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ddendum Excel files\Martin\"/>
    </mc:Choice>
  </mc:AlternateContent>
  <bookViews>
    <workbookView xWindow="0" yWindow="0" windowWidth="28800" windowHeight="12330" activeTab="4"/>
  </bookViews>
  <sheets>
    <sheet name="amb temp run 1, COMBINED GRAPHS" sheetId="1" r:id="rId1"/>
    <sheet name="40temp, run 1" sheetId="2" r:id="rId2"/>
    <sheet name="80temp, run 1" sheetId="3" r:id="rId3"/>
    <sheet name="amb temp sunny, run 2" sheetId="4" r:id="rId4"/>
    <sheet name="40temp sunny, run 2" sheetId="5" r:id="rId5"/>
    <sheet name="80temp sunny, run 2" sheetId="6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K320" i="6" l="1"/>
  <c r="O298" i="6"/>
  <c r="N280" i="6"/>
  <c r="N264" i="6"/>
  <c r="N248" i="6"/>
  <c r="N232" i="6"/>
  <c r="N216" i="6"/>
  <c r="N200" i="6"/>
  <c r="N184" i="6"/>
  <c r="N168" i="6"/>
  <c r="N152" i="6"/>
  <c r="N143" i="6"/>
  <c r="N135" i="6"/>
  <c r="N127" i="6"/>
  <c r="N119" i="6"/>
  <c r="N111" i="6"/>
  <c r="N103" i="6"/>
  <c r="N95" i="6"/>
  <c r="N87" i="6"/>
  <c r="N79" i="6"/>
  <c r="N71" i="6"/>
  <c r="N63" i="6"/>
  <c r="N57" i="6"/>
  <c r="N55" i="6"/>
  <c r="N53" i="6"/>
  <c r="N51" i="6"/>
  <c r="N49" i="6"/>
  <c r="N47" i="6"/>
  <c r="N45" i="6"/>
  <c r="N43" i="6"/>
  <c r="N41" i="6"/>
  <c r="N39" i="6"/>
  <c r="N37" i="6"/>
  <c r="N35" i="6"/>
  <c r="N33" i="6"/>
  <c r="N31" i="6"/>
  <c r="N29" i="6"/>
  <c r="N27" i="6"/>
  <c r="N25" i="6"/>
  <c r="N23" i="6"/>
  <c r="N21" i="6"/>
  <c r="N19" i="6"/>
  <c r="N17" i="6"/>
  <c r="N15" i="6"/>
  <c r="N13" i="6"/>
  <c r="N11" i="6"/>
  <c r="N9" i="6"/>
  <c r="N7" i="6"/>
  <c r="N5" i="6"/>
  <c r="N3" i="6"/>
  <c r="Q2" i="6"/>
  <c r="O314" i="6" s="1"/>
  <c r="K369" i="5"/>
  <c r="N165" i="5"/>
  <c r="N149" i="5"/>
  <c r="N133" i="5"/>
  <c r="N117" i="5"/>
  <c r="N111" i="5"/>
  <c r="N107" i="5"/>
  <c r="N103" i="5"/>
  <c r="N99" i="5"/>
  <c r="N95" i="5"/>
  <c r="N91" i="5"/>
  <c r="N87" i="5"/>
  <c r="N83" i="5"/>
  <c r="N79" i="5"/>
  <c r="N75" i="5"/>
  <c r="N71" i="5"/>
  <c r="N67" i="5"/>
  <c r="N63" i="5"/>
  <c r="N59" i="5"/>
  <c r="N55" i="5"/>
  <c r="N51" i="5"/>
  <c r="N47" i="5"/>
  <c r="N43" i="5"/>
  <c r="N39" i="5"/>
  <c r="N35" i="5"/>
  <c r="N31" i="5"/>
  <c r="N27" i="5"/>
  <c r="N23" i="5"/>
  <c r="N19" i="5"/>
  <c r="N15" i="5"/>
  <c r="N11" i="5"/>
  <c r="N7" i="5"/>
  <c r="N6" i="5"/>
  <c r="P7" i="5" s="1"/>
  <c r="M6" i="5"/>
  <c r="N276" i="5" s="1"/>
  <c r="N5" i="5"/>
  <c r="P6" i="5" s="1"/>
  <c r="N2" i="5"/>
  <c r="O2" i="5" s="1"/>
  <c r="K321" i="4"/>
  <c r="P2" i="4"/>
  <c r="N2" i="6" l="1"/>
  <c r="O3" i="6"/>
  <c r="O5" i="6"/>
  <c r="O7" i="6"/>
  <c r="O9" i="6"/>
  <c r="O11" i="6"/>
  <c r="O13" i="6"/>
  <c r="O15" i="6"/>
  <c r="O17" i="6"/>
  <c r="O19" i="6"/>
  <c r="O21" i="6"/>
  <c r="O23" i="6"/>
  <c r="O25" i="6"/>
  <c r="O27" i="6"/>
  <c r="O29" i="6"/>
  <c r="O31" i="6"/>
  <c r="O33" i="6"/>
  <c r="O35" i="6"/>
  <c r="O37" i="6"/>
  <c r="O39" i="6"/>
  <c r="O41" i="6"/>
  <c r="O43" i="6"/>
  <c r="O45" i="6"/>
  <c r="O47" i="6"/>
  <c r="O49" i="6"/>
  <c r="O51" i="6"/>
  <c r="O53" i="6"/>
  <c r="O55" i="6"/>
  <c r="O57" i="6"/>
  <c r="N65" i="6"/>
  <c r="N73" i="6"/>
  <c r="N81" i="6"/>
  <c r="N89" i="6"/>
  <c r="N97" i="6"/>
  <c r="N105" i="6"/>
  <c r="N113" i="6"/>
  <c r="N121" i="6"/>
  <c r="N129" i="6"/>
  <c r="N137" i="6"/>
  <c r="N145" i="6"/>
  <c r="N156" i="6"/>
  <c r="N172" i="6"/>
  <c r="N188" i="6"/>
  <c r="N204" i="6"/>
  <c r="N220" i="6"/>
  <c r="N236" i="6"/>
  <c r="N252" i="6"/>
  <c r="N268" i="6"/>
  <c r="N284" i="6"/>
  <c r="O306" i="6"/>
  <c r="O2" i="6"/>
  <c r="N4" i="6"/>
  <c r="N6" i="6"/>
  <c r="N8" i="6"/>
  <c r="N10" i="6"/>
  <c r="N12" i="6"/>
  <c r="N14" i="6"/>
  <c r="N16" i="6"/>
  <c r="N18" i="6"/>
  <c r="N20" i="6"/>
  <c r="N22" i="6"/>
  <c r="N24" i="6"/>
  <c r="N26" i="6"/>
  <c r="N28" i="6"/>
  <c r="N30" i="6"/>
  <c r="N32" i="6"/>
  <c r="N34" i="6"/>
  <c r="N36" i="6"/>
  <c r="N38" i="6"/>
  <c r="N40" i="6"/>
  <c r="N42" i="6"/>
  <c r="N44" i="6"/>
  <c r="N46" i="6"/>
  <c r="N48" i="6"/>
  <c r="N50" i="6"/>
  <c r="N52" i="6"/>
  <c r="N54" i="6"/>
  <c r="N56" i="6"/>
  <c r="N59" i="6"/>
  <c r="N67" i="6"/>
  <c r="N75" i="6"/>
  <c r="N83" i="6"/>
  <c r="N91" i="6"/>
  <c r="N99" i="6"/>
  <c r="N107" i="6"/>
  <c r="N115" i="6"/>
  <c r="N123" i="6"/>
  <c r="N131" i="6"/>
  <c r="N139" i="6"/>
  <c r="N147" i="6"/>
  <c r="N160" i="6"/>
  <c r="N176" i="6"/>
  <c r="N192" i="6"/>
  <c r="N208" i="6"/>
  <c r="N224" i="6"/>
  <c r="N240" i="6"/>
  <c r="N256" i="6"/>
  <c r="N272" i="6"/>
  <c r="N288" i="6"/>
  <c r="N318" i="6"/>
  <c r="N316" i="6"/>
  <c r="N314" i="6"/>
  <c r="N312" i="6"/>
  <c r="N310" i="6"/>
  <c r="N308" i="6"/>
  <c r="N306" i="6"/>
  <c r="N304" i="6"/>
  <c r="N302" i="6"/>
  <c r="N300" i="6"/>
  <c r="N298" i="6"/>
  <c r="N296" i="6"/>
  <c r="N294" i="6"/>
  <c r="O319" i="6"/>
  <c r="O317" i="6"/>
  <c r="O315" i="6"/>
  <c r="O313" i="6"/>
  <c r="O311" i="6"/>
  <c r="O309" i="6"/>
  <c r="O307" i="6"/>
  <c r="O305" i="6"/>
  <c r="O303" i="6"/>
  <c r="O301" i="6"/>
  <c r="O299" i="6"/>
  <c r="O297" i="6"/>
  <c r="O295" i="6"/>
  <c r="O293" i="6"/>
  <c r="O291" i="6"/>
  <c r="O289" i="6"/>
  <c r="O287" i="6"/>
  <c r="O285" i="6"/>
  <c r="O283" i="6"/>
  <c r="O281" i="6"/>
  <c r="O279" i="6"/>
  <c r="O277" i="6"/>
  <c r="O275" i="6"/>
  <c r="O273" i="6"/>
  <c r="O271" i="6"/>
  <c r="O269" i="6"/>
  <c r="O267" i="6"/>
  <c r="O265" i="6"/>
  <c r="O263" i="6"/>
  <c r="O261" i="6"/>
  <c r="O259" i="6"/>
  <c r="O257" i="6"/>
  <c r="O255" i="6"/>
  <c r="O253" i="6"/>
  <c r="O251" i="6"/>
  <c r="O249" i="6"/>
  <c r="O247" i="6"/>
  <c r="O245" i="6"/>
  <c r="O243" i="6"/>
  <c r="O241" i="6"/>
  <c r="O239" i="6"/>
  <c r="O237" i="6"/>
  <c r="O235" i="6"/>
  <c r="O233" i="6"/>
  <c r="O231" i="6"/>
  <c r="O229" i="6"/>
  <c r="O227" i="6"/>
  <c r="O225" i="6"/>
  <c r="O223" i="6"/>
  <c r="O221" i="6"/>
  <c r="O219" i="6"/>
  <c r="O217" i="6"/>
  <c r="O215" i="6"/>
  <c r="O213" i="6"/>
  <c r="O211" i="6"/>
  <c r="O209" i="6"/>
  <c r="O207" i="6"/>
  <c r="O205" i="6"/>
  <c r="O203" i="6"/>
  <c r="O201" i="6"/>
  <c r="O199" i="6"/>
  <c r="O197" i="6"/>
  <c r="O195" i="6"/>
  <c r="O193" i="6"/>
  <c r="O191" i="6"/>
  <c r="O189" i="6"/>
  <c r="O187" i="6"/>
  <c r="O185" i="6"/>
  <c r="O183" i="6"/>
  <c r="O181" i="6"/>
  <c r="O179" i="6"/>
  <c r="O177" i="6"/>
  <c r="O175" i="6"/>
  <c r="O173" i="6"/>
  <c r="O171" i="6"/>
  <c r="O169" i="6"/>
  <c r="O167" i="6"/>
  <c r="O165" i="6"/>
  <c r="O163" i="6"/>
  <c r="O161" i="6"/>
  <c r="O159" i="6"/>
  <c r="O157" i="6"/>
  <c r="O155" i="6"/>
  <c r="O153" i="6"/>
  <c r="O151" i="6"/>
  <c r="N319" i="6"/>
  <c r="N317" i="6"/>
  <c r="N315" i="6"/>
  <c r="N313" i="6"/>
  <c r="N311" i="6"/>
  <c r="N309" i="6"/>
  <c r="N307" i="6"/>
  <c r="N305" i="6"/>
  <c r="N303" i="6"/>
  <c r="N301" i="6"/>
  <c r="N299" i="6"/>
  <c r="N297" i="6"/>
  <c r="N295" i="6"/>
  <c r="N293" i="6"/>
  <c r="N291" i="6"/>
  <c r="N289" i="6"/>
  <c r="N287" i="6"/>
  <c r="N285" i="6"/>
  <c r="N283" i="6"/>
  <c r="N281" i="6"/>
  <c r="N279" i="6"/>
  <c r="N277" i="6"/>
  <c r="N275" i="6"/>
  <c r="N273" i="6"/>
  <c r="N271" i="6"/>
  <c r="N269" i="6"/>
  <c r="N267" i="6"/>
  <c r="N265" i="6"/>
  <c r="N263" i="6"/>
  <c r="N261" i="6"/>
  <c r="N259" i="6"/>
  <c r="N257" i="6"/>
  <c r="N255" i="6"/>
  <c r="N253" i="6"/>
  <c r="N251" i="6"/>
  <c r="N249" i="6"/>
  <c r="N247" i="6"/>
  <c r="N245" i="6"/>
  <c r="N243" i="6"/>
  <c r="N241" i="6"/>
  <c r="N239" i="6"/>
  <c r="N237" i="6"/>
  <c r="N235" i="6"/>
  <c r="N233" i="6"/>
  <c r="N231" i="6"/>
  <c r="N229" i="6"/>
  <c r="N227" i="6"/>
  <c r="N225" i="6"/>
  <c r="N223" i="6"/>
  <c r="N221" i="6"/>
  <c r="N219" i="6"/>
  <c r="N217" i="6"/>
  <c r="N215" i="6"/>
  <c r="N213" i="6"/>
  <c r="N211" i="6"/>
  <c r="N209" i="6"/>
  <c r="N207" i="6"/>
  <c r="N205" i="6"/>
  <c r="N203" i="6"/>
  <c r="N201" i="6"/>
  <c r="N199" i="6"/>
  <c r="N197" i="6"/>
  <c r="N195" i="6"/>
  <c r="N193" i="6"/>
  <c r="N191" i="6"/>
  <c r="N189" i="6"/>
  <c r="N187" i="6"/>
  <c r="N185" i="6"/>
  <c r="N183" i="6"/>
  <c r="N181" i="6"/>
  <c r="N179" i="6"/>
  <c r="N177" i="6"/>
  <c r="N175" i="6"/>
  <c r="N173" i="6"/>
  <c r="N171" i="6"/>
  <c r="N169" i="6"/>
  <c r="N167" i="6"/>
  <c r="N165" i="6"/>
  <c r="N163" i="6"/>
  <c r="N161" i="6"/>
  <c r="N159" i="6"/>
  <c r="N157" i="6"/>
  <c r="N155" i="6"/>
  <c r="N153" i="6"/>
  <c r="N151" i="6"/>
  <c r="O312" i="6"/>
  <c r="O304" i="6"/>
  <c r="O296" i="6"/>
  <c r="O290" i="6"/>
  <c r="O286" i="6"/>
  <c r="O282" i="6"/>
  <c r="O278" i="6"/>
  <c r="O274" i="6"/>
  <c r="O270" i="6"/>
  <c r="O266" i="6"/>
  <c r="O262" i="6"/>
  <c r="O258" i="6"/>
  <c r="O254" i="6"/>
  <c r="O250" i="6"/>
  <c r="O246" i="6"/>
  <c r="O242" i="6"/>
  <c r="O238" i="6"/>
  <c r="O234" i="6"/>
  <c r="O230" i="6"/>
  <c r="O226" i="6"/>
  <c r="O222" i="6"/>
  <c r="O218" i="6"/>
  <c r="O214" i="6"/>
  <c r="O210" i="6"/>
  <c r="O206" i="6"/>
  <c r="O202" i="6"/>
  <c r="O198" i="6"/>
  <c r="O194" i="6"/>
  <c r="O190" i="6"/>
  <c r="O186" i="6"/>
  <c r="O182" i="6"/>
  <c r="O178" i="6"/>
  <c r="O174" i="6"/>
  <c r="O170" i="6"/>
  <c r="O166" i="6"/>
  <c r="O162" i="6"/>
  <c r="O158" i="6"/>
  <c r="O154" i="6"/>
  <c r="O150" i="6"/>
  <c r="O148" i="6"/>
  <c r="O146" i="6"/>
  <c r="O144" i="6"/>
  <c r="O142" i="6"/>
  <c r="O140" i="6"/>
  <c r="O138" i="6"/>
  <c r="O136" i="6"/>
  <c r="O134" i="6"/>
  <c r="O132" i="6"/>
  <c r="O130" i="6"/>
  <c r="O128" i="6"/>
  <c r="O126" i="6"/>
  <c r="O124" i="6"/>
  <c r="O122" i="6"/>
  <c r="O120" i="6"/>
  <c r="O118" i="6"/>
  <c r="O116" i="6"/>
  <c r="O114" i="6"/>
  <c r="O112" i="6"/>
  <c r="O110" i="6"/>
  <c r="O108" i="6"/>
  <c r="O106" i="6"/>
  <c r="O104" i="6"/>
  <c r="O102" i="6"/>
  <c r="O100" i="6"/>
  <c r="O98" i="6"/>
  <c r="O96" i="6"/>
  <c r="O94" i="6"/>
  <c r="O92" i="6"/>
  <c r="O90" i="6"/>
  <c r="O88" i="6"/>
  <c r="O86" i="6"/>
  <c r="O84" i="6"/>
  <c r="O82" i="6"/>
  <c r="O80" i="6"/>
  <c r="O78" i="6"/>
  <c r="O76" i="6"/>
  <c r="O74" i="6"/>
  <c r="O72" i="6"/>
  <c r="O70" i="6"/>
  <c r="O68" i="6"/>
  <c r="O66" i="6"/>
  <c r="O64" i="6"/>
  <c r="O62" i="6"/>
  <c r="O60" i="6"/>
  <c r="O58" i="6"/>
  <c r="O318" i="6"/>
  <c r="O310" i="6"/>
  <c r="O302" i="6"/>
  <c r="O294" i="6"/>
  <c r="N290" i="6"/>
  <c r="N286" i="6"/>
  <c r="N282" i="6"/>
  <c r="N278" i="6"/>
  <c r="N274" i="6"/>
  <c r="N270" i="6"/>
  <c r="N266" i="6"/>
  <c r="N262" i="6"/>
  <c r="N258" i="6"/>
  <c r="N254" i="6"/>
  <c r="N250" i="6"/>
  <c r="N246" i="6"/>
  <c r="N242" i="6"/>
  <c r="N238" i="6"/>
  <c r="N234" i="6"/>
  <c r="N230" i="6"/>
  <c r="N226" i="6"/>
  <c r="N222" i="6"/>
  <c r="N218" i="6"/>
  <c r="N214" i="6"/>
  <c r="N210" i="6"/>
  <c r="N206" i="6"/>
  <c r="N202" i="6"/>
  <c r="N198" i="6"/>
  <c r="N194" i="6"/>
  <c r="N190" i="6"/>
  <c r="N186" i="6"/>
  <c r="N182" i="6"/>
  <c r="N178" i="6"/>
  <c r="N174" i="6"/>
  <c r="N170" i="6"/>
  <c r="N166" i="6"/>
  <c r="N162" i="6"/>
  <c r="N158" i="6"/>
  <c r="N154" i="6"/>
  <c r="N150" i="6"/>
  <c r="N148" i="6"/>
  <c r="N146" i="6"/>
  <c r="N144" i="6"/>
  <c r="N142" i="6"/>
  <c r="N140" i="6"/>
  <c r="N138" i="6"/>
  <c r="N136" i="6"/>
  <c r="N134" i="6"/>
  <c r="N132" i="6"/>
  <c r="N130" i="6"/>
  <c r="N128" i="6"/>
  <c r="N126" i="6"/>
  <c r="N124" i="6"/>
  <c r="N122" i="6"/>
  <c r="N120" i="6"/>
  <c r="N118" i="6"/>
  <c r="N116" i="6"/>
  <c r="N114" i="6"/>
  <c r="N112" i="6"/>
  <c r="N110" i="6"/>
  <c r="N108" i="6"/>
  <c r="N106" i="6"/>
  <c r="N104" i="6"/>
  <c r="N102" i="6"/>
  <c r="N100" i="6"/>
  <c r="N98" i="6"/>
  <c r="N96" i="6"/>
  <c r="N94" i="6"/>
  <c r="N92" i="6"/>
  <c r="N90" i="6"/>
  <c r="N88" i="6"/>
  <c r="N86" i="6"/>
  <c r="N84" i="6"/>
  <c r="N82" i="6"/>
  <c r="N80" i="6"/>
  <c r="N78" i="6"/>
  <c r="N76" i="6"/>
  <c r="N74" i="6"/>
  <c r="N72" i="6"/>
  <c r="N70" i="6"/>
  <c r="N68" i="6"/>
  <c r="N66" i="6"/>
  <c r="N64" i="6"/>
  <c r="N62" i="6"/>
  <c r="N60" i="6"/>
  <c r="N58" i="6"/>
  <c r="O316" i="6"/>
  <c r="O308" i="6"/>
  <c r="O300" i="6"/>
  <c r="O292" i="6"/>
  <c r="O288" i="6"/>
  <c r="O284" i="6"/>
  <c r="O280" i="6"/>
  <c r="O276" i="6"/>
  <c r="O272" i="6"/>
  <c r="O268" i="6"/>
  <c r="O264" i="6"/>
  <c r="O260" i="6"/>
  <c r="O256" i="6"/>
  <c r="O252" i="6"/>
  <c r="O248" i="6"/>
  <c r="O244" i="6"/>
  <c r="O240" i="6"/>
  <c r="O236" i="6"/>
  <c r="O232" i="6"/>
  <c r="O228" i="6"/>
  <c r="O224" i="6"/>
  <c r="O220" i="6"/>
  <c r="O216" i="6"/>
  <c r="O212" i="6"/>
  <c r="O208" i="6"/>
  <c r="O204" i="6"/>
  <c r="O200" i="6"/>
  <c r="O196" i="6"/>
  <c r="O192" i="6"/>
  <c r="O188" i="6"/>
  <c r="O184" i="6"/>
  <c r="O180" i="6"/>
  <c r="O176" i="6"/>
  <c r="O172" i="6"/>
  <c r="O168" i="6"/>
  <c r="O164" i="6"/>
  <c r="O160" i="6"/>
  <c r="O156" i="6"/>
  <c r="O152" i="6"/>
  <c r="O149" i="6"/>
  <c r="O147" i="6"/>
  <c r="O145" i="6"/>
  <c r="O143" i="6"/>
  <c r="O141" i="6"/>
  <c r="O139" i="6"/>
  <c r="O137" i="6"/>
  <c r="O135" i="6"/>
  <c r="O133" i="6"/>
  <c r="O131" i="6"/>
  <c r="O129" i="6"/>
  <c r="O127" i="6"/>
  <c r="O125" i="6"/>
  <c r="O123" i="6"/>
  <c r="O121" i="6"/>
  <c r="O119" i="6"/>
  <c r="O117" i="6"/>
  <c r="O115" i="6"/>
  <c r="O113" i="6"/>
  <c r="O111" i="6"/>
  <c r="O109" i="6"/>
  <c r="O107" i="6"/>
  <c r="O105" i="6"/>
  <c r="O103" i="6"/>
  <c r="O101" i="6"/>
  <c r="O99" i="6"/>
  <c r="O97" i="6"/>
  <c r="O95" i="6"/>
  <c r="O93" i="6"/>
  <c r="O91" i="6"/>
  <c r="O89" i="6"/>
  <c r="O87" i="6"/>
  <c r="O85" i="6"/>
  <c r="O83" i="6"/>
  <c r="O81" i="6"/>
  <c r="O79" i="6"/>
  <c r="O77" i="6"/>
  <c r="O75" i="6"/>
  <c r="O73" i="6"/>
  <c r="O71" i="6"/>
  <c r="O69" i="6"/>
  <c r="O67" i="6"/>
  <c r="O65" i="6"/>
  <c r="O63" i="6"/>
  <c r="O61" i="6"/>
  <c r="O59" i="6"/>
  <c r="O4" i="6"/>
  <c r="O6" i="6"/>
  <c r="O8" i="6"/>
  <c r="O10" i="6"/>
  <c r="O12" i="6"/>
  <c r="O14" i="6"/>
  <c r="O16" i="6"/>
  <c r="O18" i="6"/>
  <c r="O20" i="6"/>
  <c r="O22" i="6"/>
  <c r="O24" i="6"/>
  <c r="O26" i="6"/>
  <c r="O28" i="6"/>
  <c r="O30" i="6"/>
  <c r="O32" i="6"/>
  <c r="O34" i="6"/>
  <c r="O36" i="6"/>
  <c r="O38" i="6"/>
  <c r="O40" i="6"/>
  <c r="O42" i="6"/>
  <c r="O44" i="6"/>
  <c r="O46" i="6"/>
  <c r="O48" i="6"/>
  <c r="O50" i="6"/>
  <c r="O52" i="6"/>
  <c r="O54" i="6"/>
  <c r="O56" i="6"/>
  <c r="N61" i="6"/>
  <c r="N69" i="6"/>
  <c r="N77" i="6"/>
  <c r="N85" i="6"/>
  <c r="N93" i="6"/>
  <c r="N101" i="6"/>
  <c r="N109" i="6"/>
  <c r="N117" i="6"/>
  <c r="N125" i="6"/>
  <c r="N133" i="6"/>
  <c r="N141" i="6"/>
  <c r="N149" i="6"/>
  <c r="N164" i="6"/>
  <c r="N180" i="6"/>
  <c r="N196" i="6"/>
  <c r="N212" i="6"/>
  <c r="N228" i="6"/>
  <c r="N244" i="6"/>
  <c r="N260" i="6"/>
  <c r="N276" i="6"/>
  <c r="N292" i="6"/>
  <c r="P277" i="5"/>
  <c r="O276" i="5"/>
  <c r="P48" i="5"/>
  <c r="P112" i="5"/>
  <c r="P20" i="5"/>
  <c r="P84" i="5"/>
  <c r="O117" i="5"/>
  <c r="O149" i="5"/>
  <c r="N181" i="5"/>
  <c r="N197" i="5"/>
  <c r="N234" i="5"/>
  <c r="N340" i="5"/>
  <c r="N4" i="5"/>
  <c r="O5" i="5"/>
  <c r="O6" i="5"/>
  <c r="O7" i="5"/>
  <c r="N10" i="5"/>
  <c r="O11" i="5"/>
  <c r="N14" i="5"/>
  <c r="O15" i="5"/>
  <c r="N18" i="5"/>
  <c r="O19" i="5"/>
  <c r="N22" i="5"/>
  <c r="O23" i="5"/>
  <c r="N26" i="5"/>
  <c r="O27" i="5"/>
  <c r="N30" i="5"/>
  <c r="O31" i="5"/>
  <c r="N34" i="5"/>
  <c r="O35" i="5"/>
  <c r="N38" i="5"/>
  <c r="O39" i="5"/>
  <c r="N42" i="5"/>
  <c r="O43" i="5"/>
  <c r="N46" i="5"/>
  <c r="O47" i="5"/>
  <c r="N50" i="5"/>
  <c r="O51" i="5"/>
  <c r="N54" i="5"/>
  <c r="O55" i="5"/>
  <c r="N58" i="5"/>
  <c r="O59" i="5"/>
  <c r="N62" i="5"/>
  <c r="O63" i="5"/>
  <c r="N66" i="5"/>
  <c r="O67" i="5"/>
  <c r="N70" i="5"/>
  <c r="O71" i="5"/>
  <c r="N74" i="5"/>
  <c r="O75" i="5"/>
  <c r="N78" i="5"/>
  <c r="O79" i="5"/>
  <c r="N82" i="5"/>
  <c r="O83" i="5"/>
  <c r="N86" i="5"/>
  <c r="O87" i="5"/>
  <c r="N90" i="5"/>
  <c r="O91" i="5"/>
  <c r="N94" i="5"/>
  <c r="O95" i="5"/>
  <c r="N98" i="5"/>
  <c r="O99" i="5"/>
  <c r="N102" i="5"/>
  <c r="O103" i="5"/>
  <c r="N106" i="5"/>
  <c r="O107" i="5"/>
  <c r="N110" i="5"/>
  <c r="O111" i="5"/>
  <c r="N113" i="5"/>
  <c r="N129" i="5"/>
  <c r="N145" i="5"/>
  <c r="N161" i="5"/>
  <c r="N177" i="5"/>
  <c r="N193" i="5"/>
  <c r="N218" i="5"/>
  <c r="N308" i="5"/>
  <c r="O133" i="5"/>
  <c r="O165" i="5"/>
  <c r="N3" i="5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N101" i="5"/>
  <c r="N105" i="5"/>
  <c r="N109" i="5"/>
  <c r="N125" i="5"/>
  <c r="N141" i="5"/>
  <c r="N157" i="5"/>
  <c r="N173" i="5"/>
  <c r="N189" i="5"/>
  <c r="N202" i="5"/>
  <c r="N366" i="5"/>
  <c r="N362" i="5"/>
  <c r="N358" i="5"/>
  <c r="N354" i="5"/>
  <c r="N350" i="5"/>
  <c r="N346" i="5"/>
  <c r="N342" i="5"/>
  <c r="N338" i="5"/>
  <c r="N334" i="5"/>
  <c r="N330" i="5"/>
  <c r="N326" i="5"/>
  <c r="N322" i="5"/>
  <c r="N318" i="5"/>
  <c r="N314" i="5"/>
  <c r="N310" i="5"/>
  <c r="N306" i="5"/>
  <c r="N302" i="5"/>
  <c r="N298" i="5"/>
  <c r="N294" i="5"/>
  <c r="N290" i="5"/>
  <c r="N286" i="5"/>
  <c r="N282" i="5"/>
  <c r="N278" i="5"/>
  <c r="N274" i="5"/>
  <c r="N270" i="5"/>
  <c r="N266" i="5"/>
  <c r="N262" i="5"/>
  <c r="N258" i="5"/>
  <c r="N367" i="5"/>
  <c r="N363" i="5"/>
  <c r="N359" i="5"/>
  <c r="N355" i="5"/>
  <c r="N351" i="5"/>
  <c r="N347" i="5"/>
  <c r="N343" i="5"/>
  <c r="N339" i="5"/>
  <c r="N335" i="5"/>
  <c r="N331" i="5"/>
  <c r="N327" i="5"/>
  <c r="N323" i="5"/>
  <c r="N319" i="5"/>
  <c r="N315" i="5"/>
  <c r="N311" i="5"/>
  <c r="N307" i="5"/>
  <c r="N303" i="5"/>
  <c r="N299" i="5"/>
  <c r="N295" i="5"/>
  <c r="N291" i="5"/>
  <c r="N287" i="5"/>
  <c r="N283" i="5"/>
  <c r="N279" i="5"/>
  <c r="N275" i="5"/>
  <c r="N271" i="5"/>
  <c r="N267" i="5"/>
  <c r="N263" i="5"/>
  <c r="N259" i="5"/>
  <c r="N361" i="5"/>
  <c r="N353" i="5"/>
  <c r="N345" i="5"/>
  <c r="N337" i="5"/>
  <c r="N329" i="5"/>
  <c r="N321" i="5"/>
  <c r="N313" i="5"/>
  <c r="N305" i="5"/>
  <c r="N297" i="5"/>
  <c r="N289" i="5"/>
  <c r="N281" i="5"/>
  <c r="N273" i="5"/>
  <c r="N265" i="5"/>
  <c r="N257" i="5"/>
  <c r="N255" i="5"/>
  <c r="N251" i="5"/>
  <c r="N247" i="5"/>
  <c r="N243" i="5"/>
  <c r="N239" i="5"/>
  <c r="N235" i="5"/>
  <c r="N231" i="5"/>
  <c r="N227" i="5"/>
  <c r="N223" i="5"/>
  <c r="N219" i="5"/>
  <c r="N215" i="5"/>
  <c r="N211" i="5"/>
  <c r="N207" i="5"/>
  <c r="N203" i="5"/>
  <c r="N199" i="5"/>
  <c r="N368" i="5"/>
  <c r="O368" i="5" s="1"/>
  <c r="N360" i="5"/>
  <c r="N352" i="5"/>
  <c r="N344" i="5"/>
  <c r="N336" i="5"/>
  <c r="N328" i="5"/>
  <c r="N320" i="5"/>
  <c r="N312" i="5"/>
  <c r="N304" i="5"/>
  <c r="N296" i="5"/>
  <c r="N288" i="5"/>
  <c r="N280" i="5"/>
  <c r="N272" i="5"/>
  <c r="N264" i="5"/>
  <c r="N256" i="5"/>
  <c r="N252" i="5"/>
  <c r="N248" i="5"/>
  <c r="N244" i="5"/>
  <c r="N240" i="5"/>
  <c r="N236" i="5"/>
  <c r="N232" i="5"/>
  <c r="N228" i="5"/>
  <c r="N224" i="5"/>
  <c r="N220" i="5"/>
  <c r="N216" i="5"/>
  <c r="N212" i="5"/>
  <c r="N208" i="5"/>
  <c r="N204" i="5"/>
  <c r="N200" i="5"/>
  <c r="N365" i="5"/>
  <c r="N357" i="5"/>
  <c r="N349" i="5"/>
  <c r="N341" i="5"/>
  <c r="N333" i="5"/>
  <c r="N325" i="5"/>
  <c r="N317" i="5"/>
  <c r="N309" i="5"/>
  <c r="N301" i="5"/>
  <c r="N293" i="5"/>
  <c r="N285" i="5"/>
  <c r="N277" i="5"/>
  <c r="N269" i="5"/>
  <c r="N261" i="5"/>
  <c r="N253" i="5"/>
  <c r="N249" i="5"/>
  <c r="N245" i="5"/>
  <c r="N241" i="5"/>
  <c r="N237" i="5"/>
  <c r="N233" i="5"/>
  <c r="N229" i="5"/>
  <c r="N225" i="5"/>
  <c r="N221" i="5"/>
  <c r="N217" i="5"/>
  <c r="N213" i="5"/>
  <c r="N209" i="5"/>
  <c r="N205" i="5"/>
  <c r="N201" i="5"/>
  <c r="N348" i="5"/>
  <c r="N316" i="5"/>
  <c r="N284" i="5"/>
  <c r="N254" i="5"/>
  <c r="N238" i="5"/>
  <c r="N222" i="5"/>
  <c r="N206" i="5"/>
  <c r="N198" i="5"/>
  <c r="N194" i="5"/>
  <c r="N190" i="5"/>
  <c r="N186" i="5"/>
  <c r="N182" i="5"/>
  <c r="N178" i="5"/>
  <c r="N174" i="5"/>
  <c r="N170" i="5"/>
  <c r="N166" i="5"/>
  <c r="N162" i="5"/>
  <c r="N158" i="5"/>
  <c r="N154" i="5"/>
  <c r="N150" i="5"/>
  <c r="N146" i="5"/>
  <c r="N142" i="5"/>
  <c r="N138" i="5"/>
  <c r="N134" i="5"/>
  <c r="P134" i="5" s="1"/>
  <c r="N130" i="5"/>
  <c r="N126" i="5"/>
  <c r="N122" i="5"/>
  <c r="N118" i="5"/>
  <c r="P118" i="5" s="1"/>
  <c r="N114" i="5"/>
  <c r="N356" i="5"/>
  <c r="N324" i="5"/>
  <c r="N292" i="5"/>
  <c r="N260" i="5"/>
  <c r="N242" i="5"/>
  <c r="N226" i="5"/>
  <c r="N210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47" i="5"/>
  <c r="N143" i="5"/>
  <c r="N139" i="5"/>
  <c r="N135" i="5"/>
  <c r="N131" i="5"/>
  <c r="N127" i="5"/>
  <c r="N123" i="5"/>
  <c r="N119" i="5"/>
  <c r="N115" i="5"/>
  <c r="N364" i="5"/>
  <c r="N332" i="5"/>
  <c r="N300" i="5"/>
  <c r="N268" i="5"/>
  <c r="N246" i="5"/>
  <c r="N230" i="5"/>
  <c r="N214" i="5"/>
  <c r="N196" i="5"/>
  <c r="N192" i="5"/>
  <c r="N188" i="5"/>
  <c r="N184" i="5"/>
  <c r="N180" i="5"/>
  <c r="N176" i="5"/>
  <c r="N172" i="5"/>
  <c r="N168" i="5"/>
  <c r="N164" i="5"/>
  <c r="N160" i="5"/>
  <c r="N156" i="5"/>
  <c r="N152" i="5"/>
  <c r="N148" i="5"/>
  <c r="N144" i="5"/>
  <c r="N140" i="5"/>
  <c r="N136" i="5"/>
  <c r="N132" i="5"/>
  <c r="N128" i="5"/>
  <c r="N124" i="5"/>
  <c r="N120" i="5"/>
  <c r="N116" i="5"/>
  <c r="N8" i="5"/>
  <c r="N12" i="5"/>
  <c r="P12" i="5" s="1"/>
  <c r="N16" i="5"/>
  <c r="P16" i="5" s="1"/>
  <c r="N20" i="5"/>
  <c r="N24" i="5"/>
  <c r="N28" i="5"/>
  <c r="N32" i="5"/>
  <c r="P32" i="5" s="1"/>
  <c r="N36" i="5"/>
  <c r="N40" i="5"/>
  <c r="N44" i="5"/>
  <c r="N48" i="5"/>
  <c r="N52" i="5"/>
  <c r="N56" i="5"/>
  <c r="N60" i="5"/>
  <c r="N64" i="5"/>
  <c r="N68" i="5"/>
  <c r="P68" i="5" s="1"/>
  <c r="N72" i="5"/>
  <c r="N76" i="5"/>
  <c r="N80" i="5"/>
  <c r="P80" i="5" s="1"/>
  <c r="N84" i="5"/>
  <c r="N88" i="5"/>
  <c r="N92" i="5"/>
  <c r="N96" i="5"/>
  <c r="P96" i="5" s="1"/>
  <c r="N100" i="5"/>
  <c r="N104" i="5"/>
  <c r="N108" i="5"/>
  <c r="N112" i="5"/>
  <c r="N121" i="5"/>
  <c r="N137" i="5"/>
  <c r="N153" i="5"/>
  <c r="N169" i="5"/>
  <c r="N185" i="5"/>
  <c r="N250" i="5"/>
  <c r="O320" i="4"/>
  <c r="O318" i="4"/>
  <c r="O316" i="4"/>
  <c r="O314" i="4"/>
  <c r="O312" i="4"/>
  <c r="O310" i="4"/>
  <c r="O308" i="4"/>
  <c r="O306" i="4"/>
  <c r="O304" i="4"/>
  <c r="O302" i="4"/>
  <c r="O300" i="4"/>
  <c r="O298" i="4"/>
  <c r="O296" i="4"/>
  <c r="O294" i="4"/>
  <c r="O292" i="4"/>
  <c r="O290" i="4"/>
  <c r="O288" i="4"/>
  <c r="O286" i="4"/>
  <c r="O284" i="4"/>
  <c r="O282" i="4"/>
  <c r="O280" i="4"/>
  <c r="O278" i="4"/>
  <c r="O276" i="4"/>
  <c r="O274" i="4"/>
  <c r="O272" i="4"/>
  <c r="O270" i="4"/>
  <c r="O268" i="4"/>
  <c r="O266" i="4"/>
  <c r="O264" i="4"/>
  <c r="O262" i="4"/>
  <c r="O260" i="4"/>
  <c r="O258" i="4"/>
  <c r="O256" i="4"/>
  <c r="O254" i="4"/>
  <c r="O252" i="4"/>
  <c r="O250" i="4"/>
  <c r="O248" i="4"/>
  <c r="O246" i="4"/>
  <c r="O244" i="4"/>
  <c r="O242" i="4"/>
  <c r="O240" i="4"/>
  <c r="O238" i="4"/>
  <c r="O236" i="4"/>
  <c r="O234" i="4"/>
  <c r="O232" i="4"/>
  <c r="O230" i="4"/>
  <c r="O228" i="4"/>
  <c r="O226" i="4"/>
  <c r="O224" i="4"/>
  <c r="O222" i="4"/>
  <c r="O220" i="4"/>
  <c r="O218" i="4"/>
  <c r="O216" i="4"/>
  <c r="O214" i="4"/>
  <c r="O212" i="4"/>
  <c r="O210" i="4"/>
  <c r="O208" i="4"/>
  <c r="O206" i="4"/>
  <c r="O204" i="4"/>
  <c r="O202" i="4"/>
  <c r="O200" i="4"/>
  <c r="O198" i="4"/>
  <c r="O196" i="4"/>
  <c r="O194" i="4"/>
  <c r="O192" i="4"/>
  <c r="O190" i="4"/>
  <c r="O188" i="4"/>
  <c r="O186" i="4"/>
  <c r="O184" i="4"/>
  <c r="O182" i="4"/>
  <c r="O180" i="4"/>
  <c r="O178" i="4"/>
  <c r="O176" i="4"/>
  <c r="O174" i="4"/>
  <c r="N320" i="4"/>
  <c r="N318" i="4"/>
  <c r="N316" i="4"/>
  <c r="N314" i="4"/>
  <c r="N312" i="4"/>
  <c r="N310" i="4"/>
  <c r="N308" i="4"/>
  <c r="N306" i="4"/>
  <c r="N304" i="4"/>
  <c r="N302" i="4"/>
  <c r="N300" i="4"/>
  <c r="N298" i="4"/>
  <c r="N296" i="4"/>
  <c r="N294" i="4"/>
  <c r="N292" i="4"/>
  <c r="N290" i="4"/>
  <c r="N288" i="4"/>
  <c r="N286" i="4"/>
  <c r="N284" i="4"/>
  <c r="N282" i="4"/>
  <c r="N280" i="4"/>
  <c r="N278" i="4"/>
  <c r="N276" i="4"/>
  <c r="N274" i="4"/>
  <c r="N272" i="4"/>
  <c r="N270" i="4"/>
  <c r="N268" i="4"/>
  <c r="N266" i="4"/>
  <c r="N264" i="4"/>
  <c r="N262" i="4"/>
  <c r="N260" i="4"/>
  <c r="N258" i="4"/>
  <c r="N256" i="4"/>
  <c r="N254" i="4"/>
  <c r="N252" i="4"/>
  <c r="N250" i="4"/>
  <c r="N248" i="4"/>
  <c r="N246" i="4"/>
  <c r="N244" i="4"/>
  <c r="N242" i="4"/>
  <c r="N240" i="4"/>
  <c r="N238" i="4"/>
  <c r="N236" i="4"/>
  <c r="N234" i="4"/>
  <c r="N232" i="4"/>
  <c r="N230" i="4"/>
  <c r="N228" i="4"/>
  <c r="N226" i="4"/>
  <c r="N224" i="4"/>
  <c r="N222" i="4"/>
  <c r="N220" i="4"/>
  <c r="N218" i="4"/>
  <c r="N216" i="4"/>
  <c r="N214" i="4"/>
  <c r="N212" i="4"/>
  <c r="N210" i="4"/>
  <c r="N208" i="4"/>
  <c r="N206" i="4"/>
  <c r="N204" i="4"/>
  <c r="N202" i="4"/>
  <c r="N200" i="4"/>
  <c r="N198" i="4"/>
  <c r="N196" i="4"/>
  <c r="N194" i="4"/>
  <c r="N192" i="4"/>
  <c r="N190" i="4"/>
  <c r="N188" i="4"/>
  <c r="N186" i="4"/>
  <c r="N184" i="4"/>
  <c r="N182" i="4"/>
  <c r="N180" i="4"/>
  <c r="N178" i="4"/>
  <c r="N176" i="4"/>
  <c r="N174" i="4"/>
  <c r="N172" i="4"/>
  <c r="N170" i="4"/>
  <c r="N168" i="4"/>
  <c r="N166" i="4"/>
  <c r="N164" i="4"/>
  <c r="N162" i="4"/>
  <c r="N160" i="4"/>
  <c r="N158" i="4"/>
  <c r="N156" i="4"/>
  <c r="N154" i="4"/>
  <c r="N152" i="4"/>
  <c r="N317" i="4"/>
  <c r="N313" i="4"/>
  <c r="N309" i="4"/>
  <c r="N305" i="4"/>
  <c r="N301" i="4"/>
  <c r="N297" i="4"/>
  <c r="N293" i="4"/>
  <c r="N289" i="4"/>
  <c r="N285" i="4"/>
  <c r="N281" i="4"/>
  <c r="N277" i="4"/>
  <c r="N273" i="4"/>
  <c r="N269" i="4"/>
  <c r="N265" i="4"/>
  <c r="N261" i="4"/>
  <c r="N257" i="4"/>
  <c r="N253" i="4"/>
  <c r="N249" i="4"/>
  <c r="N245" i="4"/>
  <c r="N241" i="4"/>
  <c r="N237" i="4"/>
  <c r="N233" i="4"/>
  <c r="N229" i="4"/>
  <c r="N225" i="4"/>
  <c r="N221" i="4"/>
  <c r="N217" i="4"/>
  <c r="N213" i="4"/>
  <c r="N209" i="4"/>
  <c r="N205" i="4"/>
  <c r="N201" i="4"/>
  <c r="N197" i="4"/>
  <c r="N193" i="4"/>
  <c r="N189" i="4"/>
  <c r="N185" i="4"/>
  <c r="N181" i="4"/>
  <c r="N177" i="4"/>
  <c r="N173" i="4"/>
  <c r="O170" i="4"/>
  <c r="O167" i="4"/>
  <c r="N165" i="4"/>
  <c r="O162" i="4"/>
  <c r="O159" i="4"/>
  <c r="N157" i="4"/>
  <c r="O154" i="4"/>
  <c r="O151" i="4"/>
  <c r="O149" i="4"/>
  <c r="O147" i="4"/>
  <c r="O145" i="4"/>
  <c r="O143" i="4"/>
  <c r="O141" i="4"/>
  <c r="O139" i="4"/>
  <c r="O137" i="4"/>
  <c r="O135" i="4"/>
  <c r="O133" i="4"/>
  <c r="O131" i="4"/>
  <c r="O129" i="4"/>
  <c r="O127" i="4"/>
  <c r="O125" i="4"/>
  <c r="O123" i="4"/>
  <c r="O121" i="4"/>
  <c r="O119" i="4"/>
  <c r="O117" i="4"/>
  <c r="O115" i="4"/>
  <c r="O113" i="4"/>
  <c r="O111" i="4"/>
  <c r="O109" i="4"/>
  <c r="O107" i="4"/>
  <c r="O105" i="4"/>
  <c r="O103" i="4"/>
  <c r="O101" i="4"/>
  <c r="O99" i="4"/>
  <c r="O97" i="4"/>
  <c r="O95" i="4"/>
  <c r="O93" i="4"/>
  <c r="O91" i="4"/>
  <c r="O89" i="4"/>
  <c r="O87" i="4"/>
  <c r="O85" i="4"/>
  <c r="O83" i="4"/>
  <c r="O81" i="4"/>
  <c r="O79" i="4"/>
  <c r="O77" i="4"/>
  <c r="O75" i="4"/>
  <c r="O73" i="4"/>
  <c r="O71" i="4"/>
  <c r="O315" i="4"/>
  <c r="N311" i="4"/>
  <c r="O305" i="4"/>
  <c r="O299" i="4"/>
  <c r="N295" i="4"/>
  <c r="O289" i="4"/>
  <c r="O283" i="4"/>
  <c r="N279" i="4"/>
  <c r="O273" i="4"/>
  <c r="O267" i="4"/>
  <c r="N263" i="4"/>
  <c r="O257" i="4"/>
  <c r="O251" i="4"/>
  <c r="N247" i="4"/>
  <c r="O241" i="4"/>
  <c r="O235" i="4"/>
  <c r="N231" i="4"/>
  <c r="O225" i="4"/>
  <c r="O219" i="4"/>
  <c r="N215" i="4"/>
  <c r="O209" i="4"/>
  <c r="O203" i="4"/>
  <c r="N199" i="4"/>
  <c r="O193" i="4"/>
  <c r="O187" i="4"/>
  <c r="N183" i="4"/>
  <c r="O177" i="4"/>
  <c r="O172" i="4"/>
  <c r="N169" i="4"/>
  <c r="O165" i="4"/>
  <c r="O161" i="4"/>
  <c r="O158" i="4"/>
  <c r="N155" i="4"/>
  <c r="N151" i="4"/>
  <c r="O148" i="4"/>
  <c r="N146" i="4"/>
  <c r="N143" i="4"/>
  <c r="O140" i="4"/>
  <c r="N138" i="4"/>
  <c r="N135" i="4"/>
  <c r="O132" i="4"/>
  <c r="N130" i="4"/>
  <c r="N127" i="4"/>
  <c r="O124" i="4"/>
  <c r="N122" i="4"/>
  <c r="N119" i="4"/>
  <c r="O116" i="4"/>
  <c r="N114" i="4"/>
  <c r="N111" i="4"/>
  <c r="O108" i="4"/>
  <c r="N106" i="4"/>
  <c r="N103" i="4"/>
  <c r="O100" i="4"/>
  <c r="N98" i="4"/>
  <c r="N95" i="4"/>
  <c r="O92" i="4"/>
  <c r="N90" i="4"/>
  <c r="N87" i="4"/>
  <c r="O84" i="4"/>
  <c r="N82" i="4"/>
  <c r="N79" i="4"/>
  <c r="O76" i="4"/>
  <c r="N74" i="4"/>
  <c r="N71" i="4"/>
  <c r="N69" i="4"/>
  <c r="N67" i="4"/>
  <c r="N65" i="4"/>
  <c r="N63" i="4"/>
  <c r="N61" i="4"/>
  <c r="N59" i="4"/>
  <c r="N57" i="4"/>
  <c r="N55" i="4"/>
  <c r="N53" i="4"/>
  <c r="N51" i="4"/>
  <c r="N49" i="4"/>
  <c r="N47" i="4"/>
  <c r="N45" i="4"/>
  <c r="N43" i="4"/>
  <c r="N41" i="4"/>
  <c r="N39" i="4"/>
  <c r="N37" i="4"/>
  <c r="N35" i="4"/>
  <c r="N33" i="4"/>
  <c r="N31" i="4"/>
  <c r="N29" i="4"/>
  <c r="N27" i="4"/>
  <c r="N25" i="4"/>
  <c r="N23" i="4"/>
  <c r="N21" i="4"/>
  <c r="N19" i="4"/>
  <c r="N17" i="4"/>
  <c r="N15" i="4"/>
  <c r="N13" i="4"/>
  <c r="N11" i="4"/>
  <c r="N9" i="4"/>
  <c r="N7" i="4"/>
  <c r="N5" i="4"/>
  <c r="N3" i="4"/>
  <c r="O319" i="4"/>
  <c r="N315" i="4"/>
  <c r="O309" i="4"/>
  <c r="O303" i="4"/>
  <c r="N299" i="4"/>
  <c r="O293" i="4"/>
  <c r="O287" i="4"/>
  <c r="N283" i="4"/>
  <c r="O277" i="4"/>
  <c r="O271" i="4"/>
  <c r="N267" i="4"/>
  <c r="O261" i="4"/>
  <c r="O255" i="4"/>
  <c r="N251" i="4"/>
  <c r="O245" i="4"/>
  <c r="O239" i="4"/>
  <c r="N235" i="4"/>
  <c r="O229" i="4"/>
  <c r="O223" i="4"/>
  <c r="N219" i="4"/>
  <c r="O213" i="4"/>
  <c r="O207" i="4"/>
  <c r="N203" i="4"/>
  <c r="O197" i="4"/>
  <c r="O191" i="4"/>
  <c r="N187" i="4"/>
  <c r="O181" i="4"/>
  <c r="O175" i="4"/>
  <c r="O171" i="4"/>
  <c r="O168" i="4"/>
  <c r="O164" i="4"/>
  <c r="N161" i="4"/>
  <c r="O157" i="4"/>
  <c r="O153" i="4"/>
  <c r="O150" i="4"/>
  <c r="N148" i="4"/>
  <c r="N145" i="4"/>
  <c r="O142" i="4"/>
  <c r="N140" i="4"/>
  <c r="N137" i="4"/>
  <c r="O134" i="4"/>
  <c r="N132" i="4"/>
  <c r="N129" i="4"/>
  <c r="O126" i="4"/>
  <c r="N124" i="4"/>
  <c r="N121" i="4"/>
  <c r="O118" i="4"/>
  <c r="N116" i="4"/>
  <c r="N113" i="4"/>
  <c r="O110" i="4"/>
  <c r="N108" i="4"/>
  <c r="N105" i="4"/>
  <c r="O102" i="4"/>
  <c r="N100" i="4"/>
  <c r="N97" i="4"/>
  <c r="O94" i="4"/>
  <c r="N92" i="4"/>
  <c r="N89" i="4"/>
  <c r="O86" i="4"/>
  <c r="N84" i="4"/>
  <c r="N81" i="4"/>
  <c r="O78" i="4"/>
  <c r="N76" i="4"/>
  <c r="N73" i="4"/>
  <c r="O70" i="4"/>
  <c r="O68" i="4"/>
  <c r="O66" i="4"/>
  <c r="O64" i="4"/>
  <c r="O62" i="4"/>
  <c r="O60" i="4"/>
  <c r="O58" i="4"/>
  <c r="O56" i="4"/>
  <c r="O5" i="4"/>
  <c r="N8" i="4"/>
  <c r="O10" i="4"/>
  <c r="O13" i="4"/>
  <c r="N16" i="4"/>
  <c r="O18" i="4"/>
  <c r="O21" i="4"/>
  <c r="N24" i="4"/>
  <c r="O26" i="4"/>
  <c r="O29" i="4"/>
  <c r="N32" i="4"/>
  <c r="O34" i="4"/>
  <c r="O37" i="4"/>
  <c r="N40" i="4"/>
  <c r="O42" i="4"/>
  <c r="O45" i="4"/>
  <c r="N48" i="4"/>
  <c r="O50" i="4"/>
  <c r="O53" i="4"/>
  <c r="N56" i="4"/>
  <c r="N60" i="4"/>
  <c r="N64" i="4"/>
  <c r="N68" i="4"/>
  <c r="O72" i="4"/>
  <c r="N78" i="4"/>
  <c r="N83" i="4"/>
  <c r="O88" i="4"/>
  <c r="N94" i="4"/>
  <c r="N99" i="4"/>
  <c r="O104" i="4"/>
  <c r="N110" i="4"/>
  <c r="N115" i="4"/>
  <c r="O120" i="4"/>
  <c r="N126" i="4"/>
  <c r="N131" i="4"/>
  <c r="O136" i="4"/>
  <c r="N142" i="4"/>
  <c r="N147" i="4"/>
  <c r="N153" i="4"/>
  <c r="O160" i="4"/>
  <c r="N167" i="4"/>
  <c r="N175" i="4"/>
  <c r="O185" i="4"/>
  <c r="O195" i="4"/>
  <c r="N207" i="4"/>
  <c r="O217" i="4"/>
  <c r="O227" i="4"/>
  <c r="N239" i="4"/>
  <c r="O249" i="4"/>
  <c r="O259" i="4"/>
  <c r="N271" i="4"/>
  <c r="O281" i="4"/>
  <c r="O291" i="4"/>
  <c r="N303" i="4"/>
  <c r="O313" i="4"/>
  <c r="O3" i="4"/>
  <c r="N6" i="4"/>
  <c r="O8" i="4"/>
  <c r="O11" i="4"/>
  <c r="N14" i="4"/>
  <c r="O16" i="4"/>
  <c r="O19" i="4"/>
  <c r="N22" i="4"/>
  <c r="O24" i="4"/>
  <c r="O27" i="4"/>
  <c r="N30" i="4"/>
  <c r="O32" i="4"/>
  <c r="O35" i="4"/>
  <c r="N38" i="4"/>
  <c r="O40" i="4"/>
  <c r="O43" i="4"/>
  <c r="N46" i="4"/>
  <c r="O48" i="4"/>
  <c r="O51" i="4"/>
  <c r="N54" i="4"/>
  <c r="O57" i="4"/>
  <c r="O61" i="4"/>
  <c r="O65" i="4"/>
  <c r="O69" i="4"/>
  <c r="O74" i="4"/>
  <c r="N80" i="4"/>
  <c r="N85" i="4"/>
  <c r="O90" i="4"/>
  <c r="N96" i="4"/>
  <c r="N101" i="4"/>
  <c r="O106" i="4"/>
  <c r="N112" i="4"/>
  <c r="N117" i="4"/>
  <c r="O122" i="4"/>
  <c r="N128" i="4"/>
  <c r="N133" i="4"/>
  <c r="O138" i="4"/>
  <c r="N144" i="4"/>
  <c r="N149" i="4"/>
  <c r="O155" i="4"/>
  <c r="N163" i="4"/>
  <c r="O169" i="4"/>
  <c r="N179" i="4"/>
  <c r="O189" i="4"/>
  <c r="O199" i="4"/>
  <c r="N211" i="4"/>
  <c r="O221" i="4"/>
  <c r="O231" i="4"/>
  <c r="N243" i="4"/>
  <c r="O253" i="4"/>
  <c r="O263" i="4"/>
  <c r="N275" i="4"/>
  <c r="O285" i="4"/>
  <c r="O295" i="4"/>
  <c r="N307" i="4"/>
  <c r="O317" i="4"/>
  <c r="N2" i="4"/>
  <c r="N4" i="4"/>
  <c r="O6" i="4"/>
  <c r="O9" i="4"/>
  <c r="N12" i="4"/>
  <c r="O14" i="4"/>
  <c r="O17" i="4"/>
  <c r="N20" i="4"/>
  <c r="O22" i="4"/>
  <c r="O25" i="4"/>
  <c r="N28" i="4"/>
  <c r="O30" i="4"/>
  <c r="O33" i="4"/>
  <c r="N36" i="4"/>
  <c r="O38" i="4"/>
  <c r="O41" i="4"/>
  <c r="N44" i="4"/>
  <c r="O46" i="4"/>
  <c r="O49" i="4"/>
  <c r="N52" i="4"/>
  <c r="O54" i="4"/>
  <c r="N58" i="4"/>
  <c r="N62" i="4"/>
  <c r="N66" i="4"/>
  <c r="N70" i="4"/>
  <c r="N75" i="4"/>
  <c r="O80" i="4"/>
  <c r="N86" i="4"/>
  <c r="N91" i="4"/>
  <c r="O96" i="4"/>
  <c r="N102" i="4"/>
  <c r="N107" i="4"/>
  <c r="O112" i="4"/>
  <c r="N118" i="4"/>
  <c r="N123" i="4"/>
  <c r="O128" i="4"/>
  <c r="N134" i="4"/>
  <c r="N139" i="4"/>
  <c r="O144" i="4"/>
  <c r="N150" i="4"/>
  <c r="O156" i="4"/>
  <c r="O163" i="4"/>
  <c r="N171" i="4"/>
  <c r="O179" i="4"/>
  <c r="N191" i="4"/>
  <c r="O201" i="4"/>
  <c r="O211" i="4"/>
  <c r="N223" i="4"/>
  <c r="O233" i="4"/>
  <c r="O243" i="4"/>
  <c r="N255" i="4"/>
  <c r="O265" i="4"/>
  <c r="O275" i="4"/>
  <c r="N287" i="4"/>
  <c r="O297" i="4"/>
  <c r="O307" i="4"/>
  <c r="N319" i="4"/>
  <c r="O2" i="4"/>
  <c r="O4" i="4"/>
  <c r="O7" i="4"/>
  <c r="N10" i="4"/>
  <c r="O12" i="4"/>
  <c r="O15" i="4"/>
  <c r="N18" i="4"/>
  <c r="O20" i="4"/>
  <c r="O23" i="4"/>
  <c r="N26" i="4"/>
  <c r="O28" i="4"/>
  <c r="O31" i="4"/>
  <c r="N34" i="4"/>
  <c r="O36" i="4"/>
  <c r="O39" i="4"/>
  <c r="N42" i="4"/>
  <c r="O44" i="4"/>
  <c r="O47" i="4"/>
  <c r="N50" i="4"/>
  <c r="O52" i="4"/>
  <c r="O55" i="4"/>
  <c r="O59" i="4"/>
  <c r="O63" i="4"/>
  <c r="O67" i="4"/>
  <c r="N72" i="4"/>
  <c r="N77" i="4"/>
  <c r="O82" i="4"/>
  <c r="N88" i="4"/>
  <c r="N93" i="4"/>
  <c r="O98" i="4"/>
  <c r="N104" i="4"/>
  <c r="N109" i="4"/>
  <c r="O114" i="4"/>
  <c r="N120" i="4"/>
  <c r="N125" i="4"/>
  <c r="O130" i="4"/>
  <c r="N136" i="4"/>
  <c r="N141" i="4"/>
  <c r="O146" i="4"/>
  <c r="O152" i="4"/>
  <c r="N159" i="4"/>
  <c r="O166" i="4"/>
  <c r="O173" i="4"/>
  <c r="O183" i="4"/>
  <c r="N195" i="4"/>
  <c r="O205" i="4"/>
  <c r="O215" i="4"/>
  <c r="N227" i="4"/>
  <c r="O237" i="4"/>
  <c r="O247" i="4"/>
  <c r="N259" i="4"/>
  <c r="O269" i="4"/>
  <c r="O279" i="4"/>
  <c r="N291" i="4"/>
  <c r="O301" i="4"/>
  <c r="O311" i="4"/>
  <c r="P154" i="5" l="1"/>
  <c r="O153" i="5"/>
  <c r="O76" i="5"/>
  <c r="P77" i="5"/>
  <c r="O28" i="5"/>
  <c r="P29" i="5"/>
  <c r="P141" i="5"/>
  <c r="O140" i="5"/>
  <c r="P157" i="5"/>
  <c r="O156" i="5"/>
  <c r="P231" i="5"/>
  <c r="O230" i="5"/>
  <c r="P140" i="5"/>
  <c r="O139" i="5"/>
  <c r="P188" i="5"/>
  <c r="O187" i="5"/>
  <c r="P325" i="5"/>
  <c r="O324" i="5"/>
  <c r="P155" i="5"/>
  <c r="O154" i="5"/>
  <c r="P207" i="5"/>
  <c r="O206" i="5"/>
  <c r="P222" i="5"/>
  <c r="O221" i="5"/>
  <c r="O285" i="5"/>
  <c r="P286" i="5"/>
  <c r="P221" i="5"/>
  <c r="O220" i="5"/>
  <c r="P253" i="5"/>
  <c r="O252" i="5"/>
  <c r="P345" i="5"/>
  <c r="O344" i="5"/>
  <c r="P248" i="5"/>
  <c r="O247" i="5"/>
  <c r="P330" i="5"/>
  <c r="O329" i="5"/>
  <c r="P288" i="5"/>
  <c r="O287" i="5"/>
  <c r="P336" i="5"/>
  <c r="O335" i="5"/>
  <c r="O270" i="5"/>
  <c r="P271" i="5"/>
  <c r="O318" i="5"/>
  <c r="P319" i="5"/>
  <c r="O366" i="5"/>
  <c r="P367" i="5"/>
  <c r="P106" i="5"/>
  <c r="O105" i="5"/>
  <c r="P74" i="5"/>
  <c r="O73" i="5"/>
  <c r="P26" i="5"/>
  <c r="O25" i="5"/>
  <c r="P194" i="5"/>
  <c r="O193" i="5"/>
  <c r="P251" i="5"/>
  <c r="O250" i="5"/>
  <c r="P138" i="5"/>
  <c r="O137" i="5"/>
  <c r="O104" i="5"/>
  <c r="P105" i="5"/>
  <c r="P89" i="5"/>
  <c r="O88" i="5"/>
  <c r="O72" i="5"/>
  <c r="P73" i="5"/>
  <c r="O56" i="5"/>
  <c r="P57" i="5"/>
  <c r="P41" i="5"/>
  <c r="O40" i="5"/>
  <c r="O24" i="5"/>
  <c r="P25" i="5"/>
  <c r="O8" i="5"/>
  <c r="P9" i="5"/>
  <c r="P129" i="5"/>
  <c r="O128" i="5"/>
  <c r="P145" i="5"/>
  <c r="O144" i="5"/>
  <c r="P161" i="5"/>
  <c r="O160" i="5"/>
  <c r="P177" i="5"/>
  <c r="O176" i="5"/>
  <c r="P193" i="5"/>
  <c r="O192" i="5"/>
  <c r="P247" i="5"/>
  <c r="O246" i="5"/>
  <c r="P365" i="5"/>
  <c r="O364" i="5"/>
  <c r="P128" i="5"/>
  <c r="O127" i="5"/>
  <c r="P144" i="5"/>
  <c r="O143" i="5"/>
  <c r="P160" i="5"/>
  <c r="O159" i="5"/>
  <c r="P176" i="5"/>
  <c r="O175" i="5"/>
  <c r="P192" i="5"/>
  <c r="O191" i="5"/>
  <c r="P243" i="5"/>
  <c r="O242" i="5"/>
  <c r="P357" i="5"/>
  <c r="O356" i="5"/>
  <c r="O126" i="5"/>
  <c r="P127" i="5"/>
  <c r="O142" i="5"/>
  <c r="P143" i="5"/>
  <c r="O158" i="5"/>
  <c r="P159" i="5"/>
  <c r="O174" i="5"/>
  <c r="P175" i="5"/>
  <c r="O190" i="5"/>
  <c r="P191" i="5"/>
  <c r="P223" i="5"/>
  <c r="O222" i="5"/>
  <c r="P317" i="5"/>
  <c r="O316" i="5"/>
  <c r="P210" i="5"/>
  <c r="O209" i="5"/>
  <c r="P226" i="5"/>
  <c r="O225" i="5"/>
  <c r="P242" i="5"/>
  <c r="O241" i="5"/>
  <c r="O261" i="5"/>
  <c r="P262" i="5"/>
  <c r="O293" i="5"/>
  <c r="P294" i="5"/>
  <c r="O325" i="5"/>
  <c r="P326" i="5"/>
  <c r="O357" i="5"/>
  <c r="P358" i="5"/>
  <c r="P209" i="5"/>
  <c r="O208" i="5"/>
  <c r="P225" i="5"/>
  <c r="O224" i="5"/>
  <c r="P241" i="5"/>
  <c r="O240" i="5"/>
  <c r="P257" i="5"/>
  <c r="O256" i="5"/>
  <c r="P289" i="5"/>
  <c r="O288" i="5"/>
  <c r="P321" i="5"/>
  <c r="O320" i="5"/>
  <c r="P353" i="5"/>
  <c r="O352" i="5"/>
  <c r="P204" i="5"/>
  <c r="O203" i="5"/>
  <c r="P220" i="5"/>
  <c r="O219" i="5"/>
  <c r="P236" i="5"/>
  <c r="O235" i="5"/>
  <c r="P252" i="5"/>
  <c r="O251" i="5"/>
  <c r="P274" i="5"/>
  <c r="O273" i="5"/>
  <c r="P306" i="5"/>
  <c r="O305" i="5"/>
  <c r="P338" i="5"/>
  <c r="O337" i="5"/>
  <c r="P260" i="5"/>
  <c r="O259" i="5"/>
  <c r="P276" i="5"/>
  <c r="O275" i="5"/>
  <c r="P292" i="5"/>
  <c r="O291" i="5"/>
  <c r="P308" i="5"/>
  <c r="O307" i="5"/>
  <c r="P324" i="5"/>
  <c r="O323" i="5"/>
  <c r="P340" i="5"/>
  <c r="O339" i="5"/>
  <c r="P356" i="5"/>
  <c r="O355" i="5"/>
  <c r="P259" i="5"/>
  <c r="O258" i="5"/>
  <c r="P275" i="5"/>
  <c r="O274" i="5"/>
  <c r="P291" i="5"/>
  <c r="O290" i="5"/>
  <c r="P307" i="5"/>
  <c r="O306" i="5"/>
  <c r="P323" i="5"/>
  <c r="O322" i="5"/>
  <c r="P339" i="5"/>
  <c r="O338" i="5"/>
  <c r="P355" i="5"/>
  <c r="O354" i="5"/>
  <c r="P203" i="5"/>
  <c r="O202" i="5"/>
  <c r="P142" i="5"/>
  <c r="O141" i="5"/>
  <c r="P102" i="5"/>
  <c r="O101" i="5"/>
  <c r="P86" i="5"/>
  <c r="O85" i="5"/>
  <c r="P70" i="5"/>
  <c r="O69" i="5"/>
  <c r="P54" i="5"/>
  <c r="O53" i="5"/>
  <c r="P38" i="5"/>
  <c r="O37" i="5"/>
  <c r="P22" i="5"/>
  <c r="O21" i="5"/>
  <c r="P4" i="5"/>
  <c r="O3" i="5"/>
  <c r="P178" i="5"/>
  <c r="O177" i="5"/>
  <c r="P114" i="5"/>
  <c r="O113" i="5"/>
  <c r="P107" i="5"/>
  <c r="O106" i="5"/>
  <c r="P99" i="5"/>
  <c r="O98" i="5"/>
  <c r="P91" i="5"/>
  <c r="O90" i="5"/>
  <c r="P83" i="5"/>
  <c r="O82" i="5"/>
  <c r="P75" i="5"/>
  <c r="O74" i="5"/>
  <c r="P67" i="5"/>
  <c r="O66" i="5"/>
  <c r="P59" i="5"/>
  <c r="O58" i="5"/>
  <c r="P51" i="5"/>
  <c r="O50" i="5"/>
  <c r="P43" i="5"/>
  <c r="O42" i="5"/>
  <c r="P35" i="5"/>
  <c r="O34" i="5"/>
  <c r="P27" i="5"/>
  <c r="O26" i="5"/>
  <c r="P19" i="5"/>
  <c r="O18" i="5"/>
  <c r="P11" i="5"/>
  <c r="O10" i="5"/>
  <c r="P5" i="5"/>
  <c r="O4" i="5"/>
  <c r="P182" i="5"/>
  <c r="O181" i="5"/>
  <c r="P28" i="5"/>
  <c r="P88" i="5"/>
  <c r="P76" i="5"/>
  <c r="P104" i="5"/>
  <c r="P93" i="5"/>
  <c r="O92" i="5"/>
  <c r="P61" i="5"/>
  <c r="O60" i="5"/>
  <c r="P13" i="5"/>
  <c r="O12" i="5"/>
  <c r="P173" i="5"/>
  <c r="O172" i="5"/>
  <c r="P333" i="5"/>
  <c r="O332" i="5"/>
  <c r="P156" i="5"/>
  <c r="O155" i="5"/>
  <c r="P227" i="5"/>
  <c r="O226" i="5"/>
  <c r="P139" i="5"/>
  <c r="O138" i="5"/>
  <c r="O186" i="5"/>
  <c r="P187" i="5"/>
  <c r="P206" i="5"/>
  <c r="O205" i="5"/>
  <c r="P254" i="5"/>
  <c r="O253" i="5"/>
  <c r="O349" i="5"/>
  <c r="P350" i="5"/>
  <c r="P237" i="5"/>
  <c r="O236" i="5"/>
  <c r="P313" i="5"/>
  <c r="O312" i="5"/>
  <c r="P216" i="5"/>
  <c r="O215" i="5"/>
  <c r="P232" i="5"/>
  <c r="O231" i="5"/>
  <c r="P298" i="5"/>
  <c r="O297" i="5"/>
  <c r="P272" i="5"/>
  <c r="O271" i="5"/>
  <c r="P320" i="5"/>
  <c r="O319" i="5"/>
  <c r="P368" i="5"/>
  <c r="O367" i="5"/>
  <c r="O302" i="5"/>
  <c r="P303" i="5"/>
  <c r="O334" i="5"/>
  <c r="P335" i="5"/>
  <c r="P158" i="5"/>
  <c r="O157" i="5"/>
  <c r="P58" i="5"/>
  <c r="O57" i="5"/>
  <c r="P10" i="5"/>
  <c r="O9" i="5"/>
  <c r="P130" i="5"/>
  <c r="O129" i="5"/>
  <c r="P198" i="5"/>
  <c r="O197" i="5"/>
  <c r="P92" i="5"/>
  <c r="P186" i="5"/>
  <c r="O185" i="5"/>
  <c r="P122" i="5"/>
  <c r="O121" i="5"/>
  <c r="P101" i="5"/>
  <c r="O100" i="5"/>
  <c r="O84" i="5"/>
  <c r="P85" i="5"/>
  <c r="P69" i="5"/>
  <c r="O68" i="5"/>
  <c r="P53" i="5"/>
  <c r="O52" i="5"/>
  <c r="P37" i="5"/>
  <c r="O36" i="5"/>
  <c r="O20" i="5"/>
  <c r="P21" i="5"/>
  <c r="P117" i="5"/>
  <c r="O116" i="5"/>
  <c r="P133" i="5"/>
  <c r="O132" i="5"/>
  <c r="P149" i="5"/>
  <c r="O148" i="5"/>
  <c r="P165" i="5"/>
  <c r="O164" i="5"/>
  <c r="P181" i="5"/>
  <c r="O180" i="5"/>
  <c r="P197" i="5"/>
  <c r="O196" i="5"/>
  <c r="P269" i="5"/>
  <c r="O268" i="5"/>
  <c r="P116" i="5"/>
  <c r="O115" i="5"/>
  <c r="P132" i="5"/>
  <c r="O131" i="5"/>
  <c r="P148" i="5"/>
  <c r="O147" i="5"/>
  <c r="P164" i="5"/>
  <c r="O163" i="5"/>
  <c r="P180" i="5"/>
  <c r="O179" i="5"/>
  <c r="P196" i="5"/>
  <c r="O195" i="5"/>
  <c r="P261" i="5"/>
  <c r="O260" i="5"/>
  <c r="P115" i="5"/>
  <c r="O114" i="5"/>
  <c r="P131" i="5"/>
  <c r="O130" i="5"/>
  <c r="P147" i="5"/>
  <c r="O146" i="5"/>
  <c r="P163" i="5"/>
  <c r="O162" i="5"/>
  <c r="P179" i="5"/>
  <c r="O178" i="5"/>
  <c r="P195" i="5"/>
  <c r="O194" i="5"/>
  <c r="P239" i="5"/>
  <c r="O238" i="5"/>
  <c r="P349" i="5"/>
  <c r="O348" i="5"/>
  <c r="P214" i="5"/>
  <c r="O213" i="5"/>
  <c r="P230" i="5"/>
  <c r="O229" i="5"/>
  <c r="P246" i="5"/>
  <c r="O245" i="5"/>
  <c r="O269" i="5"/>
  <c r="P270" i="5"/>
  <c r="O301" i="5"/>
  <c r="P302" i="5"/>
  <c r="O333" i="5"/>
  <c r="P334" i="5"/>
  <c r="O365" i="5"/>
  <c r="P366" i="5"/>
  <c r="P213" i="5"/>
  <c r="O212" i="5"/>
  <c r="P229" i="5"/>
  <c r="O228" i="5"/>
  <c r="P245" i="5"/>
  <c r="O244" i="5"/>
  <c r="P265" i="5"/>
  <c r="O264" i="5"/>
  <c r="P297" i="5"/>
  <c r="O296" i="5"/>
  <c r="P329" i="5"/>
  <c r="O328" i="5"/>
  <c r="P361" i="5"/>
  <c r="O360" i="5"/>
  <c r="P208" i="5"/>
  <c r="O207" i="5"/>
  <c r="P224" i="5"/>
  <c r="O223" i="5"/>
  <c r="P240" i="5"/>
  <c r="O239" i="5"/>
  <c r="P256" i="5"/>
  <c r="O255" i="5"/>
  <c r="P282" i="5"/>
  <c r="O281" i="5"/>
  <c r="P314" i="5"/>
  <c r="O313" i="5"/>
  <c r="P346" i="5"/>
  <c r="O345" i="5"/>
  <c r="P264" i="5"/>
  <c r="O263" i="5"/>
  <c r="P280" i="5"/>
  <c r="O279" i="5"/>
  <c r="P296" i="5"/>
  <c r="O295" i="5"/>
  <c r="P312" i="5"/>
  <c r="O311" i="5"/>
  <c r="P328" i="5"/>
  <c r="O327" i="5"/>
  <c r="P344" i="5"/>
  <c r="O343" i="5"/>
  <c r="P360" i="5"/>
  <c r="O359" i="5"/>
  <c r="O262" i="5"/>
  <c r="P263" i="5"/>
  <c r="O278" i="5"/>
  <c r="P279" i="5"/>
  <c r="O294" i="5"/>
  <c r="P295" i="5"/>
  <c r="O310" i="5"/>
  <c r="P311" i="5"/>
  <c r="O326" i="5"/>
  <c r="P327" i="5"/>
  <c r="O342" i="5"/>
  <c r="P343" i="5"/>
  <c r="O358" i="5"/>
  <c r="P359" i="5"/>
  <c r="P190" i="5"/>
  <c r="O189" i="5"/>
  <c r="P126" i="5"/>
  <c r="O125" i="5"/>
  <c r="P98" i="5"/>
  <c r="O97" i="5"/>
  <c r="P82" i="5"/>
  <c r="O81" i="5"/>
  <c r="P66" i="5"/>
  <c r="O65" i="5"/>
  <c r="P50" i="5"/>
  <c r="O49" i="5"/>
  <c r="P34" i="5"/>
  <c r="O33" i="5"/>
  <c r="P18" i="5"/>
  <c r="O17" i="5"/>
  <c r="P309" i="5"/>
  <c r="O308" i="5"/>
  <c r="P162" i="5"/>
  <c r="O161" i="5"/>
  <c r="P341" i="5"/>
  <c r="O340" i="5"/>
  <c r="P3" i="5"/>
  <c r="P52" i="5"/>
  <c r="P56" i="5"/>
  <c r="P24" i="5"/>
  <c r="P60" i="5"/>
  <c r="P72" i="5"/>
  <c r="O108" i="5"/>
  <c r="P109" i="5"/>
  <c r="O44" i="5"/>
  <c r="P45" i="5"/>
  <c r="P125" i="5"/>
  <c r="O124" i="5"/>
  <c r="P189" i="5"/>
  <c r="O188" i="5"/>
  <c r="P124" i="5"/>
  <c r="O123" i="5"/>
  <c r="P172" i="5"/>
  <c r="O171" i="5"/>
  <c r="P123" i="5"/>
  <c r="O122" i="5"/>
  <c r="P171" i="5"/>
  <c r="O170" i="5"/>
  <c r="P285" i="5"/>
  <c r="O284" i="5"/>
  <c r="P238" i="5"/>
  <c r="O237" i="5"/>
  <c r="O317" i="5"/>
  <c r="P318" i="5"/>
  <c r="P205" i="5"/>
  <c r="O204" i="5"/>
  <c r="P281" i="5"/>
  <c r="O280" i="5"/>
  <c r="P200" i="5"/>
  <c r="O199" i="5"/>
  <c r="P266" i="5"/>
  <c r="O265" i="5"/>
  <c r="P362" i="5"/>
  <c r="O361" i="5"/>
  <c r="P304" i="5"/>
  <c r="O303" i="5"/>
  <c r="P352" i="5"/>
  <c r="O351" i="5"/>
  <c r="O286" i="5"/>
  <c r="P287" i="5"/>
  <c r="O350" i="5"/>
  <c r="P351" i="5"/>
  <c r="P90" i="5"/>
  <c r="O89" i="5"/>
  <c r="P42" i="5"/>
  <c r="O41" i="5"/>
  <c r="P170" i="5"/>
  <c r="O169" i="5"/>
  <c r="P113" i="5"/>
  <c r="O112" i="5"/>
  <c r="P97" i="5"/>
  <c r="O96" i="5"/>
  <c r="O80" i="5"/>
  <c r="P81" i="5"/>
  <c r="O64" i="5"/>
  <c r="P65" i="5"/>
  <c r="P49" i="5"/>
  <c r="O48" i="5"/>
  <c r="O32" i="5"/>
  <c r="P33" i="5"/>
  <c r="P17" i="5"/>
  <c r="O16" i="5"/>
  <c r="P121" i="5"/>
  <c r="O120" i="5"/>
  <c r="P137" i="5"/>
  <c r="O136" i="5"/>
  <c r="P153" i="5"/>
  <c r="O152" i="5"/>
  <c r="P169" i="5"/>
  <c r="O168" i="5"/>
  <c r="P185" i="5"/>
  <c r="O184" i="5"/>
  <c r="P215" i="5"/>
  <c r="O214" i="5"/>
  <c r="P301" i="5"/>
  <c r="O300" i="5"/>
  <c r="P120" i="5"/>
  <c r="O119" i="5"/>
  <c r="P136" i="5"/>
  <c r="O135" i="5"/>
  <c r="P152" i="5"/>
  <c r="O151" i="5"/>
  <c r="P168" i="5"/>
  <c r="O167" i="5"/>
  <c r="P184" i="5"/>
  <c r="O183" i="5"/>
  <c r="P211" i="5"/>
  <c r="O210" i="5"/>
  <c r="P293" i="5"/>
  <c r="O292" i="5"/>
  <c r="P119" i="5"/>
  <c r="O118" i="5"/>
  <c r="P135" i="5"/>
  <c r="O134" i="5"/>
  <c r="P151" i="5"/>
  <c r="O150" i="5"/>
  <c r="P167" i="5"/>
  <c r="O166" i="5"/>
  <c r="P183" i="5"/>
  <c r="O182" i="5"/>
  <c r="P199" i="5"/>
  <c r="O198" i="5"/>
  <c r="P255" i="5"/>
  <c r="O254" i="5"/>
  <c r="P202" i="5"/>
  <c r="O201" i="5"/>
  <c r="P218" i="5"/>
  <c r="O217" i="5"/>
  <c r="P234" i="5"/>
  <c r="O233" i="5"/>
  <c r="P250" i="5"/>
  <c r="O249" i="5"/>
  <c r="O277" i="5"/>
  <c r="P278" i="5"/>
  <c r="O309" i="5"/>
  <c r="P310" i="5"/>
  <c r="O341" i="5"/>
  <c r="P342" i="5"/>
  <c r="P201" i="5"/>
  <c r="O200" i="5"/>
  <c r="P217" i="5"/>
  <c r="O216" i="5"/>
  <c r="P233" i="5"/>
  <c r="O232" i="5"/>
  <c r="P249" i="5"/>
  <c r="O248" i="5"/>
  <c r="P273" i="5"/>
  <c r="O272" i="5"/>
  <c r="P305" i="5"/>
  <c r="O304" i="5"/>
  <c r="P337" i="5"/>
  <c r="O336" i="5"/>
  <c r="O211" i="5"/>
  <c r="P212" i="5"/>
  <c r="O227" i="5"/>
  <c r="P228" i="5"/>
  <c r="O243" i="5"/>
  <c r="P244" i="5"/>
  <c r="P258" i="5"/>
  <c r="O257" i="5"/>
  <c r="P290" i="5"/>
  <c r="O289" i="5"/>
  <c r="P322" i="5"/>
  <c r="O321" i="5"/>
  <c r="P354" i="5"/>
  <c r="O353" i="5"/>
  <c r="P268" i="5"/>
  <c r="O267" i="5"/>
  <c r="P284" i="5"/>
  <c r="O283" i="5"/>
  <c r="P300" i="5"/>
  <c r="O299" i="5"/>
  <c r="P316" i="5"/>
  <c r="O315" i="5"/>
  <c r="P332" i="5"/>
  <c r="O331" i="5"/>
  <c r="P348" i="5"/>
  <c r="O347" i="5"/>
  <c r="P364" i="5"/>
  <c r="O363" i="5"/>
  <c r="P267" i="5"/>
  <c r="O266" i="5"/>
  <c r="P283" i="5"/>
  <c r="O282" i="5"/>
  <c r="P299" i="5"/>
  <c r="O298" i="5"/>
  <c r="P315" i="5"/>
  <c r="O314" i="5"/>
  <c r="P331" i="5"/>
  <c r="O330" i="5"/>
  <c r="P347" i="5"/>
  <c r="O346" i="5"/>
  <c r="P363" i="5"/>
  <c r="O362" i="5"/>
  <c r="P174" i="5"/>
  <c r="O173" i="5"/>
  <c r="P110" i="5"/>
  <c r="O109" i="5"/>
  <c r="P94" i="5"/>
  <c r="O93" i="5"/>
  <c r="P78" i="5"/>
  <c r="O77" i="5"/>
  <c r="P62" i="5"/>
  <c r="O61" i="5"/>
  <c r="P46" i="5"/>
  <c r="O45" i="5"/>
  <c r="P30" i="5"/>
  <c r="O29" i="5"/>
  <c r="P14" i="5"/>
  <c r="O13" i="5"/>
  <c r="P166" i="5"/>
  <c r="P219" i="5"/>
  <c r="O218" i="5"/>
  <c r="P146" i="5"/>
  <c r="O145" i="5"/>
  <c r="P111" i="5"/>
  <c r="O110" i="5"/>
  <c r="P103" i="5"/>
  <c r="O102" i="5"/>
  <c r="P95" i="5"/>
  <c r="O94" i="5"/>
  <c r="P87" i="5"/>
  <c r="O86" i="5"/>
  <c r="P79" i="5"/>
  <c r="O78" i="5"/>
  <c r="P71" i="5"/>
  <c r="O70" i="5"/>
  <c r="P63" i="5"/>
  <c r="O62" i="5"/>
  <c r="P55" i="5"/>
  <c r="O54" i="5"/>
  <c r="P47" i="5"/>
  <c r="O46" i="5"/>
  <c r="P39" i="5"/>
  <c r="O38" i="5"/>
  <c r="P31" i="5"/>
  <c r="O30" i="5"/>
  <c r="P23" i="5"/>
  <c r="O22" i="5"/>
  <c r="P15" i="5"/>
  <c r="O14" i="5"/>
  <c r="P235" i="5"/>
  <c r="O234" i="5"/>
  <c r="P150" i="5"/>
  <c r="P100" i="5"/>
  <c r="P36" i="5"/>
  <c r="P8" i="5"/>
  <c r="P64" i="5"/>
  <c r="P108" i="5"/>
  <c r="P44" i="5"/>
  <c r="P40" i="5"/>
  <c r="Q6" i="5" l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2" i="1"/>
  <c r="V2" i="1"/>
  <c r="R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2" i="1"/>
  <c r="M6" i="3" l="1"/>
  <c r="V3" i="2"/>
  <c r="M6" i="1"/>
  <c r="AI7" i="1"/>
  <c r="AI6" i="1"/>
  <c r="AI5" i="1"/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2" i="3"/>
  <c r="AT6" i="1" l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5" i="1"/>
  <c r="AF5" i="1" l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4" i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2" i="2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" i="2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" i="3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" i="1"/>
  <c r="M3" i="1"/>
  <c r="Q13" i="1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2" i="2"/>
  <c r="M2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2" i="3"/>
  <c r="O313" i="1" l="1"/>
  <c r="O201" i="1"/>
  <c r="O4" i="1"/>
  <c r="O363" i="1"/>
  <c r="O347" i="1"/>
  <c r="O331" i="1"/>
  <c r="O305" i="1"/>
  <c r="O249" i="1"/>
  <c r="O185" i="1"/>
  <c r="O100" i="1"/>
  <c r="Q332" i="1"/>
  <c r="Q45" i="1"/>
  <c r="O335" i="1"/>
  <c r="Q157" i="1"/>
  <c r="O359" i="1"/>
  <c r="O343" i="1"/>
  <c r="O327" i="1"/>
  <c r="O297" i="1"/>
  <c r="O233" i="1"/>
  <c r="O169" i="1"/>
  <c r="O68" i="1"/>
  <c r="Q285" i="1"/>
  <c r="O351" i="1"/>
  <c r="O265" i="1"/>
  <c r="O132" i="1"/>
  <c r="O355" i="1"/>
  <c r="O339" i="1"/>
  <c r="O321" i="1"/>
  <c r="O281" i="1"/>
  <c r="O217" i="1"/>
  <c r="O153" i="1"/>
  <c r="O36" i="1"/>
  <c r="Q221" i="1"/>
  <c r="O362" i="1"/>
  <c r="O358" i="1"/>
  <c r="O354" i="1"/>
  <c r="O350" i="1"/>
  <c r="O346" i="1"/>
  <c r="O342" i="1"/>
  <c r="O338" i="1"/>
  <c r="O334" i="1"/>
  <c r="O330" i="1"/>
  <c r="O325" i="1"/>
  <c r="O320" i="1"/>
  <c r="O312" i="1"/>
  <c r="O304" i="1"/>
  <c r="O293" i="1"/>
  <c r="O277" i="1"/>
  <c r="O261" i="1"/>
  <c r="O245" i="1"/>
  <c r="O229" i="1"/>
  <c r="O213" i="1"/>
  <c r="O197" i="1"/>
  <c r="O181" i="1"/>
  <c r="O165" i="1"/>
  <c r="O149" i="1"/>
  <c r="O124" i="1"/>
  <c r="O92" i="1"/>
  <c r="O60" i="1"/>
  <c r="O28" i="1"/>
  <c r="Q358" i="1"/>
  <c r="Q321" i="1"/>
  <c r="Q269" i="1"/>
  <c r="Q205" i="1"/>
  <c r="Q141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6" i="1"/>
  <c r="Q250" i="1"/>
  <c r="Q254" i="1"/>
  <c r="Q258" i="1"/>
  <c r="Q262" i="1"/>
  <c r="Q266" i="1"/>
  <c r="Q270" i="1"/>
  <c r="Q274" i="1"/>
  <c r="Q278" i="1"/>
  <c r="Q282" i="1"/>
  <c r="Q286" i="1"/>
  <c r="Q290" i="1"/>
  <c r="Q294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295" i="1"/>
  <c r="Q299" i="1"/>
  <c r="Q303" i="1"/>
  <c r="Q307" i="1"/>
  <c r="Q311" i="1"/>
  <c r="Q315" i="1"/>
  <c r="Q319" i="1"/>
  <c r="Q323" i="1"/>
  <c r="Q327" i="1"/>
  <c r="Q331" i="1"/>
  <c r="Q335" i="1"/>
  <c r="Q339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2" i="1"/>
  <c r="Q308" i="1"/>
  <c r="Q313" i="1"/>
  <c r="Q318" i="1"/>
  <c r="Q324" i="1"/>
  <c r="Q329" i="1"/>
  <c r="Q334" i="1"/>
  <c r="Q340" i="1"/>
  <c r="Q344" i="1"/>
  <c r="Q348" i="1"/>
  <c r="Q352" i="1"/>
  <c r="Q356" i="1"/>
  <c r="Q360" i="1"/>
  <c r="Q2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Q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298" i="1"/>
  <c r="Q304" i="1"/>
  <c r="Q309" i="1"/>
  <c r="Q314" i="1"/>
  <c r="Q320" i="1"/>
  <c r="Q325" i="1"/>
  <c r="Q330" i="1"/>
  <c r="Q336" i="1"/>
  <c r="Q341" i="1"/>
  <c r="Q345" i="1"/>
  <c r="Q349" i="1"/>
  <c r="Q353" i="1"/>
  <c r="Q357" i="1"/>
  <c r="Q361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Q21" i="1"/>
  <c r="Q53" i="1"/>
  <c r="Q85" i="1"/>
  <c r="Q117" i="1"/>
  <c r="Q144" i="1"/>
  <c r="Q160" i="1"/>
  <c r="Q176" i="1"/>
  <c r="Q192" i="1"/>
  <c r="Q208" i="1"/>
  <c r="Q224" i="1"/>
  <c r="Q240" i="1"/>
  <c r="Q256" i="1"/>
  <c r="Q272" i="1"/>
  <c r="Q288" i="1"/>
  <c r="Q301" i="1"/>
  <c r="Q312" i="1"/>
  <c r="Q322" i="1"/>
  <c r="Q333" i="1"/>
  <c r="Q343" i="1"/>
  <c r="Q351" i="1"/>
  <c r="Q359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Q29" i="1"/>
  <c r="Q61" i="1"/>
  <c r="Q93" i="1"/>
  <c r="Q125" i="1"/>
  <c r="Q149" i="1"/>
  <c r="Q165" i="1"/>
  <c r="Q181" i="1"/>
  <c r="Q197" i="1"/>
  <c r="Q213" i="1"/>
  <c r="Q229" i="1"/>
  <c r="Q245" i="1"/>
  <c r="Q261" i="1"/>
  <c r="Q277" i="1"/>
  <c r="Q293" i="1"/>
  <c r="Q305" i="1"/>
  <c r="Q316" i="1"/>
  <c r="Q326" i="1"/>
  <c r="Q337" i="1"/>
  <c r="Q346" i="1"/>
  <c r="Q354" i="1"/>
  <c r="Q362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2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Q5" i="1"/>
  <c r="Q37" i="1"/>
  <c r="Q69" i="1"/>
  <c r="Q101" i="1"/>
  <c r="Q133" i="1"/>
  <c r="Q152" i="1"/>
  <c r="Q168" i="1"/>
  <c r="Q184" i="1"/>
  <c r="Q200" i="1"/>
  <c r="Q216" i="1"/>
  <c r="Q232" i="1"/>
  <c r="Q248" i="1"/>
  <c r="Q264" i="1"/>
  <c r="Q280" i="1"/>
  <c r="Q296" i="1"/>
  <c r="Q306" i="1"/>
  <c r="Q317" i="1"/>
  <c r="Q328" i="1"/>
  <c r="Q338" i="1"/>
  <c r="Q347" i="1"/>
  <c r="Q355" i="1"/>
  <c r="Q363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61" i="1"/>
  <c r="O357" i="1"/>
  <c r="O353" i="1"/>
  <c r="O349" i="1"/>
  <c r="O345" i="1"/>
  <c r="O341" i="1"/>
  <c r="O337" i="1"/>
  <c r="O333" i="1"/>
  <c r="O329" i="1"/>
  <c r="O324" i="1"/>
  <c r="O317" i="1"/>
  <c r="O309" i="1"/>
  <c r="O301" i="1"/>
  <c r="O289" i="1"/>
  <c r="O273" i="1"/>
  <c r="O257" i="1"/>
  <c r="O241" i="1"/>
  <c r="O225" i="1"/>
  <c r="O209" i="1"/>
  <c r="O193" i="1"/>
  <c r="O177" i="1"/>
  <c r="O161" i="1"/>
  <c r="O145" i="1"/>
  <c r="O116" i="1"/>
  <c r="O84" i="1"/>
  <c r="O52" i="1"/>
  <c r="O20" i="1"/>
  <c r="Q350" i="1"/>
  <c r="Q310" i="1"/>
  <c r="Q253" i="1"/>
  <c r="Q189" i="1"/>
  <c r="Q109" i="1"/>
  <c r="O2" i="1"/>
  <c r="O360" i="1"/>
  <c r="O356" i="1"/>
  <c r="O352" i="1"/>
  <c r="O348" i="1"/>
  <c r="O344" i="1"/>
  <c r="O340" i="1"/>
  <c r="O336" i="1"/>
  <c r="O332" i="1"/>
  <c r="O328" i="1"/>
  <c r="O323" i="1"/>
  <c r="O316" i="1"/>
  <c r="O308" i="1"/>
  <c r="O300" i="1"/>
  <c r="O285" i="1"/>
  <c r="O269" i="1"/>
  <c r="O253" i="1"/>
  <c r="O237" i="1"/>
  <c r="O221" i="1"/>
  <c r="O205" i="1"/>
  <c r="O189" i="1"/>
  <c r="O173" i="1"/>
  <c r="O157" i="1"/>
  <c r="O140" i="1"/>
  <c r="O108" i="1"/>
  <c r="O76" i="1"/>
  <c r="O44" i="1"/>
  <c r="O12" i="1"/>
  <c r="Q342" i="1"/>
  <c r="Q300" i="1"/>
  <c r="Q237" i="1"/>
  <c r="Q173" i="1"/>
  <c r="Q77" i="1"/>
  <c r="M2" i="3"/>
</calcChain>
</file>

<file path=xl/sharedStrings.xml><?xml version="1.0" encoding="utf-8"?>
<sst xmlns="http://schemas.openxmlformats.org/spreadsheetml/2006/main" count="126" uniqueCount="42">
  <si>
    <t>Time</t>
  </si>
  <si>
    <t>Mass (g)</t>
  </si>
  <si>
    <t>Heated Air Temp (Deg)</t>
  </si>
  <si>
    <t>Heated Air Humidity (%)</t>
  </si>
  <si>
    <t>Exhaust Air Temp (Deg)</t>
  </si>
  <si>
    <t>Exhaust Air Humidity (%)</t>
  </si>
  <si>
    <t>Enclosure Temp (Deg)</t>
  </si>
  <si>
    <t>T1</t>
  </si>
  <si>
    <t>T2</t>
  </si>
  <si>
    <t>T3</t>
  </si>
  <si>
    <t>Solar Radiation (W/m2)</t>
  </si>
  <si>
    <t>Flow Rate (l/m)</t>
  </si>
  <si>
    <t>time/mins</t>
  </si>
  <si>
    <t>mc wet %</t>
  </si>
  <si>
    <t>mc dry</t>
  </si>
  <si>
    <t>mc dry 40</t>
  </si>
  <si>
    <t>mc dry 80</t>
  </si>
  <si>
    <t>DR amb</t>
  </si>
  <si>
    <t>DR 40</t>
  </si>
  <si>
    <t>DR 80</t>
  </si>
  <si>
    <t>av internal temp</t>
  </si>
  <si>
    <t>av int temp</t>
  </si>
  <si>
    <t>MR dry</t>
  </si>
  <si>
    <t>UD</t>
  </si>
  <si>
    <t>VIP</t>
  </si>
  <si>
    <t>amb</t>
  </si>
  <si>
    <t>40 temp</t>
  </si>
  <si>
    <t>80temp</t>
  </si>
  <si>
    <t>°C</t>
  </si>
  <si>
    <t>Mc wet %</t>
  </si>
  <si>
    <t>DR</t>
  </si>
  <si>
    <t>av in temp</t>
  </si>
  <si>
    <t>time/min</t>
  </si>
  <si>
    <t>mass new</t>
  </si>
  <si>
    <t>mc 40 wet</t>
  </si>
  <si>
    <t>mc 80 wet</t>
  </si>
  <si>
    <t>mc dry normalised</t>
  </si>
  <si>
    <t>mc wet normalised</t>
  </si>
  <si>
    <t>MC dry</t>
  </si>
  <si>
    <t>Mc %</t>
  </si>
  <si>
    <t>dr</t>
  </si>
  <si>
    <t>MC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</si>
</sst>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solar radiation vs drying time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GRAPHS'!$K$2:$K$363</c:f>
              <c:numCache>
                <c:formatCode>General</c:formatCode>
                <c:ptCount val="362"/>
                <c:pt idx="0">
                  <c:v>1263.5899999999999</c:v>
                </c:pt>
                <c:pt idx="1">
                  <c:v>1262.23</c:v>
                </c:pt>
                <c:pt idx="2">
                  <c:v>1260.8599999999999</c:v>
                </c:pt>
                <c:pt idx="3">
                  <c:v>1269.06</c:v>
                </c:pt>
                <c:pt idx="4">
                  <c:v>1248.55</c:v>
                </c:pt>
                <c:pt idx="5">
                  <c:v>1263.5899999999999</c:v>
                </c:pt>
                <c:pt idx="6">
                  <c:v>1255.3900000000001</c:v>
                </c:pt>
                <c:pt idx="7">
                  <c:v>1273.1600000000001</c:v>
                </c:pt>
                <c:pt idx="8">
                  <c:v>1273.1600000000001</c:v>
                </c:pt>
                <c:pt idx="9">
                  <c:v>1263.5899999999999</c:v>
                </c:pt>
                <c:pt idx="10">
                  <c:v>1259.49</c:v>
                </c:pt>
                <c:pt idx="11">
                  <c:v>1264.96</c:v>
                </c:pt>
                <c:pt idx="12">
                  <c:v>1260.8599999999999</c:v>
                </c:pt>
                <c:pt idx="13">
                  <c:v>1252.6600000000001</c:v>
                </c:pt>
                <c:pt idx="14">
                  <c:v>1274.53</c:v>
                </c:pt>
                <c:pt idx="15">
                  <c:v>1273.1600000000001</c:v>
                </c:pt>
                <c:pt idx="16">
                  <c:v>1269.06</c:v>
                </c:pt>
                <c:pt idx="17">
                  <c:v>1275.9000000000001</c:v>
                </c:pt>
                <c:pt idx="18">
                  <c:v>1273.1600000000001</c:v>
                </c:pt>
                <c:pt idx="19">
                  <c:v>1271.8</c:v>
                </c:pt>
                <c:pt idx="20">
                  <c:v>1281.3699999999999</c:v>
                </c:pt>
                <c:pt idx="21">
                  <c:v>1277.26</c:v>
                </c:pt>
                <c:pt idx="22">
                  <c:v>1273.1600000000001</c:v>
                </c:pt>
                <c:pt idx="23">
                  <c:v>1280</c:v>
                </c:pt>
                <c:pt idx="24">
                  <c:v>1269.06</c:v>
                </c:pt>
                <c:pt idx="25">
                  <c:v>1271.8</c:v>
                </c:pt>
                <c:pt idx="26">
                  <c:v>1277.26</c:v>
                </c:pt>
                <c:pt idx="27">
                  <c:v>1278.6300000000001</c:v>
                </c:pt>
                <c:pt idx="28">
                  <c:v>1280</c:v>
                </c:pt>
                <c:pt idx="29">
                  <c:v>1280</c:v>
                </c:pt>
                <c:pt idx="30">
                  <c:v>1292.3</c:v>
                </c:pt>
                <c:pt idx="31">
                  <c:v>1284.0999999999999</c:v>
                </c:pt>
                <c:pt idx="32">
                  <c:v>1274.53</c:v>
                </c:pt>
                <c:pt idx="33">
                  <c:v>1273.1600000000001</c:v>
                </c:pt>
                <c:pt idx="34">
                  <c:v>1284.0999999999999</c:v>
                </c:pt>
                <c:pt idx="35">
                  <c:v>1280</c:v>
                </c:pt>
                <c:pt idx="36">
                  <c:v>1277.26</c:v>
                </c:pt>
                <c:pt idx="37">
                  <c:v>1293.67</c:v>
                </c:pt>
                <c:pt idx="38">
                  <c:v>1293.67</c:v>
                </c:pt>
                <c:pt idx="39">
                  <c:v>1286.83</c:v>
                </c:pt>
                <c:pt idx="40">
                  <c:v>1290.93</c:v>
                </c:pt>
                <c:pt idx="41">
                  <c:v>1289.57</c:v>
                </c:pt>
                <c:pt idx="42">
                  <c:v>1289.57</c:v>
                </c:pt>
                <c:pt idx="43">
                  <c:v>1281.3699999999999</c:v>
                </c:pt>
                <c:pt idx="44">
                  <c:v>1292.3</c:v>
                </c:pt>
                <c:pt idx="45">
                  <c:v>1289.57</c:v>
                </c:pt>
                <c:pt idx="46">
                  <c:v>1286.83</c:v>
                </c:pt>
                <c:pt idx="47">
                  <c:v>1300.5</c:v>
                </c:pt>
                <c:pt idx="48">
                  <c:v>1299.1400000000001</c:v>
                </c:pt>
                <c:pt idx="49">
                  <c:v>1299.1400000000001</c:v>
                </c:pt>
                <c:pt idx="50">
                  <c:v>1289.57</c:v>
                </c:pt>
                <c:pt idx="51">
                  <c:v>1288.2</c:v>
                </c:pt>
                <c:pt idx="52">
                  <c:v>1285.47</c:v>
                </c:pt>
                <c:pt idx="53">
                  <c:v>1304.6099999999999</c:v>
                </c:pt>
                <c:pt idx="54">
                  <c:v>1301.8699999999999</c:v>
                </c:pt>
                <c:pt idx="55">
                  <c:v>1296.4000000000001</c:v>
                </c:pt>
                <c:pt idx="56">
                  <c:v>1292.3</c:v>
                </c:pt>
                <c:pt idx="57">
                  <c:v>1308.71</c:v>
                </c:pt>
                <c:pt idx="58">
                  <c:v>1301.8699999999999</c:v>
                </c:pt>
                <c:pt idx="59">
                  <c:v>1307.3399999999999</c:v>
                </c:pt>
                <c:pt idx="60">
                  <c:v>1297.77</c:v>
                </c:pt>
                <c:pt idx="61">
                  <c:v>1293.67</c:v>
                </c:pt>
                <c:pt idx="62">
                  <c:v>1296.4000000000001</c:v>
                </c:pt>
                <c:pt idx="63">
                  <c:v>1304.6099999999999</c:v>
                </c:pt>
                <c:pt idx="64">
                  <c:v>1310.07</c:v>
                </c:pt>
                <c:pt idx="65">
                  <c:v>1308.71</c:v>
                </c:pt>
                <c:pt idx="66">
                  <c:v>1295.04</c:v>
                </c:pt>
                <c:pt idx="67">
                  <c:v>1304.6099999999999</c:v>
                </c:pt>
                <c:pt idx="68">
                  <c:v>1301.8699999999999</c:v>
                </c:pt>
                <c:pt idx="69">
                  <c:v>1315.54</c:v>
                </c:pt>
                <c:pt idx="70">
                  <c:v>1297.77</c:v>
                </c:pt>
                <c:pt idx="71">
                  <c:v>1300.5</c:v>
                </c:pt>
                <c:pt idx="72">
                  <c:v>1300.5</c:v>
                </c:pt>
                <c:pt idx="73">
                  <c:v>1297.77</c:v>
                </c:pt>
                <c:pt idx="74">
                  <c:v>1297.77</c:v>
                </c:pt>
                <c:pt idx="75">
                  <c:v>1293.67</c:v>
                </c:pt>
                <c:pt idx="76">
                  <c:v>1301.8699999999999</c:v>
                </c:pt>
                <c:pt idx="77">
                  <c:v>1297.77</c:v>
                </c:pt>
                <c:pt idx="78">
                  <c:v>1299.1400000000001</c:v>
                </c:pt>
                <c:pt idx="79">
                  <c:v>1293.67</c:v>
                </c:pt>
                <c:pt idx="80">
                  <c:v>1292.3</c:v>
                </c:pt>
                <c:pt idx="81">
                  <c:v>1285.47</c:v>
                </c:pt>
                <c:pt idx="82">
                  <c:v>1295.04</c:v>
                </c:pt>
                <c:pt idx="83">
                  <c:v>1288.2</c:v>
                </c:pt>
                <c:pt idx="84">
                  <c:v>1284.0999999999999</c:v>
                </c:pt>
                <c:pt idx="85">
                  <c:v>1295.04</c:v>
                </c:pt>
                <c:pt idx="86">
                  <c:v>1297.77</c:v>
                </c:pt>
                <c:pt idx="87">
                  <c:v>1292.3</c:v>
                </c:pt>
                <c:pt idx="88">
                  <c:v>1293.67</c:v>
                </c:pt>
                <c:pt idx="89">
                  <c:v>1295.04</c:v>
                </c:pt>
                <c:pt idx="90">
                  <c:v>1290.93</c:v>
                </c:pt>
                <c:pt idx="91">
                  <c:v>1282.73</c:v>
                </c:pt>
                <c:pt idx="92">
                  <c:v>1290.93</c:v>
                </c:pt>
                <c:pt idx="93">
                  <c:v>1282.73</c:v>
                </c:pt>
                <c:pt idx="94">
                  <c:v>1284.0999999999999</c:v>
                </c:pt>
                <c:pt idx="95">
                  <c:v>1281.3699999999999</c:v>
                </c:pt>
                <c:pt idx="96">
                  <c:v>1282.73</c:v>
                </c:pt>
                <c:pt idx="97">
                  <c:v>1280</c:v>
                </c:pt>
                <c:pt idx="98">
                  <c:v>1280</c:v>
                </c:pt>
                <c:pt idx="99">
                  <c:v>1280</c:v>
                </c:pt>
                <c:pt idx="100">
                  <c:v>1280</c:v>
                </c:pt>
                <c:pt idx="101">
                  <c:v>1277.26</c:v>
                </c:pt>
                <c:pt idx="102">
                  <c:v>1278.6300000000001</c:v>
                </c:pt>
                <c:pt idx="103">
                  <c:v>1270.43</c:v>
                </c:pt>
                <c:pt idx="104">
                  <c:v>1278.6300000000001</c:v>
                </c:pt>
                <c:pt idx="105">
                  <c:v>1275.9000000000001</c:v>
                </c:pt>
                <c:pt idx="106">
                  <c:v>1274.53</c:v>
                </c:pt>
                <c:pt idx="107">
                  <c:v>1278.6300000000001</c:v>
                </c:pt>
                <c:pt idx="108">
                  <c:v>1275.9000000000001</c:v>
                </c:pt>
                <c:pt idx="109">
                  <c:v>1277.26</c:v>
                </c:pt>
                <c:pt idx="110">
                  <c:v>1270.43</c:v>
                </c:pt>
                <c:pt idx="111">
                  <c:v>1263.5899999999999</c:v>
                </c:pt>
                <c:pt idx="112">
                  <c:v>1260.8599999999999</c:v>
                </c:pt>
                <c:pt idx="113">
                  <c:v>1259.49</c:v>
                </c:pt>
                <c:pt idx="114">
                  <c:v>1259.49</c:v>
                </c:pt>
                <c:pt idx="115">
                  <c:v>1256.76</c:v>
                </c:pt>
                <c:pt idx="116">
                  <c:v>1256.76</c:v>
                </c:pt>
                <c:pt idx="117">
                  <c:v>1258.1199999999999</c:v>
                </c:pt>
                <c:pt idx="118">
                  <c:v>1251.29</c:v>
                </c:pt>
                <c:pt idx="119">
                  <c:v>1252.6600000000001</c:v>
                </c:pt>
                <c:pt idx="120">
                  <c:v>1245.82</c:v>
                </c:pt>
                <c:pt idx="121">
                  <c:v>1248.55</c:v>
                </c:pt>
                <c:pt idx="122">
                  <c:v>1248.55</c:v>
                </c:pt>
                <c:pt idx="123">
                  <c:v>1240.3499999999999</c:v>
                </c:pt>
                <c:pt idx="124">
                  <c:v>1230.78</c:v>
                </c:pt>
                <c:pt idx="125">
                  <c:v>1245.82</c:v>
                </c:pt>
                <c:pt idx="126">
                  <c:v>1232.1500000000001</c:v>
                </c:pt>
                <c:pt idx="127">
                  <c:v>1236.25</c:v>
                </c:pt>
                <c:pt idx="128">
                  <c:v>1237.6199999999999</c:v>
                </c:pt>
                <c:pt idx="129">
                  <c:v>1238.98</c:v>
                </c:pt>
                <c:pt idx="130">
                  <c:v>1233.52</c:v>
                </c:pt>
                <c:pt idx="131">
                  <c:v>1232.1500000000001</c:v>
                </c:pt>
                <c:pt idx="132">
                  <c:v>1233.52</c:v>
                </c:pt>
                <c:pt idx="133">
                  <c:v>1232.1500000000001</c:v>
                </c:pt>
                <c:pt idx="134">
                  <c:v>1230.78</c:v>
                </c:pt>
                <c:pt idx="135">
                  <c:v>1232.1500000000001</c:v>
                </c:pt>
                <c:pt idx="136">
                  <c:v>1219.8399999999999</c:v>
                </c:pt>
                <c:pt idx="137">
                  <c:v>1219.8399999999999</c:v>
                </c:pt>
                <c:pt idx="138">
                  <c:v>1221.21</c:v>
                </c:pt>
                <c:pt idx="139">
                  <c:v>1229.4100000000001</c:v>
                </c:pt>
                <c:pt idx="140">
                  <c:v>1223.95</c:v>
                </c:pt>
                <c:pt idx="141">
                  <c:v>1218.48</c:v>
                </c:pt>
                <c:pt idx="142">
                  <c:v>1214.3800000000001</c:v>
                </c:pt>
                <c:pt idx="143">
                  <c:v>1214.3800000000001</c:v>
                </c:pt>
                <c:pt idx="144">
                  <c:v>1213.01</c:v>
                </c:pt>
                <c:pt idx="145">
                  <c:v>1204.81</c:v>
                </c:pt>
                <c:pt idx="146">
                  <c:v>1211.6400000000001</c:v>
                </c:pt>
                <c:pt idx="147">
                  <c:v>1204.81</c:v>
                </c:pt>
                <c:pt idx="148">
                  <c:v>1204.81</c:v>
                </c:pt>
                <c:pt idx="149">
                  <c:v>1203.44</c:v>
                </c:pt>
                <c:pt idx="150">
                  <c:v>1202.07</c:v>
                </c:pt>
                <c:pt idx="151">
                  <c:v>1200.71</c:v>
                </c:pt>
                <c:pt idx="152">
                  <c:v>1197.97</c:v>
                </c:pt>
                <c:pt idx="153">
                  <c:v>1187.03</c:v>
                </c:pt>
                <c:pt idx="154">
                  <c:v>1195.24</c:v>
                </c:pt>
                <c:pt idx="155">
                  <c:v>1185.67</c:v>
                </c:pt>
                <c:pt idx="156">
                  <c:v>1185.67</c:v>
                </c:pt>
                <c:pt idx="157">
                  <c:v>1184.3</c:v>
                </c:pt>
                <c:pt idx="158">
                  <c:v>1181.57</c:v>
                </c:pt>
                <c:pt idx="159">
                  <c:v>1178.83</c:v>
                </c:pt>
                <c:pt idx="160">
                  <c:v>1180.2</c:v>
                </c:pt>
                <c:pt idx="161">
                  <c:v>1165.1600000000001</c:v>
                </c:pt>
                <c:pt idx="162">
                  <c:v>1159.69</c:v>
                </c:pt>
                <c:pt idx="163">
                  <c:v>1163.79</c:v>
                </c:pt>
                <c:pt idx="164">
                  <c:v>1169.26</c:v>
                </c:pt>
                <c:pt idx="165">
                  <c:v>1155.5899999999999</c:v>
                </c:pt>
                <c:pt idx="166">
                  <c:v>1156.96</c:v>
                </c:pt>
                <c:pt idx="167">
                  <c:v>1143.29</c:v>
                </c:pt>
                <c:pt idx="168">
                  <c:v>1152.8599999999999</c:v>
                </c:pt>
                <c:pt idx="169">
                  <c:v>1152.8599999999999</c:v>
                </c:pt>
                <c:pt idx="170">
                  <c:v>1150.1199999999999</c:v>
                </c:pt>
                <c:pt idx="171">
                  <c:v>1141.92</c:v>
                </c:pt>
                <c:pt idx="172">
                  <c:v>1143.29</c:v>
                </c:pt>
                <c:pt idx="173">
                  <c:v>1143.29</c:v>
                </c:pt>
                <c:pt idx="174">
                  <c:v>1141.92</c:v>
                </c:pt>
                <c:pt idx="175">
                  <c:v>1137.82</c:v>
                </c:pt>
                <c:pt idx="176">
                  <c:v>1126.8800000000001</c:v>
                </c:pt>
                <c:pt idx="177">
                  <c:v>1125.51</c:v>
                </c:pt>
                <c:pt idx="178">
                  <c:v>1128.25</c:v>
                </c:pt>
                <c:pt idx="179">
                  <c:v>1125.51</c:v>
                </c:pt>
                <c:pt idx="180">
                  <c:v>1125.51</c:v>
                </c:pt>
                <c:pt idx="181">
                  <c:v>1126.8800000000001</c:v>
                </c:pt>
                <c:pt idx="182">
                  <c:v>1121.4100000000001</c:v>
                </c:pt>
                <c:pt idx="183">
                  <c:v>1114.58</c:v>
                </c:pt>
                <c:pt idx="184">
                  <c:v>1110.48</c:v>
                </c:pt>
                <c:pt idx="185">
                  <c:v>1111.8399999999999</c:v>
                </c:pt>
                <c:pt idx="186">
                  <c:v>1111.8399999999999</c:v>
                </c:pt>
                <c:pt idx="187">
                  <c:v>1105.01</c:v>
                </c:pt>
                <c:pt idx="188">
                  <c:v>1109.1099999999999</c:v>
                </c:pt>
                <c:pt idx="189">
                  <c:v>1102.27</c:v>
                </c:pt>
                <c:pt idx="190">
                  <c:v>1094.07</c:v>
                </c:pt>
                <c:pt idx="191">
                  <c:v>1092.7</c:v>
                </c:pt>
                <c:pt idx="192">
                  <c:v>1089.97</c:v>
                </c:pt>
                <c:pt idx="193">
                  <c:v>1088.5999999999999</c:v>
                </c:pt>
                <c:pt idx="194">
                  <c:v>1087.23</c:v>
                </c:pt>
                <c:pt idx="195">
                  <c:v>1085.8699999999999</c:v>
                </c:pt>
                <c:pt idx="196">
                  <c:v>1077.6600000000001</c:v>
                </c:pt>
                <c:pt idx="197">
                  <c:v>1077.6600000000001</c:v>
                </c:pt>
                <c:pt idx="198">
                  <c:v>1074.93</c:v>
                </c:pt>
                <c:pt idx="199">
                  <c:v>1070.83</c:v>
                </c:pt>
                <c:pt idx="200">
                  <c:v>1065.3599999999999</c:v>
                </c:pt>
                <c:pt idx="201">
                  <c:v>1058.53</c:v>
                </c:pt>
                <c:pt idx="202">
                  <c:v>1055.79</c:v>
                </c:pt>
                <c:pt idx="203">
                  <c:v>1055.79</c:v>
                </c:pt>
                <c:pt idx="204">
                  <c:v>1053.06</c:v>
                </c:pt>
                <c:pt idx="205">
                  <c:v>1054.42</c:v>
                </c:pt>
                <c:pt idx="206">
                  <c:v>1046.22</c:v>
                </c:pt>
                <c:pt idx="207">
                  <c:v>1048.96</c:v>
                </c:pt>
                <c:pt idx="208">
                  <c:v>1042.1199999999999</c:v>
                </c:pt>
                <c:pt idx="209">
                  <c:v>1039.3900000000001</c:v>
                </c:pt>
                <c:pt idx="210">
                  <c:v>1039.3900000000001</c:v>
                </c:pt>
                <c:pt idx="211">
                  <c:v>1032.55</c:v>
                </c:pt>
                <c:pt idx="212">
                  <c:v>1021.61</c:v>
                </c:pt>
                <c:pt idx="213">
                  <c:v>1018.88</c:v>
                </c:pt>
                <c:pt idx="214">
                  <c:v>1012.04</c:v>
                </c:pt>
                <c:pt idx="215">
                  <c:v>1010.68</c:v>
                </c:pt>
                <c:pt idx="216">
                  <c:v>1018.88</c:v>
                </c:pt>
                <c:pt idx="217">
                  <c:v>1017.51</c:v>
                </c:pt>
                <c:pt idx="218">
                  <c:v>1016.14</c:v>
                </c:pt>
                <c:pt idx="219">
                  <c:v>1007.94</c:v>
                </c:pt>
                <c:pt idx="220">
                  <c:v>1001.11</c:v>
                </c:pt>
                <c:pt idx="221">
                  <c:v>1001.11</c:v>
                </c:pt>
                <c:pt idx="222">
                  <c:v>992.9</c:v>
                </c:pt>
                <c:pt idx="223">
                  <c:v>992.9</c:v>
                </c:pt>
                <c:pt idx="224">
                  <c:v>988.8</c:v>
                </c:pt>
                <c:pt idx="225">
                  <c:v>983.33</c:v>
                </c:pt>
                <c:pt idx="226">
                  <c:v>983.33</c:v>
                </c:pt>
                <c:pt idx="227">
                  <c:v>976.5</c:v>
                </c:pt>
                <c:pt idx="228">
                  <c:v>972.4</c:v>
                </c:pt>
                <c:pt idx="229">
                  <c:v>971.03</c:v>
                </c:pt>
                <c:pt idx="230">
                  <c:v>960.09</c:v>
                </c:pt>
                <c:pt idx="231">
                  <c:v>954.62</c:v>
                </c:pt>
                <c:pt idx="232">
                  <c:v>955.99</c:v>
                </c:pt>
                <c:pt idx="233">
                  <c:v>954.62</c:v>
                </c:pt>
                <c:pt idx="234">
                  <c:v>954.62</c:v>
                </c:pt>
                <c:pt idx="235">
                  <c:v>940.95</c:v>
                </c:pt>
                <c:pt idx="236">
                  <c:v>950.52</c:v>
                </c:pt>
                <c:pt idx="237">
                  <c:v>916.34</c:v>
                </c:pt>
                <c:pt idx="238">
                  <c:v>902.67</c:v>
                </c:pt>
                <c:pt idx="239">
                  <c:v>889</c:v>
                </c:pt>
                <c:pt idx="240">
                  <c:v>908.14</c:v>
                </c:pt>
                <c:pt idx="241">
                  <c:v>905.41</c:v>
                </c:pt>
                <c:pt idx="242">
                  <c:v>923.18</c:v>
                </c:pt>
                <c:pt idx="243">
                  <c:v>912.24</c:v>
                </c:pt>
                <c:pt idx="244">
                  <c:v>861.66</c:v>
                </c:pt>
                <c:pt idx="245">
                  <c:v>853.46</c:v>
                </c:pt>
                <c:pt idx="246">
                  <c:v>828.85</c:v>
                </c:pt>
                <c:pt idx="247">
                  <c:v>879.43</c:v>
                </c:pt>
                <c:pt idx="248">
                  <c:v>889</c:v>
                </c:pt>
                <c:pt idx="249">
                  <c:v>901.31</c:v>
                </c:pt>
                <c:pt idx="250">
                  <c:v>886.27</c:v>
                </c:pt>
                <c:pt idx="251">
                  <c:v>882.17</c:v>
                </c:pt>
                <c:pt idx="252">
                  <c:v>882.17</c:v>
                </c:pt>
                <c:pt idx="253">
                  <c:v>873.96</c:v>
                </c:pt>
                <c:pt idx="254">
                  <c:v>882.17</c:v>
                </c:pt>
                <c:pt idx="255">
                  <c:v>863.03</c:v>
                </c:pt>
                <c:pt idx="256">
                  <c:v>884.9</c:v>
                </c:pt>
                <c:pt idx="257">
                  <c:v>868.5</c:v>
                </c:pt>
                <c:pt idx="258">
                  <c:v>569.1</c:v>
                </c:pt>
                <c:pt idx="259">
                  <c:v>868.5</c:v>
                </c:pt>
                <c:pt idx="260">
                  <c:v>707.18</c:v>
                </c:pt>
                <c:pt idx="261">
                  <c:v>876.7</c:v>
                </c:pt>
                <c:pt idx="262">
                  <c:v>904.04</c:v>
                </c:pt>
                <c:pt idx="263">
                  <c:v>902.67</c:v>
                </c:pt>
                <c:pt idx="264">
                  <c:v>880.8</c:v>
                </c:pt>
                <c:pt idx="265">
                  <c:v>852.09</c:v>
                </c:pt>
                <c:pt idx="266">
                  <c:v>882.17</c:v>
                </c:pt>
                <c:pt idx="267">
                  <c:v>882.17</c:v>
                </c:pt>
                <c:pt idx="268">
                  <c:v>883.53</c:v>
                </c:pt>
                <c:pt idx="269">
                  <c:v>879.43</c:v>
                </c:pt>
                <c:pt idx="270">
                  <c:v>882.17</c:v>
                </c:pt>
                <c:pt idx="271">
                  <c:v>854.82</c:v>
                </c:pt>
                <c:pt idx="272">
                  <c:v>852.09</c:v>
                </c:pt>
                <c:pt idx="273">
                  <c:v>835.68</c:v>
                </c:pt>
                <c:pt idx="274">
                  <c:v>827.48</c:v>
                </c:pt>
                <c:pt idx="275">
                  <c:v>822.01</c:v>
                </c:pt>
                <c:pt idx="276">
                  <c:v>812.44</c:v>
                </c:pt>
                <c:pt idx="277">
                  <c:v>791.94</c:v>
                </c:pt>
                <c:pt idx="278">
                  <c:v>782.37</c:v>
                </c:pt>
                <c:pt idx="279">
                  <c:v>744.09</c:v>
                </c:pt>
                <c:pt idx="280">
                  <c:v>448.79</c:v>
                </c:pt>
                <c:pt idx="281">
                  <c:v>763.23</c:v>
                </c:pt>
                <c:pt idx="282">
                  <c:v>768.7</c:v>
                </c:pt>
                <c:pt idx="283">
                  <c:v>755.02</c:v>
                </c:pt>
                <c:pt idx="284">
                  <c:v>752.29</c:v>
                </c:pt>
                <c:pt idx="285">
                  <c:v>742.72</c:v>
                </c:pt>
                <c:pt idx="286">
                  <c:v>739.99</c:v>
                </c:pt>
                <c:pt idx="287">
                  <c:v>735.89</c:v>
                </c:pt>
                <c:pt idx="288">
                  <c:v>730.42</c:v>
                </c:pt>
                <c:pt idx="289">
                  <c:v>730.42</c:v>
                </c:pt>
                <c:pt idx="290">
                  <c:v>726.32</c:v>
                </c:pt>
                <c:pt idx="291">
                  <c:v>715.38</c:v>
                </c:pt>
                <c:pt idx="292">
                  <c:v>719.48</c:v>
                </c:pt>
                <c:pt idx="293">
                  <c:v>703.07</c:v>
                </c:pt>
                <c:pt idx="294">
                  <c:v>701.71</c:v>
                </c:pt>
                <c:pt idx="295">
                  <c:v>694.87</c:v>
                </c:pt>
                <c:pt idx="296">
                  <c:v>692.14</c:v>
                </c:pt>
                <c:pt idx="297">
                  <c:v>690.77</c:v>
                </c:pt>
                <c:pt idx="298">
                  <c:v>685.3</c:v>
                </c:pt>
                <c:pt idx="299">
                  <c:v>679.83</c:v>
                </c:pt>
                <c:pt idx="300">
                  <c:v>679.83</c:v>
                </c:pt>
                <c:pt idx="301">
                  <c:v>674.36</c:v>
                </c:pt>
                <c:pt idx="302">
                  <c:v>660.69</c:v>
                </c:pt>
                <c:pt idx="303">
                  <c:v>662.06</c:v>
                </c:pt>
                <c:pt idx="304">
                  <c:v>657.96</c:v>
                </c:pt>
                <c:pt idx="305">
                  <c:v>657.96</c:v>
                </c:pt>
                <c:pt idx="306">
                  <c:v>642.91999999999996</c:v>
                </c:pt>
                <c:pt idx="307">
                  <c:v>641.54999999999995</c:v>
                </c:pt>
                <c:pt idx="308">
                  <c:v>634.72</c:v>
                </c:pt>
                <c:pt idx="309">
                  <c:v>637.45000000000005</c:v>
                </c:pt>
                <c:pt idx="310">
                  <c:v>640.19000000000005</c:v>
                </c:pt>
                <c:pt idx="311">
                  <c:v>638.82000000000005</c:v>
                </c:pt>
                <c:pt idx="312">
                  <c:v>634.72</c:v>
                </c:pt>
                <c:pt idx="313">
                  <c:v>622.41</c:v>
                </c:pt>
                <c:pt idx="314">
                  <c:v>619.67999999999995</c:v>
                </c:pt>
                <c:pt idx="315">
                  <c:v>601.91</c:v>
                </c:pt>
                <c:pt idx="316">
                  <c:v>610.11</c:v>
                </c:pt>
                <c:pt idx="317">
                  <c:v>612.84</c:v>
                </c:pt>
                <c:pt idx="318">
                  <c:v>599.16999999999996</c:v>
                </c:pt>
                <c:pt idx="319">
                  <c:v>603.27</c:v>
                </c:pt>
                <c:pt idx="320">
                  <c:v>592.34</c:v>
                </c:pt>
                <c:pt idx="321">
                  <c:v>584.14</c:v>
                </c:pt>
                <c:pt idx="322">
                  <c:v>584.14</c:v>
                </c:pt>
                <c:pt idx="323">
                  <c:v>574.57000000000005</c:v>
                </c:pt>
                <c:pt idx="324">
                  <c:v>575.92999999999995</c:v>
                </c:pt>
                <c:pt idx="325">
                  <c:v>571.83000000000004</c:v>
                </c:pt>
                <c:pt idx="326">
                  <c:v>567.73</c:v>
                </c:pt>
                <c:pt idx="327">
                  <c:v>565</c:v>
                </c:pt>
                <c:pt idx="328">
                  <c:v>559.53</c:v>
                </c:pt>
                <c:pt idx="329">
                  <c:v>549.96</c:v>
                </c:pt>
                <c:pt idx="330">
                  <c:v>537.65</c:v>
                </c:pt>
                <c:pt idx="331">
                  <c:v>534.91999999999996</c:v>
                </c:pt>
                <c:pt idx="332">
                  <c:v>533.54999999999995</c:v>
                </c:pt>
                <c:pt idx="333">
                  <c:v>526.72</c:v>
                </c:pt>
                <c:pt idx="334">
                  <c:v>521.25</c:v>
                </c:pt>
                <c:pt idx="335">
                  <c:v>510.31</c:v>
                </c:pt>
                <c:pt idx="336">
                  <c:v>514.41</c:v>
                </c:pt>
                <c:pt idx="337">
                  <c:v>506.21</c:v>
                </c:pt>
                <c:pt idx="338">
                  <c:v>503.48</c:v>
                </c:pt>
                <c:pt idx="339">
                  <c:v>500.74</c:v>
                </c:pt>
                <c:pt idx="340">
                  <c:v>493.91</c:v>
                </c:pt>
                <c:pt idx="341">
                  <c:v>488.44</c:v>
                </c:pt>
                <c:pt idx="342">
                  <c:v>485.7</c:v>
                </c:pt>
                <c:pt idx="343">
                  <c:v>478.87</c:v>
                </c:pt>
                <c:pt idx="344">
                  <c:v>458.36</c:v>
                </c:pt>
                <c:pt idx="345">
                  <c:v>462.46</c:v>
                </c:pt>
                <c:pt idx="346">
                  <c:v>462.46</c:v>
                </c:pt>
                <c:pt idx="347">
                  <c:v>463.83</c:v>
                </c:pt>
                <c:pt idx="348">
                  <c:v>450.16</c:v>
                </c:pt>
                <c:pt idx="349">
                  <c:v>452.89</c:v>
                </c:pt>
                <c:pt idx="350">
                  <c:v>450.16</c:v>
                </c:pt>
                <c:pt idx="351">
                  <c:v>441.95</c:v>
                </c:pt>
                <c:pt idx="352">
                  <c:v>439.22</c:v>
                </c:pt>
                <c:pt idx="353">
                  <c:v>433.75</c:v>
                </c:pt>
                <c:pt idx="354">
                  <c:v>426.92</c:v>
                </c:pt>
                <c:pt idx="355">
                  <c:v>424.18</c:v>
                </c:pt>
                <c:pt idx="356">
                  <c:v>421.45</c:v>
                </c:pt>
                <c:pt idx="357">
                  <c:v>407.78</c:v>
                </c:pt>
                <c:pt idx="358">
                  <c:v>396.84</c:v>
                </c:pt>
                <c:pt idx="359">
                  <c:v>395.47</c:v>
                </c:pt>
                <c:pt idx="360">
                  <c:v>400.94</c:v>
                </c:pt>
                <c:pt idx="361">
                  <c:v>400.94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7-41DC-A7D8-F50B2CD0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7887"/>
        <c:axId val="172054959"/>
      </c:lineChart>
      <c:catAx>
        <c:axId val="17204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4959"/>
        <c:crosses val="autoZero"/>
        <c:auto val="1"/>
        <c:lblAlgn val="ctr"/>
        <c:lblOffset val="100"/>
        <c:noMultiLvlLbl val="0"/>
      </c:catAx>
      <c:valAx>
        <c:axId val="17205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solar radiation (W/m2)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'amb temp run 1, COMBINED GRAPHS'!$AT$3</c:f>
              <c:strCache>
                <c:ptCount val="1"/>
                <c:pt idx="0">
                  <c:v>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GRAPHS'!$AT$4:$AT$302</c:f>
              <c:numCache>
                <c:formatCode>General</c:formatCode>
                <c:ptCount val="299"/>
                <c:pt idx="0">
                  <c:v>1</c:v>
                </c:pt>
                <c:pt idx="1">
                  <c:v>1.0006369045420211</c:v>
                </c:pt>
                <c:pt idx="2">
                  <c:v>0.99834404819074529</c:v>
                </c:pt>
                <c:pt idx="3">
                  <c:v>1.0005095236336168</c:v>
                </c:pt>
                <c:pt idx="4">
                  <c:v>1.0002547618168085</c:v>
                </c:pt>
                <c:pt idx="5">
                  <c:v>0.99847142909914954</c:v>
                </c:pt>
                <c:pt idx="6">
                  <c:v>0.99834404819074529</c:v>
                </c:pt>
                <c:pt idx="7">
                  <c:v>0.99821666728234126</c:v>
                </c:pt>
                <c:pt idx="8">
                  <c:v>0.99656071547308633</c:v>
                </c:pt>
                <c:pt idx="9">
                  <c:v>0.99554166820585266</c:v>
                </c:pt>
                <c:pt idx="10">
                  <c:v>0.99337619276298106</c:v>
                </c:pt>
                <c:pt idx="11">
                  <c:v>0.99184762186213071</c:v>
                </c:pt>
                <c:pt idx="12">
                  <c:v>0.98942738460245039</c:v>
                </c:pt>
                <c:pt idx="13">
                  <c:v>0.98624286189234511</c:v>
                </c:pt>
                <c:pt idx="14">
                  <c:v>0.98254881554862317</c:v>
                </c:pt>
                <c:pt idx="15">
                  <c:v>0.97860000738809272</c:v>
                </c:pt>
                <c:pt idx="16">
                  <c:v>0.97528810376958319</c:v>
                </c:pt>
                <c:pt idx="17">
                  <c:v>0.9707023910670316</c:v>
                </c:pt>
                <c:pt idx="18">
                  <c:v>0.96891905834937264</c:v>
                </c:pt>
                <c:pt idx="19">
                  <c:v>0.96484286928043805</c:v>
                </c:pt>
                <c:pt idx="20">
                  <c:v>0.95911072840224865</c:v>
                </c:pt>
                <c:pt idx="21">
                  <c:v>0.95732739568458947</c:v>
                </c:pt>
                <c:pt idx="22">
                  <c:v>0.95427025388288866</c:v>
                </c:pt>
                <c:pt idx="23">
                  <c:v>0.95299644479884638</c:v>
                </c:pt>
                <c:pt idx="24">
                  <c:v>0.94917501754672018</c:v>
                </c:pt>
                <c:pt idx="25">
                  <c:v>0.9465000184702318</c:v>
                </c:pt>
                <c:pt idx="26">
                  <c:v>0.9443345430273602</c:v>
                </c:pt>
                <c:pt idx="27">
                  <c:v>0.94382501939374341</c:v>
                </c:pt>
                <c:pt idx="28">
                  <c:v>0.94115002031725492</c:v>
                </c:pt>
                <c:pt idx="29">
                  <c:v>0.94165954395087159</c:v>
                </c:pt>
                <c:pt idx="30">
                  <c:v>0.94178692485927584</c:v>
                </c:pt>
                <c:pt idx="31">
                  <c:v>0.94025835395842527</c:v>
                </c:pt>
                <c:pt idx="32">
                  <c:v>0.93987621123321274</c:v>
                </c:pt>
                <c:pt idx="33">
                  <c:v>0.94076787759204239</c:v>
                </c:pt>
                <c:pt idx="34">
                  <c:v>0.93987621123321274</c:v>
                </c:pt>
                <c:pt idx="35">
                  <c:v>0.93796549760714965</c:v>
                </c:pt>
                <c:pt idx="36">
                  <c:v>0.93694645033991597</c:v>
                </c:pt>
                <c:pt idx="37">
                  <c:v>0.93783811669874539</c:v>
                </c:pt>
                <c:pt idx="38">
                  <c:v>0.93592740307268241</c:v>
                </c:pt>
                <c:pt idx="39">
                  <c:v>0.93427145126342748</c:v>
                </c:pt>
                <c:pt idx="40">
                  <c:v>0.93299764217938541</c:v>
                </c:pt>
                <c:pt idx="41">
                  <c:v>0.93070478582810967</c:v>
                </c:pt>
                <c:pt idx="42">
                  <c:v>0.92955835765247186</c:v>
                </c:pt>
                <c:pt idx="43">
                  <c:v>0.93057740491970553</c:v>
                </c:pt>
                <c:pt idx="44">
                  <c:v>0.93312502308778955</c:v>
                </c:pt>
                <c:pt idx="45">
                  <c:v>0.93070478582810967</c:v>
                </c:pt>
                <c:pt idx="46">
                  <c:v>0.92841192947683382</c:v>
                </c:pt>
                <c:pt idx="47">
                  <c:v>0.93006788128608853</c:v>
                </c:pt>
                <c:pt idx="48">
                  <c:v>0.93070478582810967</c:v>
                </c:pt>
                <c:pt idx="49">
                  <c:v>0.92879407220204657</c:v>
                </c:pt>
                <c:pt idx="50">
                  <c:v>0.93185121400374749</c:v>
                </c:pt>
                <c:pt idx="51">
                  <c:v>0.93223335672896024</c:v>
                </c:pt>
                <c:pt idx="52">
                  <c:v>0.93146907127853484</c:v>
                </c:pt>
                <c:pt idx="53">
                  <c:v>0.93159645218693909</c:v>
                </c:pt>
                <c:pt idx="54">
                  <c:v>0.93274288036257713</c:v>
                </c:pt>
                <c:pt idx="55">
                  <c:v>0.93248811854576863</c:v>
                </c:pt>
                <c:pt idx="56">
                  <c:v>0.93287026127098116</c:v>
                </c:pt>
                <c:pt idx="57">
                  <c:v>0.92739288220960026</c:v>
                </c:pt>
                <c:pt idx="58">
                  <c:v>0.93414407035502345</c:v>
                </c:pt>
                <c:pt idx="59">
                  <c:v>0.93554526034746976</c:v>
                </c:pt>
                <c:pt idx="60">
                  <c:v>0.93312502308778955</c:v>
                </c:pt>
                <c:pt idx="61">
                  <c:v>0.93439883217183184</c:v>
                </c:pt>
                <c:pt idx="62">
                  <c:v>0.93630954579789483</c:v>
                </c:pt>
                <c:pt idx="63">
                  <c:v>0.93643692670629908</c:v>
                </c:pt>
                <c:pt idx="64">
                  <c:v>0.93580002216427816</c:v>
                </c:pt>
                <c:pt idx="65">
                  <c:v>0.93707383124832022</c:v>
                </c:pt>
                <c:pt idx="66">
                  <c:v>0.93618216488949069</c:v>
                </c:pt>
                <c:pt idx="67">
                  <c:v>0.93936668759959596</c:v>
                </c:pt>
                <c:pt idx="68">
                  <c:v>0.93847502124076632</c:v>
                </c:pt>
                <c:pt idx="69">
                  <c:v>0.93618216488949069</c:v>
                </c:pt>
                <c:pt idx="70">
                  <c:v>0.93427145126342748</c:v>
                </c:pt>
                <c:pt idx="71">
                  <c:v>0.93388930853821495</c:v>
                </c:pt>
                <c:pt idx="72">
                  <c:v>0.930195262194493</c:v>
                </c:pt>
                <c:pt idx="73">
                  <c:v>0.93172383309534323</c:v>
                </c:pt>
                <c:pt idx="74">
                  <c:v>0.92904883401885496</c:v>
                </c:pt>
                <c:pt idx="75">
                  <c:v>0.93121430946172656</c:v>
                </c:pt>
                <c:pt idx="76">
                  <c:v>0.92764764402640865</c:v>
                </c:pt>
                <c:pt idx="77">
                  <c:v>0.92917621492725921</c:v>
                </c:pt>
                <c:pt idx="78">
                  <c:v>0.92802978675162129</c:v>
                </c:pt>
                <c:pt idx="79">
                  <c:v>0.92471788313311165</c:v>
                </c:pt>
                <c:pt idx="80">
                  <c:v>0.92446312131630337</c:v>
                </c:pt>
                <c:pt idx="81">
                  <c:v>0.92548216858353705</c:v>
                </c:pt>
                <c:pt idx="82">
                  <c:v>0.92522740676672877</c:v>
                </c:pt>
                <c:pt idx="83">
                  <c:v>0.92331669314066533</c:v>
                </c:pt>
                <c:pt idx="84">
                  <c:v>0.92433574040789912</c:v>
                </c:pt>
                <c:pt idx="85">
                  <c:v>0.92064169406417717</c:v>
                </c:pt>
                <c:pt idx="86">
                  <c:v>0.92013217043056028</c:v>
                </c:pt>
                <c:pt idx="87">
                  <c:v>0.91503693409439202</c:v>
                </c:pt>
                <c:pt idx="88">
                  <c:v>0.91631074317843386</c:v>
                </c:pt>
                <c:pt idx="89">
                  <c:v>0.91720240953726329</c:v>
                </c:pt>
                <c:pt idx="90">
                  <c:v>0.91592860045322122</c:v>
                </c:pt>
                <c:pt idx="91">
                  <c:v>0.91554645772800869</c:v>
                </c:pt>
                <c:pt idx="92">
                  <c:v>0.91376312501034973</c:v>
                </c:pt>
                <c:pt idx="93">
                  <c:v>0.91350836319354134</c:v>
                </c:pt>
                <c:pt idx="94">
                  <c:v>0.91210717320109502</c:v>
                </c:pt>
                <c:pt idx="95">
                  <c:v>0.91057860230024446</c:v>
                </c:pt>
                <c:pt idx="96">
                  <c:v>0.90790360322375607</c:v>
                </c:pt>
                <c:pt idx="97">
                  <c:v>0.90726669868173504</c:v>
                </c:pt>
                <c:pt idx="98">
                  <c:v>0.90459169960524644</c:v>
                </c:pt>
                <c:pt idx="99">
                  <c:v>0.90331789052120459</c:v>
                </c:pt>
                <c:pt idx="100">
                  <c:v>0.90293574779599184</c:v>
                </c:pt>
                <c:pt idx="101">
                  <c:v>0.90229884325397081</c:v>
                </c:pt>
                <c:pt idx="102">
                  <c:v>0.90000598690269507</c:v>
                </c:pt>
                <c:pt idx="103">
                  <c:v>0.89987860599429081</c:v>
                </c:pt>
                <c:pt idx="104">
                  <c:v>0.89822265418503611</c:v>
                </c:pt>
                <c:pt idx="105">
                  <c:v>0.89694884510099404</c:v>
                </c:pt>
                <c:pt idx="106">
                  <c:v>0.895802416925356</c:v>
                </c:pt>
                <c:pt idx="107">
                  <c:v>0.89516551238333508</c:v>
                </c:pt>
                <c:pt idx="108">
                  <c:v>0.89108932331440038</c:v>
                </c:pt>
                <c:pt idx="109">
                  <c:v>0.89019765695557085</c:v>
                </c:pt>
                <c:pt idx="110">
                  <c:v>0.88994289513876257</c:v>
                </c:pt>
                <c:pt idx="111">
                  <c:v>0.88777741969589097</c:v>
                </c:pt>
                <c:pt idx="112">
                  <c:v>0.88854170514631603</c:v>
                </c:pt>
                <c:pt idx="113">
                  <c:v>0.88675837242865729</c:v>
                </c:pt>
                <c:pt idx="114">
                  <c:v>0.88459289698578569</c:v>
                </c:pt>
                <c:pt idx="115">
                  <c:v>0.88548456334461501</c:v>
                </c:pt>
                <c:pt idx="116">
                  <c:v>0.8800071842832341</c:v>
                </c:pt>
                <c:pt idx="117">
                  <c:v>0.88051670791685077</c:v>
                </c:pt>
                <c:pt idx="118">
                  <c:v>0.87809647065717089</c:v>
                </c:pt>
                <c:pt idx="119">
                  <c:v>0.87720480429834147</c:v>
                </c:pt>
                <c:pt idx="120">
                  <c:v>0.87312861522940666</c:v>
                </c:pt>
                <c:pt idx="121">
                  <c:v>0.87325599613781091</c:v>
                </c:pt>
                <c:pt idx="122">
                  <c:v>0.86867028343525932</c:v>
                </c:pt>
                <c:pt idx="123">
                  <c:v>0.87185480614536459</c:v>
                </c:pt>
                <c:pt idx="124">
                  <c:v>0.8696893307024931</c:v>
                </c:pt>
                <c:pt idx="125">
                  <c:v>0.86930718797728046</c:v>
                </c:pt>
                <c:pt idx="126">
                  <c:v>0.87019885433610977</c:v>
                </c:pt>
                <c:pt idx="127">
                  <c:v>0.86714171253440875</c:v>
                </c:pt>
                <c:pt idx="128">
                  <c:v>0.86459409436632462</c:v>
                </c:pt>
                <c:pt idx="129">
                  <c:v>0.86637742708398346</c:v>
                </c:pt>
                <c:pt idx="130">
                  <c:v>0.86344766619068658</c:v>
                </c:pt>
                <c:pt idx="131">
                  <c:v>0.86090004802260256</c:v>
                </c:pt>
                <c:pt idx="132">
                  <c:v>0.85847981076292235</c:v>
                </c:pt>
                <c:pt idx="133">
                  <c:v>0.85758814440409303</c:v>
                </c:pt>
                <c:pt idx="134">
                  <c:v>0.85937147712175199</c:v>
                </c:pt>
                <c:pt idx="135">
                  <c:v>0.85504052623600879</c:v>
                </c:pt>
                <c:pt idx="136">
                  <c:v>0.85300243170154144</c:v>
                </c:pt>
                <c:pt idx="137">
                  <c:v>0.84790719536537296</c:v>
                </c:pt>
                <c:pt idx="138">
                  <c:v>0.85032743262505306</c:v>
                </c:pt>
                <c:pt idx="139">
                  <c:v>0.84395838720484251</c:v>
                </c:pt>
                <c:pt idx="140">
                  <c:v>0.84472267265526768</c:v>
                </c:pt>
                <c:pt idx="141">
                  <c:v>0.84281195902920469</c:v>
                </c:pt>
                <c:pt idx="142">
                  <c:v>0.83631553270058989</c:v>
                </c:pt>
                <c:pt idx="143">
                  <c:v>0.83529648543335633</c:v>
                </c:pt>
                <c:pt idx="144">
                  <c:v>0.83325839089888887</c:v>
                </c:pt>
                <c:pt idx="145">
                  <c:v>0.83364053362410162</c:v>
                </c:pt>
                <c:pt idx="146">
                  <c:v>0.83096553454761302</c:v>
                </c:pt>
                <c:pt idx="147">
                  <c:v>0.83071077273080474</c:v>
                </c:pt>
                <c:pt idx="148">
                  <c:v>0.82867267819633739</c:v>
                </c:pt>
                <c:pt idx="149">
                  <c:v>0.82816315456272038</c:v>
                </c:pt>
                <c:pt idx="150">
                  <c:v>0.8295643445551667</c:v>
                </c:pt>
                <c:pt idx="151">
                  <c:v>0.82778101183750774</c:v>
                </c:pt>
                <c:pt idx="152">
                  <c:v>0.82943696364676267</c:v>
                </c:pt>
                <c:pt idx="153">
                  <c:v>0.82994648728037945</c:v>
                </c:pt>
                <c:pt idx="154">
                  <c:v>0.82969172546357095</c:v>
                </c:pt>
                <c:pt idx="155">
                  <c:v>0.82892744001314578</c:v>
                </c:pt>
                <c:pt idx="156">
                  <c:v>0.82434172731059419</c:v>
                </c:pt>
                <c:pt idx="157">
                  <c:v>0.82472387003580672</c:v>
                </c:pt>
                <c:pt idx="158">
                  <c:v>0.82230363277612684</c:v>
                </c:pt>
                <c:pt idx="159">
                  <c:v>0.82128458550889316</c:v>
                </c:pt>
                <c:pt idx="160">
                  <c:v>0.8200107764248511</c:v>
                </c:pt>
                <c:pt idx="161">
                  <c:v>0.8197560146080427</c:v>
                </c:pt>
                <c:pt idx="162">
                  <c:v>0.81555244463070364</c:v>
                </c:pt>
                <c:pt idx="163">
                  <c:v>0.81567982553910778</c:v>
                </c:pt>
                <c:pt idx="164">
                  <c:v>0.81083935101974791</c:v>
                </c:pt>
                <c:pt idx="165">
                  <c:v>0.81007506556932263</c:v>
                </c:pt>
                <c:pt idx="166">
                  <c:v>0.8091833992104932</c:v>
                </c:pt>
                <c:pt idx="167">
                  <c:v>0.80625363831719632</c:v>
                </c:pt>
                <c:pt idx="168">
                  <c:v>0.80179530652304898</c:v>
                </c:pt>
                <c:pt idx="169">
                  <c:v>0.7983560219961352</c:v>
                </c:pt>
                <c:pt idx="170">
                  <c:v>0.80064887834741116</c:v>
                </c:pt>
                <c:pt idx="171">
                  <c:v>0.79746435563730589</c:v>
                </c:pt>
                <c:pt idx="172">
                  <c:v>0.79249650020954165</c:v>
                </c:pt>
                <c:pt idx="173">
                  <c:v>0.79198697657592465</c:v>
                </c:pt>
                <c:pt idx="174">
                  <c:v>0.79135007203390373</c:v>
                </c:pt>
                <c:pt idx="175">
                  <c:v>0.7912226911254997</c:v>
                </c:pt>
                <c:pt idx="176">
                  <c:v>0.79096792930869109</c:v>
                </c:pt>
                <c:pt idx="177">
                  <c:v>0.78663697842294789</c:v>
                </c:pt>
                <c:pt idx="178">
                  <c:v>0.78472626479688479</c:v>
                </c:pt>
                <c:pt idx="179">
                  <c:v>0.78205126572039629</c:v>
                </c:pt>
                <c:pt idx="180">
                  <c:v>0.7817965039035879</c:v>
                </c:pt>
                <c:pt idx="181">
                  <c:v>0.77822983846826999</c:v>
                </c:pt>
                <c:pt idx="182">
                  <c:v>0.77708341029263206</c:v>
                </c:pt>
                <c:pt idx="183">
                  <c:v>0.776319124842207</c:v>
                </c:pt>
                <c:pt idx="184">
                  <c:v>0.77287984031529322</c:v>
                </c:pt>
                <c:pt idx="185">
                  <c:v>0.77033222214720909</c:v>
                </c:pt>
                <c:pt idx="186">
                  <c:v>0.76702031852869956</c:v>
                </c:pt>
                <c:pt idx="187">
                  <c:v>0.76676555671189128</c:v>
                </c:pt>
                <c:pt idx="188">
                  <c:v>0.76842150852114588</c:v>
                </c:pt>
                <c:pt idx="189">
                  <c:v>0.766001271261466</c:v>
                </c:pt>
                <c:pt idx="190">
                  <c:v>0.76281674855136072</c:v>
                </c:pt>
                <c:pt idx="191">
                  <c:v>0.76281674855136072</c:v>
                </c:pt>
                <c:pt idx="192">
                  <c:v>0.7614155585589143</c:v>
                </c:pt>
                <c:pt idx="193">
                  <c:v>0.76447270036061532</c:v>
                </c:pt>
                <c:pt idx="194">
                  <c:v>0.76192508219253108</c:v>
                </c:pt>
                <c:pt idx="195">
                  <c:v>0.7575941313067881</c:v>
                </c:pt>
                <c:pt idx="196">
                  <c:v>0.75644770313115017</c:v>
                </c:pt>
                <c:pt idx="197">
                  <c:v>0.75390008496306593</c:v>
                </c:pt>
                <c:pt idx="198">
                  <c:v>0.75135246679498169</c:v>
                </c:pt>
                <c:pt idx="199">
                  <c:v>0.74791318226806813</c:v>
                </c:pt>
                <c:pt idx="200">
                  <c:v>0.74562032591679217</c:v>
                </c:pt>
                <c:pt idx="201">
                  <c:v>0.74485604046636711</c:v>
                </c:pt>
                <c:pt idx="202">
                  <c:v>0.74103461321424058</c:v>
                </c:pt>
                <c:pt idx="203">
                  <c:v>0.74192627957307022</c:v>
                </c:pt>
                <c:pt idx="204">
                  <c:v>0.73759532868732702</c:v>
                </c:pt>
                <c:pt idx="205">
                  <c:v>0.73441080597722175</c:v>
                </c:pt>
                <c:pt idx="206">
                  <c:v>0.73415604416041336</c:v>
                </c:pt>
                <c:pt idx="207">
                  <c:v>0.72982509327467016</c:v>
                </c:pt>
                <c:pt idx="208">
                  <c:v>0.72753223692339453</c:v>
                </c:pt>
                <c:pt idx="209">
                  <c:v>0.72893342691584084</c:v>
                </c:pt>
                <c:pt idx="210">
                  <c:v>0.7296977123662659</c:v>
                </c:pt>
                <c:pt idx="211">
                  <c:v>0.72613104693094799</c:v>
                </c:pt>
                <c:pt idx="212">
                  <c:v>0.72676795147296924</c:v>
                </c:pt>
                <c:pt idx="213">
                  <c:v>0.72307390512924696</c:v>
                </c:pt>
                <c:pt idx="214">
                  <c:v>0.72345604785445972</c:v>
                </c:pt>
                <c:pt idx="215">
                  <c:v>0.72243700058722604</c:v>
                </c:pt>
                <c:pt idx="216">
                  <c:v>0.72676795147296924</c:v>
                </c:pt>
                <c:pt idx="217">
                  <c:v>0.72294652422084271</c:v>
                </c:pt>
                <c:pt idx="218">
                  <c:v>0.71950723969392916</c:v>
                </c:pt>
                <c:pt idx="219">
                  <c:v>0.71937985878552502</c:v>
                </c:pt>
                <c:pt idx="220">
                  <c:v>0.7177239069762702</c:v>
                </c:pt>
                <c:pt idx="221">
                  <c:v>0.71619533607541974</c:v>
                </c:pt>
                <c:pt idx="222">
                  <c:v>0.71746914515946181</c:v>
                </c:pt>
                <c:pt idx="223">
                  <c:v>0.71619533607541974</c:v>
                </c:pt>
                <c:pt idx="224">
                  <c:v>0.71415724154095228</c:v>
                </c:pt>
                <c:pt idx="225">
                  <c:v>0.70918938611318805</c:v>
                </c:pt>
                <c:pt idx="226">
                  <c:v>0.70536795886106185</c:v>
                </c:pt>
                <c:pt idx="227">
                  <c:v>0.70702391067031645</c:v>
                </c:pt>
                <c:pt idx="228">
                  <c:v>0.70358462614340289</c:v>
                </c:pt>
                <c:pt idx="229">
                  <c:v>0.69912629434925555</c:v>
                </c:pt>
                <c:pt idx="230">
                  <c:v>0.70205605524255255</c:v>
                </c:pt>
                <c:pt idx="231">
                  <c:v>0.69645129527276706</c:v>
                </c:pt>
                <c:pt idx="232">
                  <c:v>0.69390367710468304</c:v>
                </c:pt>
                <c:pt idx="233">
                  <c:v>0.69071915439457776</c:v>
                </c:pt>
                <c:pt idx="234">
                  <c:v>0.69008224985255662</c:v>
                </c:pt>
                <c:pt idx="235">
                  <c:v>0.6889358216769188</c:v>
                </c:pt>
                <c:pt idx="236">
                  <c:v>0.68740725077606823</c:v>
                </c:pt>
                <c:pt idx="237">
                  <c:v>0.68740725077606823</c:v>
                </c:pt>
                <c:pt idx="238">
                  <c:v>0.68091082444745343</c:v>
                </c:pt>
                <c:pt idx="239">
                  <c:v>0.67696201628692287</c:v>
                </c:pt>
                <c:pt idx="240">
                  <c:v>0.68142034808107033</c:v>
                </c:pt>
                <c:pt idx="241">
                  <c:v>0.68091082444745343</c:v>
                </c:pt>
                <c:pt idx="242">
                  <c:v>0.68014653899702815</c:v>
                </c:pt>
                <c:pt idx="243">
                  <c:v>0.67454177902724288</c:v>
                </c:pt>
                <c:pt idx="244">
                  <c:v>0.67275844630958392</c:v>
                </c:pt>
                <c:pt idx="245">
                  <c:v>0.67403225539362621</c:v>
                </c:pt>
                <c:pt idx="246">
                  <c:v>0.67250368449277564</c:v>
                </c:pt>
                <c:pt idx="247">
                  <c:v>0.67237630358437139</c:v>
                </c:pt>
                <c:pt idx="248">
                  <c:v>0.6677905908818198</c:v>
                </c:pt>
                <c:pt idx="249">
                  <c:v>0.67275844630958392</c:v>
                </c:pt>
                <c:pt idx="250">
                  <c:v>0.67275844630958392</c:v>
                </c:pt>
                <c:pt idx="251">
                  <c:v>0.66435130635490613</c:v>
                </c:pt>
                <c:pt idx="252">
                  <c:v>0.66244059272884293</c:v>
                </c:pt>
                <c:pt idx="253">
                  <c:v>0.66014773637756718</c:v>
                </c:pt>
                <c:pt idx="254">
                  <c:v>0.66511559180533142</c:v>
                </c:pt>
                <c:pt idx="255">
                  <c:v>0.66333225908767246</c:v>
                </c:pt>
                <c:pt idx="256">
                  <c:v>0.65658107094224938</c:v>
                </c:pt>
                <c:pt idx="257">
                  <c:v>0.66396916362969349</c:v>
                </c:pt>
                <c:pt idx="258">
                  <c:v>0.6533965482321441</c:v>
                </c:pt>
                <c:pt idx="259">
                  <c:v>0.6533965482321441</c:v>
                </c:pt>
                <c:pt idx="260">
                  <c:v>0.65008464461363447</c:v>
                </c:pt>
                <c:pt idx="261">
                  <c:v>0.64639059826991252</c:v>
                </c:pt>
                <c:pt idx="262">
                  <c:v>0.64995726370523044</c:v>
                </c:pt>
                <c:pt idx="263">
                  <c:v>0.65097631097246422</c:v>
                </c:pt>
                <c:pt idx="264">
                  <c:v>0.6449894082774662</c:v>
                </c:pt>
                <c:pt idx="265">
                  <c:v>0.64256917101778632</c:v>
                </c:pt>
                <c:pt idx="266">
                  <c:v>0.63874774376565979</c:v>
                </c:pt>
                <c:pt idx="267">
                  <c:v>0.63569060196395888</c:v>
                </c:pt>
                <c:pt idx="268">
                  <c:v>0.63403465015470428</c:v>
                </c:pt>
                <c:pt idx="269">
                  <c:v>0.63823822013204312</c:v>
                </c:pt>
                <c:pt idx="270">
                  <c:v>0.63276084107066199</c:v>
                </c:pt>
                <c:pt idx="271">
                  <c:v>0.63237869834544935</c:v>
                </c:pt>
                <c:pt idx="272">
                  <c:v>0.64231440920097771</c:v>
                </c:pt>
                <c:pt idx="273">
                  <c:v>0.63989417194129772</c:v>
                </c:pt>
                <c:pt idx="274">
                  <c:v>0.63479893560512946</c:v>
                </c:pt>
                <c:pt idx="275">
                  <c:v>0.63352512652108728</c:v>
                </c:pt>
                <c:pt idx="276">
                  <c:v>0.6325060792538536</c:v>
                </c:pt>
                <c:pt idx="277">
                  <c:v>0.63263346016225785</c:v>
                </c:pt>
                <c:pt idx="278">
                  <c:v>0.62842989018491902</c:v>
                </c:pt>
                <c:pt idx="279">
                  <c:v>0.62715608110087673</c:v>
                </c:pt>
                <c:pt idx="280">
                  <c:v>0.62473584384119685</c:v>
                </c:pt>
                <c:pt idx="281">
                  <c:v>0.62129655931428318</c:v>
                </c:pt>
                <c:pt idx="282">
                  <c:v>0.61760251297056101</c:v>
                </c:pt>
                <c:pt idx="283">
                  <c:v>0.61607394206971056</c:v>
                </c:pt>
                <c:pt idx="284">
                  <c:v>0.61594656116130631</c:v>
                </c:pt>
                <c:pt idx="285">
                  <c:v>0.61632870388651895</c:v>
                </c:pt>
                <c:pt idx="286">
                  <c:v>0.61034180119152115</c:v>
                </c:pt>
                <c:pt idx="287">
                  <c:v>0.61263465754279678</c:v>
                </c:pt>
                <c:pt idx="288">
                  <c:v>0.60906799210747886</c:v>
                </c:pt>
                <c:pt idx="289">
                  <c:v>0.60945013483269161</c:v>
                </c:pt>
                <c:pt idx="290">
                  <c:v>0.60690251666460737</c:v>
                </c:pt>
                <c:pt idx="291">
                  <c:v>0.60206204214524739</c:v>
                </c:pt>
                <c:pt idx="292">
                  <c:v>0.60091561396960946</c:v>
                </c:pt>
                <c:pt idx="293">
                  <c:v>0.59785847216790844</c:v>
                </c:pt>
                <c:pt idx="294">
                  <c:v>0.59951442397716315</c:v>
                </c:pt>
                <c:pt idx="295">
                  <c:v>0.59925966216035476</c:v>
                </c:pt>
                <c:pt idx="296">
                  <c:v>0.59620252035865373</c:v>
                </c:pt>
                <c:pt idx="297">
                  <c:v>0.59289061674014421</c:v>
                </c:pt>
                <c:pt idx="298">
                  <c:v>0.59250847401493167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8-4E7A-B9E0-65D7CD8A69D1}"/>
            </c:ext>
          </c:extLst>
        </c:ser>
        <c:ser>
          <c:idx val="1"/>
          <c:order val="1"/>
          <c:tx>
            <c:strRef>
              <c:f>'amb temp run 1, COMBINED GRAPHS'!$AU$3</c:f>
              <c:strCache>
                <c:ptCount val="1"/>
                <c:pt idx="0">
                  <c:v>VIP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GRAPHS'!$AU$4:$AU$302</c:f>
              <c:numCache>
                <c:formatCode>General</c:formatCode>
                <c:ptCount val="299"/>
                <c:pt idx="0">
                  <c:v>1</c:v>
                </c:pt>
                <c:pt idx="1">
                  <c:v>1.0014144835399124</c:v>
                </c:pt>
                <c:pt idx="2">
                  <c:v>1.0003857682381578</c:v>
                </c:pt>
                <c:pt idx="3">
                  <c:v>1.0011573047144737</c:v>
                </c:pt>
                <c:pt idx="4">
                  <c:v>1.0036005035561404</c:v>
                </c:pt>
                <c:pt idx="5">
                  <c:v>1.0009001258890349</c:v>
                </c:pt>
                <c:pt idx="6">
                  <c:v>1.0027003776671053</c:v>
                </c:pt>
                <c:pt idx="7">
                  <c:v>1.0011573047144737</c:v>
                </c:pt>
                <c:pt idx="8">
                  <c:v>1.0011573047144737</c:v>
                </c:pt>
                <c:pt idx="9">
                  <c:v>1.0007715364763157</c:v>
                </c:pt>
                <c:pt idx="10">
                  <c:v>1</c:v>
                </c:pt>
                <c:pt idx="11">
                  <c:v>0.99884269528552638</c:v>
                </c:pt>
                <c:pt idx="12">
                  <c:v>0.99729962233289482</c:v>
                </c:pt>
                <c:pt idx="13">
                  <c:v>0.99639949644385972</c:v>
                </c:pt>
                <c:pt idx="14">
                  <c:v>0.99627090703114063</c:v>
                </c:pt>
                <c:pt idx="15">
                  <c:v>0.99498501290394781</c:v>
                </c:pt>
                <c:pt idx="16">
                  <c:v>0.9922846352368424</c:v>
                </c:pt>
                <c:pt idx="17">
                  <c:v>0.99215604582412331</c:v>
                </c:pt>
                <c:pt idx="18">
                  <c:v>0.99202745641140389</c:v>
                </c:pt>
                <c:pt idx="19">
                  <c:v>0.99035579404605301</c:v>
                </c:pt>
                <c:pt idx="20">
                  <c:v>0.98804118461710566</c:v>
                </c:pt>
                <c:pt idx="21">
                  <c:v>0.98418350223552709</c:v>
                </c:pt>
                <c:pt idx="22">
                  <c:v>0.98508362812456207</c:v>
                </c:pt>
                <c:pt idx="23">
                  <c:v>0.98315478693377256</c:v>
                </c:pt>
                <c:pt idx="24">
                  <c:v>0.97891133631403615</c:v>
                </c:pt>
                <c:pt idx="25">
                  <c:v>0.9787827469013165</c:v>
                </c:pt>
                <c:pt idx="26">
                  <c:v>0.9765967268850887</c:v>
                </c:pt>
                <c:pt idx="27">
                  <c:v>0.97415352804342226</c:v>
                </c:pt>
                <c:pt idx="28">
                  <c:v>0.97183891861447491</c:v>
                </c:pt>
                <c:pt idx="29">
                  <c:v>0.97055302448728198</c:v>
                </c:pt>
                <c:pt idx="30">
                  <c:v>0.97029584566184324</c:v>
                </c:pt>
                <c:pt idx="31">
                  <c:v>0.9648950903276331</c:v>
                </c:pt>
                <c:pt idx="32">
                  <c:v>0.96258048089868575</c:v>
                </c:pt>
                <c:pt idx="33">
                  <c:v>0.96129458677149282</c:v>
                </c:pt>
                <c:pt idx="34">
                  <c:v>0.95962292440614216</c:v>
                </c:pt>
                <c:pt idx="35">
                  <c:v>0.95576524202456326</c:v>
                </c:pt>
                <c:pt idx="36">
                  <c:v>0.95203614905570388</c:v>
                </c:pt>
                <c:pt idx="37">
                  <c:v>0.9485642349122827</c:v>
                </c:pt>
                <c:pt idx="38">
                  <c:v>0.94792128784868657</c:v>
                </c:pt>
                <c:pt idx="39">
                  <c:v>0.94560667841973911</c:v>
                </c:pt>
                <c:pt idx="40">
                  <c:v>0.94303489016535302</c:v>
                </c:pt>
                <c:pt idx="41">
                  <c:v>0.93994874426009023</c:v>
                </c:pt>
                <c:pt idx="42">
                  <c:v>0.93673400894210801</c:v>
                </c:pt>
                <c:pt idx="43">
                  <c:v>0.93441939951316055</c:v>
                </c:pt>
                <c:pt idx="44">
                  <c:v>0.93081889595702039</c:v>
                </c:pt>
                <c:pt idx="45">
                  <c:v>0.92876146535351167</c:v>
                </c:pt>
                <c:pt idx="46">
                  <c:v>0.9210461005903543</c:v>
                </c:pt>
                <c:pt idx="47">
                  <c:v>0.92258917354298575</c:v>
                </c:pt>
                <c:pt idx="48">
                  <c:v>0.92040315352675761</c:v>
                </c:pt>
                <c:pt idx="49">
                  <c:v>0.91693123938333643</c:v>
                </c:pt>
                <c:pt idx="50">
                  <c:v>0.91384509347807363</c:v>
                </c:pt>
                <c:pt idx="51">
                  <c:v>0.91037317933465267</c:v>
                </c:pt>
                <c:pt idx="52">
                  <c:v>0.90651549695307421</c:v>
                </c:pt>
                <c:pt idx="53">
                  <c:v>0.90342935104781086</c:v>
                </c:pt>
                <c:pt idx="54">
                  <c:v>0.90124333103158272</c:v>
                </c:pt>
                <c:pt idx="55">
                  <c:v>0.89751423806272335</c:v>
                </c:pt>
                <c:pt idx="56">
                  <c:v>0.89609975452281132</c:v>
                </c:pt>
                <c:pt idx="57">
                  <c:v>0.89339937685570603</c:v>
                </c:pt>
                <c:pt idx="58">
                  <c:v>0.89057040977588164</c:v>
                </c:pt>
                <c:pt idx="59">
                  <c:v>0.88761285328333805</c:v>
                </c:pt>
                <c:pt idx="60">
                  <c:v>0.88465529679079402</c:v>
                </c:pt>
                <c:pt idx="61">
                  <c:v>0.8805404355837767</c:v>
                </c:pt>
                <c:pt idx="62">
                  <c:v>0.87578262731316281</c:v>
                </c:pt>
                <c:pt idx="63">
                  <c:v>0.87539685907500497</c:v>
                </c:pt>
                <c:pt idx="64">
                  <c:v>0.87282507082061922</c:v>
                </c:pt>
                <c:pt idx="65">
                  <c:v>0.87051046139167187</c:v>
                </c:pt>
                <c:pt idx="66">
                  <c:v>0.86781008372456669</c:v>
                </c:pt>
                <c:pt idx="67">
                  <c:v>0.86305227545395269</c:v>
                </c:pt>
                <c:pt idx="68">
                  <c:v>0.86112343426316362</c:v>
                </c:pt>
                <c:pt idx="69">
                  <c:v>0.85675139423070756</c:v>
                </c:pt>
                <c:pt idx="70">
                  <c:v>0.85585126834167236</c:v>
                </c:pt>
                <c:pt idx="71">
                  <c:v>0.85417960597632148</c:v>
                </c:pt>
                <c:pt idx="72">
                  <c:v>0.85070769183290085</c:v>
                </c:pt>
                <c:pt idx="73">
                  <c:v>0.84620706238772525</c:v>
                </c:pt>
                <c:pt idx="74">
                  <c:v>0.84414963178421654</c:v>
                </c:pt>
                <c:pt idx="75">
                  <c:v>0.83939182351360309</c:v>
                </c:pt>
                <c:pt idx="76">
                  <c:v>0.83836310821184856</c:v>
                </c:pt>
                <c:pt idx="77">
                  <c:v>0.83450542583026954</c:v>
                </c:pt>
                <c:pt idx="78">
                  <c:v>0.83167645875044516</c:v>
                </c:pt>
                <c:pt idx="79">
                  <c:v>0.82679006106711217</c:v>
                </c:pt>
                <c:pt idx="80">
                  <c:v>0.82627570341623513</c:v>
                </c:pt>
                <c:pt idx="81">
                  <c:v>0.81971764336755104</c:v>
                </c:pt>
                <c:pt idx="82">
                  <c:v>0.81753162335132312</c:v>
                </c:pt>
                <c:pt idx="83">
                  <c:v>0.81521701392237567</c:v>
                </c:pt>
                <c:pt idx="84">
                  <c:v>0.81328817273158638</c:v>
                </c:pt>
                <c:pt idx="85">
                  <c:v>0.81817457041491948</c:v>
                </c:pt>
                <c:pt idx="86">
                  <c:v>0.80917331152456895</c:v>
                </c:pt>
                <c:pt idx="87">
                  <c:v>0.80364396677763938</c:v>
                </c:pt>
                <c:pt idx="88">
                  <c:v>0.8028724303013236</c:v>
                </c:pt>
                <c:pt idx="89">
                  <c:v>0.79901474791974492</c:v>
                </c:pt>
                <c:pt idx="90">
                  <c:v>0.79670013849079757</c:v>
                </c:pt>
                <c:pt idx="91">
                  <c:v>0.79425693964913102</c:v>
                </c:pt>
                <c:pt idx="92">
                  <c:v>0.78589862782237696</c:v>
                </c:pt>
                <c:pt idx="93">
                  <c:v>0.7883418266640434</c:v>
                </c:pt>
                <c:pt idx="94">
                  <c:v>0.78577003840965765</c:v>
                </c:pt>
                <c:pt idx="95">
                  <c:v>0.78229812426623668</c:v>
                </c:pt>
                <c:pt idx="96">
                  <c:v>0.77985492542457024</c:v>
                </c:pt>
                <c:pt idx="97">
                  <c:v>0.7785690312973772</c:v>
                </c:pt>
                <c:pt idx="98">
                  <c:v>0.77638301128114917</c:v>
                </c:pt>
                <c:pt idx="99">
                  <c:v>0.77381122302676331</c:v>
                </c:pt>
                <c:pt idx="100">
                  <c:v>0.76905341475614952</c:v>
                </c:pt>
                <c:pt idx="101">
                  <c:v>0.7686676465179918</c:v>
                </c:pt>
                <c:pt idx="102">
                  <c:v>0.76661021591448286</c:v>
                </c:pt>
                <c:pt idx="103">
                  <c:v>0.76210958646930771</c:v>
                </c:pt>
                <c:pt idx="104">
                  <c:v>0.75966638762764105</c:v>
                </c:pt>
                <c:pt idx="105">
                  <c:v>0.75825190408772902</c:v>
                </c:pt>
                <c:pt idx="106">
                  <c:v>0.75310832757895718</c:v>
                </c:pt>
                <c:pt idx="107">
                  <c:v>0.75272255934079924</c:v>
                </c:pt>
                <c:pt idx="108">
                  <c:v>0.74937923461009781</c:v>
                </c:pt>
                <c:pt idx="109">
                  <c:v>0.74667885694299252</c:v>
                </c:pt>
                <c:pt idx="110">
                  <c:v>0.74269258514869441</c:v>
                </c:pt>
                <c:pt idx="111">
                  <c:v>0.74024938630702775</c:v>
                </c:pt>
                <c:pt idx="112">
                  <c:v>0.73947784983071208</c:v>
                </c:pt>
                <c:pt idx="113">
                  <c:v>0.73381991567106319</c:v>
                </c:pt>
                <c:pt idx="114">
                  <c:v>0.73021941211492292</c:v>
                </c:pt>
                <c:pt idx="115">
                  <c:v>0.72790480268597579</c:v>
                </c:pt>
                <c:pt idx="116">
                  <c:v>0.71941790144650231</c:v>
                </c:pt>
                <c:pt idx="117">
                  <c:v>0.72121815322457239</c:v>
                </c:pt>
                <c:pt idx="118">
                  <c:v>0.71941790144650231</c:v>
                </c:pt>
                <c:pt idx="119">
                  <c:v>0.71697470260483576</c:v>
                </c:pt>
                <c:pt idx="120">
                  <c:v>0.72018943792281809</c:v>
                </c:pt>
                <c:pt idx="121">
                  <c:v>0.7124740731596606</c:v>
                </c:pt>
                <c:pt idx="122">
                  <c:v>0.70617319193641526</c:v>
                </c:pt>
                <c:pt idx="123">
                  <c:v>0.70450152957106427</c:v>
                </c:pt>
                <c:pt idx="124">
                  <c:v>0.70244409896755566</c:v>
                </c:pt>
                <c:pt idx="125">
                  <c:v>0.69922936364957333</c:v>
                </c:pt>
                <c:pt idx="126">
                  <c:v>0.69742911187150325</c:v>
                </c:pt>
                <c:pt idx="127">
                  <c:v>0.69202835653729289</c:v>
                </c:pt>
                <c:pt idx="128">
                  <c:v>0.69318566125176662</c:v>
                </c:pt>
                <c:pt idx="129">
                  <c:v>0.68907080004474908</c:v>
                </c:pt>
                <c:pt idx="130">
                  <c:v>0.68662760120308253</c:v>
                </c:pt>
                <c:pt idx="131">
                  <c:v>0.68559888590132823</c:v>
                </c:pt>
                <c:pt idx="132">
                  <c:v>0.68019813056711786</c:v>
                </c:pt>
                <c:pt idx="133">
                  <c:v>0.68084107763071433</c:v>
                </c:pt>
                <c:pt idx="134">
                  <c:v>0.6765976270109777</c:v>
                </c:pt>
                <c:pt idx="135">
                  <c:v>0.67402583875659194</c:v>
                </c:pt>
                <c:pt idx="136">
                  <c:v>0.67248276580396038</c:v>
                </c:pt>
                <c:pt idx="137">
                  <c:v>0.6678535469460658</c:v>
                </c:pt>
                <c:pt idx="138">
                  <c:v>0.66592470575527629</c:v>
                </c:pt>
                <c:pt idx="139">
                  <c:v>0.66438163280264495</c:v>
                </c:pt>
                <c:pt idx="140">
                  <c:v>0.66142407631010114</c:v>
                </c:pt>
                <c:pt idx="141">
                  <c:v>0.65936664570659254</c:v>
                </c:pt>
                <c:pt idx="142">
                  <c:v>0.65370871154694343</c:v>
                </c:pt>
                <c:pt idx="143">
                  <c:v>0.65550896332501352</c:v>
                </c:pt>
                <c:pt idx="144">
                  <c:v>0.65550896332501352</c:v>
                </c:pt>
                <c:pt idx="145">
                  <c:v>0.65152269153071563</c:v>
                </c:pt>
                <c:pt idx="146">
                  <c:v>0.64625052560922447</c:v>
                </c:pt>
                <c:pt idx="147">
                  <c:v>0.64727924091097877</c:v>
                </c:pt>
                <c:pt idx="148">
                  <c:v>0.64277861146580362</c:v>
                </c:pt>
                <c:pt idx="149">
                  <c:v>0.63982105497325981</c:v>
                </c:pt>
                <c:pt idx="150">
                  <c:v>0.63609196200440044</c:v>
                </c:pt>
                <c:pt idx="151">
                  <c:v>0.63146274314650586</c:v>
                </c:pt>
                <c:pt idx="152">
                  <c:v>0.63313440551185662</c:v>
                </c:pt>
                <c:pt idx="153">
                  <c:v>0.62850518665396216</c:v>
                </c:pt>
                <c:pt idx="154">
                  <c:v>0.62567621957413766</c:v>
                </c:pt>
                <c:pt idx="155">
                  <c:v>0.62220430543071681</c:v>
                </c:pt>
                <c:pt idx="156">
                  <c:v>0.6182180336364187</c:v>
                </c:pt>
                <c:pt idx="157">
                  <c:v>0.61590342420747124</c:v>
                </c:pt>
                <c:pt idx="158">
                  <c:v>0.61410317242940127</c:v>
                </c:pt>
                <c:pt idx="159">
                  <c:v>0.60934536415878748</c:v>
                </c:pt>
                <c:pt idx="160">
                  <c:v>0.60625921825352436</c:v>
                </c:pt>
                <c:pt idx="161">
                  <c:v>0.60715934414255945</c:v>
                </c:pt>
                <c:pt idx="162">
                  <c:v>0.60394460882457712</c:v>
                </c:pt>
                <c:pt idx="163">
                  <c:v>0.60175858880834909</c:v>
                </c:pt>
                <c:pt idx="164">
                  <c:v>0.60304448293554191</c:v>
                </c:pt>
                <c:pt idx="165">
                  <c:v>0.59841526407764745</c:v>
                </c:pt>
                <c:pt idx="166">
                  <c:v>0.59584347582326158</c:v>
                </c:pt>
                <c:pt idx="167">
                  <c:v>0.5970007805377352</c:v>
                </c:pt>
                <c:pt idx="168">
                  <c:v>0.58967118401273566</c:v>
                </c:pt>
                <c:pt idx="169">
                  <c:v>0.59082848872720917</c:v>
                </c:pt>
                <c:pt idx="170">
                  <c:v>0.58838528988554262</c:v>
                </c:pt>
                <c:pt idx="171">
                  <c:v>0.58324171337677089</c:v>
                </c:pt>
                <c:pt idx="172">
                  <c:v>0.57706942156624486</c:v>
                </c:pt>
                <c:pt idx="173">
                  <c:v>0.57282597094650811</c:v>
                </c:pt>
                <c:pt idx="174">
                  <c:v>0.56742521561229775</c:v>
                </c:pt>
                <c:pt idx="175">
                  <c:v>0.56562496383422778</c:v>
                </c:pt>
                <c:pt idx="176">
                  <c:v>0.5658821426596663</c:v>
                </c:pt>
                <c:pt idx="177">
                  <c:v>0.56151010262721046</c:v>
                </c:pt>
                <c:pt idx="178">
                  <c:v>0.55880972496010517</c:v>
                </c:pt>
                <c:pt idx="179">
                  <c:v>0.55083718137150894</c:v>
                </c:pt>
                <c:pt idx="180">
                  <c:v>0.55340896962589481</c:v>
                </c:pt>
                <c:pt idx="181">
                  <c:v>0.56112433438905251</c:v>
                </c:pt>
                <c:pt idx="182">
                  <c:v>0.55662370494387714</c:v>
                </c:pt>
                <c:pt idx="183">
                  <c:v>0.55405191668949128</c:v>
                </c:pt>
                <c:pt idx="184">
                  <c:v>0.54723667781536867</c:v>
                </c:pt>
                <c:pt idx="185">
                  <c:v>0.54209310130659716</c:v>
                </c:pt>
                <c:pt idx="186">
                  <c:v>0.53720670362326406</c:v>
                </c:pt>
                <c:pt idx="187">
                  <c:v>0.53514927301975512</c:v>
                </c:pt>
                <c:pt idx="188">
                  <c:v>0.53514927301975512</c:v>
                </c:pt>
                <c:pt idx="189">
                  <c:v>0.53412055771800082</c:v>
                </c:pt>
                <c:pt idx="190">
                  <c:v>0.52961992827282567</c:v>
                </c:pt>
                <c:pt idx="191">
                  <c:v>0.52653378236756254</c:v>
                </c:pt>
                <c:pt idx="192">
                  <c:v>0.52511929882765029</c:v>
                </c:pt>
                <c:pt idx="193">
                  <c:v>0.52190456350966796</c:v>
                </c:pt>
                <c:pt idx="194">
                  <c:v>0.51843264936624711</c:v>
                </c:pt>
                <c:pt idx="195">
                  <c:v>0.51984713290615925</c:v>
                </c:pt>
                <c:pt idx="196">
                  <c:v>0.51688957641361544</c:v>
                </c:pt>
                <c:pt idx="197">
                  <c:v>0.51624662935001908</c:v>
                </c:pt>
                <c:pt idx="198">
                  <c:v>0.51123164225396667</c:v>
                </c:pt>
                <c:pt idx="199">
                  <c:v>0.50904562223773864</c:v>
                </c:pt>
                <c:pt idx="200">
                  <c:v>0.50763113869782639</c:v>
                </c:pt>
                <c:pt idx="201">
                  <c:v>0.5046735822052828</c:v>
                </c:pt>
                <c:pt idx="202">
                  <c:v>0.50313050925265124</c:v>
                </c:pt>
                <c:pt idx="203">
                  <c:v>0.49862987980747608</c:v>
                </c:pt>
                <c:pt idx="204">
                  <c:v>0.50493076103072132</c:v>
                </c:pt>
                <c:pt idx="205">
                  <c:v>0.50943139047589647</c:v>
                </c:pt>
                <c:pt idx="206">
                  <c:v>0.50660242339607209</c:v>
                </c:pt>
                <c:pt idx="207">
                  <c:v>0.50145884688730047</c:v>
                </c:pt>
                <c:pt idx="208">
                  <c:v>0.49567232331493227</c:v>
                </c:pt>
                <c:pt idx="209">
                  <c:v>0.49670103861668657</c:v>
                </c:pt>
                <c:pt idx="210">
                  <c:v>0.49245758799694994</c:v>
                </c:pt>
                <c:pt idx="211">
                  <c:v>0.48757119031361679</c:v>
                </c:pt>
                <c:pt idx="212">
                  <c:v>0.48538517029738887</c:v>
                </c:pt>
                <c:pt idx="213">
                  <c:v>0.48577093853554676</c:v>
                </c:pt>
                <c:pt idx="214">
                  <c:v>0.48204184556668717</c:v>
                </c:pt>
                <c:pt idx="215">
                  <c:v>0.48319915028116084</c:v>
                </c:pt>
                <c:pt idx="216">
                  <c:v>0.478055573772389</c:v>
                </c:pt>
                <c:pt idx="217">
                  <c:v>0.47406930197809094</c:v>
                </c:pt>
                <c:pt idx="218">
                  <c:v>0.47149751372370519</c:v>
                </c:pt>
                <c:pt idx="219">
                  <c:v>0.47046879842195072</c:v>
                </c:pt>
                <c:pt idx="220">
                  <c:v>0.46931149370747721</c:v>
                </c:pt>
                <c:pt idx="221">
                  <c:v>0.46802559958028417</c:v>
                </c:pt>
                <c:pt idx="222">
                  <c:v>0.46763983134212622</c:v>
                </c:pt>
                <c:pt idx="223">
                  <c:v>0.46249625483335466</c:v>
                </c:pt>
                <c:pt idx="224">
                  <c:v>0.46172471835703888</c:v>
                </c:pt>
                <c:pt idx="225">
                  <c:v>0.45760985715002139</c:v>
                </c:pt>
                <c:pt idx="226">
                  <c:v>0.46288202307151249</c:v>
                </c:pt>
                <c:pt idx="227">
                  <c:v>0.45568101595923205</c:v>
                </c:pt>
                <c:pt idx="228">
                  <c:v>0.45362358535572339</c:v>
                </c:pt>
                <c:pt idx="229">
                  <c:v>0.45246628064124972</c:v>
                </c:pt>
                <c:pt idx="230">
                  <c:v>0.45092320768861821</c:v>
                </c:pt>
                <c:pt idx="231">
                  <c:v>0.44835141943423235</c:v>
                </c:pt>
                <c:pt idx="232">
                  <c:v>0.44706552530703941</c:v>
                </c:pt>
                <c:pt idx="233">
                  <c:v>0.4430792535127413</c:v>
                </c:pt>
                <c:pt idx="234">
                  <c:v>0.44102182290923264</c:v>
                </c:pt>
                <c:pt idx="235">
                  <c:v>0.44153618056010985</c:v>
                </c:pt>
                <c:pt idx="236">
                  <c:v>0.4392215711311625</c:v>
                </c:pt>
                <c:pt idx="237">
                  <c:v>0.4367783722894959</c:v>
                </c:pt>
                <c:pt idx="238">
                  <c:v>0.43394940520967146</c:v>
                </c:pt>
                <c:pt idx="239">
                  <c:v>0.42842006046274184</c:v>
                </c:pt>
                <c:pt idx="240">
                  <c:v>0.43497812051142587</c:v>
                </c:pt>
                <c:pt idx="241">
                  <c:v>0.42623404044651381</c:v>
                </c:pt>
                <c:pt idx="242">
                  <c:v>0.42469096749388235</c:v>
                </c:pt>
                <c:pt idx="243">
                  <c:v>0.41748996038160197</c:v>
                </c:pt>
                <c:pt idx="244">
                  <c:v>0.41298933093642676</c:v>
                </c:pt>
                <c:pt idx="245">
                  <c:v>0.41196061563467234</c:v>
                </c:pt>
                <c:pt idx="246">
                  <c:v>0.41453240388905827</c:v>
                </c:pt>
                <c:pt idx="247">
                  <c:v>0.41376086741274248</c:v>
                </c:pt>
                <c:pt idx="248">
                  <c:v>0.41363227800002317</c:v>
                </c:pt>
                <c:pt idx="249">
                  <c:v>0.40771716501493566</c:v>
                </c:pt>
                <c:pt idx="250">
                  <c:v>0.40643127088774267</c:v>
                </c:pt>
                <c:pt idx="251">
                  <c:v>0.40655986030046209</c:v>
                </c:pt>
                <c:pt idx="252">
                  <c:v>0.40244499909344467</c:v>
                </c:pt>
                <c:pt idx="253">
                  <c:v>0.40025897907721664</c:v>
                </c:pt>
                <c:pt idx="254">
                  <c:v>0.40681703912590056</c:v>
                </c:pt>
                <c:pt idx="255">
                  <c:v>0.40103051555353242</c:v>
                </c:pt>
                <c:pt idx="256">
                  <c:v>0.39961603201362028</c:v>
                </c:pt>
                <c:pt idx="257">
                  <c:v>0.39627270728291858</c:v>
                </c:pt>
                <c:pt idx="258">
                  <c:v>0.39331515079037488</c:v>
                </c:pt>
                <c:pt idx="259">
                  <c:v>0.39344374020309414</c:v>
                </c:pt>
                <c:pt idx="260">
                  <c:v>0.3881715742816032</c:v>
                </c:pt>
                <c:pt idx="261">
                  <c:v>0.38444248131274356</c:v>
                </c:pt>
                <c:pt idx="262">
                  <c:v>0.38431389190002435</c:v>
                </c:pt>
                <c:pt idx="263">
                  <c:v>0.38418530248730504</c:v>
                </c:pt>
                <c:pt idx="264">
                  <c:v>0.37917031539125257</c:v>
                </c:pt>
                <c:pt idx="265">
                  <c:v>0.37852736832765616</c:v>
                </c:pt>
                <c:pt idx="266">
                  <c:v>0.37479827535879662</c:v>
                </c:pt>
                <c:pt idx="267">
                  <c:v>0.37196930827897218</c:v>
                </c:pt>
                <c:pt idx="268">
                  <c:v>0.37158354004081429</c:v>
                </c:pt>
                <c:pt idx="269">
                  <c:v>0.3663113741193233</c:v>
                </c:pt>
                <c:pt idx="270">
                  <c:v>0.36309663880134097</c:v>
                </c:pt>
                <c:pt idx="271">
                  <c:v>0.36309663880134097</c:v>
                </c:pt>
                <c:pt idx="272">
                  <c:v>0.35898177759432354</c:v>
                </c:pt>
                <c:pt idx="273">
                  <c:v>0.35718152581625345</c:v>
                </c:pt>
                <c:pt idx="274">
                  <c:v>0.35332384343467466</c:v>
                </c:pt>
                <c:pt idx="275">
                  <c:v>0.35306666460923608</c:v>
                </c:pt>
                <c:pt idx="276">
                  <c:v>0.35203794930748178</c:v>
                </c:pt>
                <c:pt idx="277">
                  <c:v>0.35049487635485027</c:v>
                </c:pt>
                <c:pt idx="278">
                  <c:v>0.35023769752941164</c:v>
                </c:pt>
                <c:pt idx="279">
                  <c:v>0.34985192929125375</c:v>
                </c:pt>
                <c:pt idx="280">
                  <c:v>0.34792308810046435</c:v>
                </c:pt>
                <c:pt idx="281">
                  <c:v>0.34406540571888561</c:v>
                </c:pt>
                <c:pt idx="282">
                  <c:v>0.3454798892587978</c:v>
                </c:pt>
                <c:pt idx="283">
                  <c:v>0.34380822689344698</c:v>
                </c:pt>
                <c:pt idx="284">
                  <c:v>0.34355104806800835</c:v>
                </c:pt>
                <c:pt idx="285">
                  <c:v>0.33943618686099092</c:v>
                </c:pt>
                <c:pt idx="286">
                  <c:v>0.33493555741581577</c:v>
                </c:pt>
                <c:pt idx="287">
                  <c:v>0.33287812681230705</c:v>
                </c:pt>
                <c:pt idx="288">
                  <c:v>0.33210659033599133</c:v>
                </c:pt>
                <c:pt idx="289">
                  <c:v>0.33069210679607902</c:v>
                </c:pt>
                <c:pt idx="290">
                  <c:v>0.32837749736713179</c:v>
                </c:pt>
                <c:pt idx="291">
                  <c:v>0.32824890795441253</c:v>
                </c:pt>
                <c:pt idx="292">
                  <c:v>0.32310533144564074</c:v>
                </c:pt>
                <c:pt idx="293">
                  <c:v>0.32143366908028992</c:v>
                </c:pt>
                <c:pt idx="294">
                  <c:v>0.32014777495309699</c:v>
                </c:pt>
                <c:pt idx="295">
                  <c:v>0.31989059612765847</c:v>
                </c:pt>
                <c:pt idx="296">
                  <c:v>0.31950482788950058</c:v>
                </c:pt>
                <c:pt idx="297">
                  <c:v>0.31423266196800959</c:v>
                </c:pt>
                <c:pt idx="298">
                  <c:v>0.3168044502223954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8-4E7A-B9E0-65D7CD8A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963552"/>
        <c:axId val="1207956480"/>
      </c:lineChart>
      <c:catAx>
        <c:axId val="120796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56480"/>
        <c:crosses val="autoZero"/>
        <c:auto val="1"/>
        <c:lblAlgn val="ctr"/>
        <c:lblOffset val="100"/>
        <c:tickLblSkip val="30"/>
        <c:noMultiLvlLbl val="0"/>
      </c:catAx>
      <c:valAx>
        <c:axId val="1207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UD-ambient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GRAPHS'!$AN$4:$AN$303</c:f>
              <c:numCache>
                <c:formatCode>General</c:formatCode>
                <c:ptCount val="300"/>
                <c:pt idx="0">
                  <c:v>1</c:v>
                </c:pt>
                <c:pt idx="1">
                  <c:v>0.99878895038329718</c:v>
                </c:pt>
                <c:pt idx="2">
                  <c:v>0.9978201106899347</c:v>
                </c:pt>
                <c:pt idx="3">
                  <c:v>0.9980623206132756</c:v>
                </c:pt>
                <c:pt idx="4">
                  <c:v>0.99503469657151844</c:v>
                </c:pt>
                <c:pt idx="5">
                  <c:v>0.99551911641819957</c:v>
                </c:pt>
                <c:pt idx="6">
                  <c:v>0.99455027672483709</c:v>
                </c:pt>
                <c:pt idx="7">
                  <c:v>0.99128044275973981</c:v>
                </c:pt>
                <c:pt idx="8">
                  <c:v>0.99285480726145336</c:v>
                </c:pt>
                <c:pt idx="9">
                  <c:v>0.99079602291305879</c:v>
                </c:pt>
                <c:pt idx="10">
                  <c:v>0.98910055344967462</c:v>
                </c:pt>
                <c:pt idx="11">
                  <c:v>0.98692066413960955</c:v>
                </c:pt>
                <c:pt idx="12">
                  <c:v>0.98667845421626921</c:v>
                </c:pt>
                <c:pt idx="13">
                  <c:v>0.98413525002119318</c:v>
                </c:pt>
                <c:pt idx="14">
                  <c:v>0.98280309544281996</c:v>
                </c:pt>
                <c:pt idx="15">
                  <c:v>0.98062320613275533</c:v>
                </c:pt>
                <c:pt idx="16">
                  <c:v>0.97965436643939285</c:v>
                </c:pt>
                <c:pt idx="17">
                  <c:v>0.97662674239763592</c:v>
                </c:pt>
                <c:pt idx="18">
                  <c:v>0.97541569278093321</c:v>
                </c:pt>
                <c:pt idx="19">
                  <c:v>0.97287248858585718</c:v>
                </c:pt>
                <c:pt idx="20">
                  <c:v>0.9714192290458139</c:v>
                </c:pt>
                <c:pt idx="21">
                  <c:v>0.96681724050234319</c:v>
                </c:pt>
                <c:pt idx="22">
                  <c:v>0.966211715693992</c:v>
                </c:pt>
                <c:pt idx="23">
                  <c:v>0.96681724050234319</c:v>
                </c:pt>
                <c:pt idx="24">
                  <c:v>0.96318409165223495</c:v>
                </c:pt>
                <c:pt idx="25">
                  <c:v>0.96342630157557529</c:v>
                </c:pt>
                <c:pt idx="26">
                  <c:v>0.96185193707386185</c:v>
                </c:pt>
                <c:pt idx="27">
                  <c:v>0.96039867753381836</c:v>
                </c:pt>
                <c:pt idx="28">
                  <c:v>0.95979315272546728</c:v>
                </c:pt>
                <c:pt idx="29">
                  <c:v>0.95724994853039114</c:v>
                </c:pt>
                <c:pt idx="30">
                  <c:v>0.95555447906700708</c:v>
                </c:pt>
                <c:pt idx="31">
                  <c:v>0.95264795998692053</c:v>
                </c:pt>
                <c:pt idx="32">
                  <c:v>0.951558015331888</c:v>
                </c:pt>
                <c:pt idx="33">
                  <c:v>0.94840928632846089</c:v>
                </c:pt>
                <c:pt idx="34">
                  <c:v>0.94816707640512021</c:v>
                </c:pt>
                <c:pt idx="35">
                  <c:v>0.94647160694173615</c:v>
                </c:pt>
                <c:pt idx="36">
                  <c:v>0.94417061267000091</c:v>
                </c:pt>
                <c:pt idx="37">
                  <c:v>0.94344398289997911</c:v>
                </c:pt>
                <c:pt idx="38">
                  <c:v>0.9429595630532982</c:v>
                </c:pt>
                <c:pt idx="39">
                  <c:v>0.94186961839826544</c:v>
                </c:pt>
                <c:pt idx="40">
                  <c:v>0.94332287793830893</c:v>
                </c:pt>
                <c:pt idx="41">
                  <c:v>0.94271735312995741</c:v>
                </c:pt>
                <c:pt idx="42">
                  <c:v>0.94017414893488183</c:v>
                </c:pt>
                <c:pt idx="43">
                  <c:v>0.94162740847492521</c:v>
                </c:pt>
                <c:pt idx="44">
                  <c:v>0.93968972908820037</c:v>
                </c:pt>
                <c:pt idx="45">
                  <c:v>0.93944751916486013</c:v>
                </c:pt>
                <c:pt idx="46">
                  <c:v>0.93641989512310309</c:v>
                </c:pt>
                <c:pt idx="47">
                  <c:v>0.93532995046807055</c:v>
                </c:pt>
                <c:pt idx="48">
                  <c:v>0.93375558596635699</c:v>
                </c:pt>
                <c:pt idx="49">
                  <c:v>0.93218122146464344</c:v>
                </c:pt>
                <c:pt idx="50">
                  <c:v>0.93206011650297282</c:v>
                </c:pt>
                <c:pt idx="51">
                  <c:v>0.93072796192459994</c:v>
                </c:pt>
                <c:pt idx="52">
                  <c:v>0.92963801726956741</c:v>
                </c:pt>
                <c:pt idx="53">
                  <c:v>0.92975912223123758</c:v>
                </c:pt>
                <c:pt idx="54">
                  <c:v>0.92891138749954572</c:v>
                </c:pt>
                <c:pt idx="55">
                  <c:v>0.92866917757620504</c:v>
                </c:pt>
                <c:pt idx="56">
                  <c:v>0.92830586269119419</c:v>
                </c:pt>
                <c:pt idx="57">
                  <c:v>0.92854807261453487</c:v>
                </c:pt>
                <c:pt idx="58">
                  <c:v>0.92806365276785374</c:v>
                </c:pt>
                <c:pt idx="59">
                  <c:v>0.92600486841945884</c:v>
                </c:pt>
                <c:pt idx="60">
                  <c:v>0.92673149818948064</c:v>
                </c:pt>
                <c:pt idx="61">
                  <c:v>0.92430939895607522</c:v>
                </c:pt>
                <c:pt idx="62">
                  <c:v>0.92733702299783216</c:v>
                </c:pt>
                <c:pt idx="63">
                  <c:v>0.92358276918605353</c:v>
                </c:pt>
                <c:pt idx="64">
                  <c:v>0.92527823864943726</c:v>
                </c:pt>
                <c:pt idx="65">
                  <c:v>0.9249149237644263</c:v>
                </c:pt>
                <c:pt idx="66">
                  <c:v>0.92321945430104246</c:v>
                </c:pt>
                <c:pt idx="67">
                  <c:v>0.92043404018262631</c:v>
                </c:pt>
                <c:pt idx="68">
                  <c:v>0.92152398483765852</c:v>
                </c:pt>
                <c:pt idx="69">
                  <c:v>0.92200840468433987</c:v>
                </c:pt>
                <c:pt idx="70">
                  <c:v>0.92043404018262631</c:v>
                </c:pt>
                <c:pt idx="71">
                  <c:v>0.91934409552759366</c:v>
                </c:pt>
                <c:pt idx="72">
                  <c:v>0.91801194094922045</c:v>
                </c:pt>
                <c:pt idx="73">
                  <c:v>0.91643757644750701</c:v>
                </c:pt>
                <c:pt idx="74">
                  <c:v>0.91486321194579334</c:v>
                </c:pt>
                <c:pt idx="75">
                  <c:v>0.91546873675414464</c:v>
                </c:pt>
                <c:pt idx="76">
                  <c:v>0.91546873675414464</c:v>
                </c:pt>
                <c:pt idx="77">
                  <c:v>0.91462100202245267</c:v>
                </c:pt>
                <c:pt idx="78">
                  <c:v>0.91244111271238759</c:v>
                </c:pt>
                <c:pt idx="79">
                  <c:v>0.91086674821067393</c:v>
                </c:pt>
                <c:pt idx="80">
                  <c:v>0.90941348867063043</c:v>
                </c:pt>
                <c:pt idx="81">
                  <c:v>0.91050343332566319</c:v>
                </c:pt>
                <c:pt idx="82">
                  <c:v>0.9086868589006093</c:v>
                </c:pt>
                <c:pt idx="83">
                  <c:v>0.90832354401559823</c:v>
                </c:pt>
                <c:pt idx="84">
                  <c:v>0.9091712787472902</c:v>
                </c:pt>
                <c:pt idx="85">
                  <c:v>0.90553812989718174</c:v>
                </c:pt>
                <c:pt idx="86">
                  <c:v>0.90711249439889519</c:v>
                </c:pt>
                <c:pt idx="87">
                  <c:v>0.9045692902038196</c:v>
                </c:pt>
                <c:pt idx="88">
                  <c:v>0.90238940089375452</c:v>
                </c:pt>
                <c:pt idx="89">
                  <c:v>0.90299492570210604</c:v>
                </c:pt>
                <c:pt idx="90">
                  <c:v>0.90408487035713825</c:v>
                </c:pt>
                <c:pt idx="91">
                  <c:v>0.89972509173700843</c:v>
                </c:pt>
                <c:pt idx="92">
                  <c:v>0.89536531311687817</c:v>
                </c:pt>
                <c:pt idx="93">
                  <c:v>0.89766630738861353</c:v>
                </c:pt>
                <c:pt idx="94">
                  <c:v>0.89609194288689986</c:v>
                </c:pt>
                <c:pt idx="95">
                  <c:v>0.89161105930509943</c:v>
                </c:pt>
                <c:pt idx="96">
                  <c:v>0.89391205357683512</c:v>
                </c:pt>
                <c:pt idx="97">
                  <c:v>0.89318542380681343</c:v>
                </c:pt>
                <c:pt idx="98">
                  <c:v>0.88373923679653155</c:v>
                </c:pt>
                <c:pt idx="99">
                  <c:v>0.89100553449674835</c:v>
                </c:pt>
                <c:pt idx="100">
                  <c:v>0.88991558984171582</c:v>
                </c:pt>
                <c:pt idx="101">
                  <c:v>0.88761459556998035</c:v>
                </c:pt>
                <c:pt idx="102">
                  <c:v>0.88640354595327764</c:v>
                </c:pt>
                <c:pt idx="103">
                  <c:v>0.88725128068496961</c:v>
                </c:pt>
                <c:pt idx="104">
                  <c:v>0.8853136012982451</c:v>
                </c:pt>
                <c:pt idx="105">
                  <c:v>0.88446586656655324</c:v>
                </c:pt>
                <c:pt idx="106">
                  <c:v>0.88277039710316907</c:v>
                </c:pt>
                <c:pt idx="107">
                  <c:v>0.87998498298475281</c:v>
                </c:pt>
                <c:pt idx="108">
                  <c:v>0.8793794581764014</c:v>
                </c:pt>
                <c:pt idx="109">
                  <c:v>0.87901614329139055</c:v>
                </c:pt>
                <c:pt idx="110">
                  <c:v>0.87659404405798502</c:v>
                </c:pt>
                <c:pt idx="111">
                  <c:v>0.87501967955627136</c:v>
                </c:pt>
                <c:pt idx="112">
                  <c:v>0.87417194482457927</c:v>
                </c:pt>
                <c:pt idx="113">
                  <c:v>0.87259758032286561</c:v>
                </c:pt>
                <c:pt idx="114">
                  <c:v>0.87114432078282233</c:v>
                </c:pt>
                <c:pt idx="115">
                  <c:v>0.87114432078282233</c:v>
                </c:pt>
                <c:pt idx="116">
                  <c:v>0.87029658605113036</c:v>
                </c:pt>
                <c:pt idx="117">
                  <c:v>0.86860111658774664</c:v>
                </c:pt>
                <c:pt idx="118">
                  <c:v>0.86969106124277917</c:v>
                </c:pt>
                <c:pt idx="119">
                  <c:v>0.86702675208603264</c:v>
                </c:pt>
                <c:pt idx="120">
                  <c:v>0.86436244292928666</c:v>
                </c:pt>
                <c:pt idx="121">
                  <c:v>0.86315139331258373</c:v>
                </c:pt>
                <c:pt idx="122">
                  <c:v>0.86460465285262722</c:v>
                </c:pt>
                <c:pt idx="123">
                  <c:v>0.86290918338924349</c:v>
                </c:pt>
                <c:pt idx="124">
                  <c:v>0.86290918338924349</c:v>
                </c:pt>
                <c:pt idx="125">
                  <c:v>0.86060818911750825</c:v>
                </c:pt>
                <c:pt idx="126">
                  <c:v>0.86000266430915662</c:v>
                </c:pt>
                <c:pt idx="127">
                  <c:v>0.85782277499909154</c:v>
                </c:pt>
                <c:pt idx="128">
                  <c:v>0.85540067576568601</c:v>
                </c:pt>
                <c:pt idx="129">
                  <c:v>0.85588509561236714</c:v>
                </c:pt>
                <c:pt idx="130">
                  <c:v>0.85443183607232376</c:v>
                </c:pt>
                <c:pt idx="131">
                  <c:v>0.85249415668559936</c:v>
                </c:pt>
                <c:pt idx="132">
                  <c:v>0.85043537233720456</c:v>
                </c:pt>
                <c:pt idx="133">
                  <c:v>0.84716553837210695</c:v>
                </c:pt>
                <c:pt idx="134">
                  <c:v>0.84656001356375554</c:v>
                </c:pt>
                <c:pt idx="135">
                  <c:v>0.84680222348709622</c:v>
                </c:pt>
                <c:pt idx="136">
                  <c:v>0.84559117387039351</c:v>
                </c:pt>
                <c:pt idx="137">
                  <c:v>0.84377459944533917</c:v>
                </c:pt>
                <c:pt idx="138">
                  <c:v>0.84183692005861477</c:v>
                </c:pt>
                <c:pt idx="139">
                  <c:v>0.84377459944533917</c:v>
                </c:pt>
                <c:pt idx="140">
                  <c:v>0.84183692005861477</c:v>
                </c:pt>
                <c:pt idx="141">
                  <c:v>0.84098918532692291</c:v>
                </c:pt>
                <c:pt idx="142">
                  <c:v>0.83771935136182529</c:v>
                </c:pt>
                <c:pt idx="143">
                  <c:v>0.83844598113184687</c:v>
                </c:pt>
                <c:pt idx="144">
                  <c:v>0.8356605670134305</c:v>
                </c:pt>
                <c:pt idx="145">
                  <c:v>0.83384399258837638</c:v>
                </c:pt>
                <c:pt idx="146">
                  <c:v>0.83130078839330035</c:v>
                </c:pt>
                <c:pt idx="147">
                  <c:v>0.83069526358494872</c:v>
                </c:pt>
                <c:pt idx="148">
                  <c:v>0.82960531892991651</c:v>
                </c:pt>
                <c:pt idx="149">
                  <c:v>0.82681990481149981</c:v>
                </c:pt>
                <c:pt idx="150">
                  <c:v>0.82730432465818127</c:v>
                </c:pt>
                <c:pt idx="151">
                  <c:v>0.82318675596139179</c:v>
                </c:pt>
                <c:pt idx="152">
                  <c:v>0.8236711758080727</c:v>
                </c:pt>
                <c:pt idx="153">
                  <c:v>0.82197570634468875</c:v>
                </c:pt>
                <c:pt idx="154">
                  <c:v>0.82076465672798593</c:v>
                </c:pt>
                <c:pt idx="155">
                  <c:v>0.81991692199629396</c:v>
                </c:pt>
                <c:pt idx="156">
                  <c:v>0.81761592772455882</c:v>
                </c:pt>
                <c:pt idx="157">
                  <c:v>0.81555714337616381</c:v>
                </c:pt>
                <c:pt idx="158">
                  <c:v>0.81531493345282346</c:v>
                </c:pt>
                <c:pt idx="159">
                  <c:v>0.81495161856781273</c:v>
                </c:pt>
                <c:pt idx="160">
                  <c:v>0.8124084143727367</c:v>
                </c:pt>
                <c:pt idx="161">
                  <c:v>0.81204509948772585</c:v>
                </c:pt>
                <c:pt idx="162">
                  <c:v>0.81095515483269331</c:v>
                </c:pt>
                <c:pt idx="163">
                  <c:v>0.8097441052159905</c:v>
                </c:pt>
                <c:pt idx="164">
                  <c:v>0.80671648117423356</c:v>
                </c:pt>
                <c:pt idx="165">
                  <c:v>0.80526322163419017</c:v>
                </c:pt>
                <c:pt idx="166">
                  <c:v>0.80623206132755254</c:v>
                </c:pt>
                <c:pt idx="167">
                  <c:v>0.80514211667252</c:v>
                </c:pt>
                <c:pt idx="168">
                  <c:v>0.80308333232412543</c:v>
                </c:pt>
                <c:pt idx="169">
                  <c:v>0.80368885713247662</c:v>
                </c:pt>
                <c:pt idx="170">
                  <c:v>0.8024778075157738</c:v>
                </c:pt>
                <c:pt idx="171">
                  <c:v>0.79872355370399517</c:v>
                </c:pt>
                <c:pt idx="172">
                  <c:v>0.79920797355067619</c:v>
                </c:pt>
                <c:pt idx="173">
                  <c:v>0.79920797355067619</c:v>
                </c:pt>
                <c:pt idx="174">
                  <c:v>0.79860244874232489</c:v>
                </c:pt>
                <c:pt idx="175">
                  <c:v>0.79763360904896263</c:v>
                </c:pt>
                <c:pt idx="176">
                  <c:v>0.79533261477722728</c:v>
                </c:pt>
                <c:pt idx="177">
                  <c:v>0.79460598500720558</c:v>
                </c:pt>
                <c:pt idx="178">
                  <c:v>0.79351604035217305</c:v>
                </c:pt>
                <c:pt idx="179">
                  <c:v>0.79303162050549203</c:v>
                </c:pt>
                <c:pt idx="180">
                  <c:v>0.79109394111876752</c:v>
                </c:pt>
                <c:pt idx="181">
                  <c:v>0.78976178654039442</c:v>
                </c:pt>
                <c:pt idx="182">
                  <c:v>0.78842963196202143</c:v>
                </c:pt>
                <c:pt idx="183">
                  <c:v>0.78806631707701058</c:v>
                </c:pt>
                <c:pt idx="184">
                  <c:v>0.78746079226865906</c:v>
                </c:pt>
                <c:pt idx="185">
                  <c:v>0.7866130575369672</c:v>
                </c:pt>
                <c:pt idx="186">
                  <c:v>0.78491758807358347</c:v>
                </c:pt>
                <c:pt idx="187">
                  <c:v>0.78310101364852913</c:v>
                </c:pt>
                <c:pt idx="188">
                  <c:v>0.78310101364852913</c:v>
                </c:pt>
                <c:pt idx="189">
                  <c:v>0.78237438387850744</c:v>
                </c:pt>
                <c:pt idx="190">
                  <c:v>0.78067891441512338</c:v>
                </c:pt>
                <c:pt idx="191">
                  <c:v>0.78007338960677219</c:v>
                </c:pt>
                <c:pt idx="192">
                  <c:v>0.77837792014338802</c:v>
                </c:pt>
                <c:pt idx="193">
                  <c:v>0.77753018541169627</c:v>
                </c:pt>
                <c:pt idx="194">
                  <c:v>0.77716687052668532</c:v>
                </c:pt>
                <c:pt idx="195">
                  <c:v>0.77522919113996092</c:v>
                </c:pt>
                <c:pt idx="196">
                  <c:v>0.77498698121662035</c:v>
                </c:pt>
                <c:pt idx="197">
                  <c:v>0.77304930182989595</c:v>
                </c:pt>
                <c:pt idx="198">
                  <c:v>0.77062720259649031</c:v>
                </c:pt>
                <c:pt idx="199">
                  <c:v>0.76929504801811721</c:v>
                </c:pt>
                <c:pt idx="200">
                  <c:v>0.76699405374638185</c:v>
                </c:pt>
                <c:pt idx="201">
                  <c:v>0.76759957855473326</c:v>
                </c:pt>
                <c:pt idx="202">
                  <c:v>0.76566189916800886</c:v>
                </c:pt>
                <c:pt idx="203">
                  <c:v>0.76166543543288956</c:v>
                </c:pt>
                <c:pt idx="204">
                  <c:v>0.76299759001126266</c:v>
                </c:pt>
                <c:pt idx="205">
                  <c:v>0.76057549077785702</c:v>
                </c:pt>
                <c:pt idx="206">
                  <c:v>0.76178654039455984</c:v>
                </c:pt>
                <c:pt idx="207">
                  <c:v>0.75984886100783544</c:v>
                </c:pt>
                <c:pt idx="208">
                  <c:v>0.75597350223438653</c:v>
                </c:pt>
                <c:pt idx="209">
                  <c:v>0.75839560146779195</c:v>
                </c:pt>
                <c:pt idx="210">
                  <c:v>0.75512576750269444</c:v>
                </c:pt>
                <c:pt idx="211">
                  <c:v>0.75548908238770529</c:v>
                </c:pt>
                <c:pt idx="212">
                  <c:v>0.75439913773267275</c:v>
                </c:pt>
                <c:pt idx="213">
                  <c:v>0.75452024269434315</c:v>
                </c:pt>
                <c:pt idx="214">
                  <c:v>0.75427803277100258</c:v>
                </c:pt>
                <c:pt idx="215">
                  <c:v>0.75137151369091582</c:v>
                </c:pt>
                <c:pt idx="216">
                  <c:v>0.74943383430419142</c:v>
                </c:pt>
                <c:pt idx="217">
                  <c:v>0.7495549392658617</c:v>
                </c:pt>
                <c:pt idx="218">
                  <c:v>0.74919162438085085</c:v>
                </c:pt>
                <c:pt idx="219">
                  <c:v>0.74689063010911549</c:v>
                </c:pt>
                <c:pt idx="220">
                  <c:v>0.74592179041575313</c:v>
                </c:pt>
                <c:pt idx="221">
                  <c:v>0.74652731522410476</c:v>
                </c:pt>
                <c:pt idx="222">
                  <c:v>0.74374190110568816</c:v>
                </c:pt>
                <c:pt idx="223">
                  <c:v>0.74289416637399619</c:v>
                </c:pt>
                <c:pt idx="224">
                  <c:v>0.74216753660397461</c:v>
                </c:pt>
                <c:pt idx="225">
                  <c:v>0.74277306141232602</c:v>
                </c:pt>
                <c:pt idx="226">
                  <c:v>0.74144090683395292</c:v>
                </c:pt>
                <c:pt idx="227">
                  <c:v>0.73998764729390953</c:v>
                </c:pt>
                <c:pt idx="228">
                  <c:v>0.73913991256221767</c:v>
                </c:pt>
                <c:pt idx="229">
                  <c:v>0.73792886294551474</c:v>
                </c:pt>
                <c:pt idx="230">
                  <c:v>0.73502234386542808</c:v>
                </c:pt>
                <c:pt idx="231">
                  <c:v>0.7349012389037578</c:v>
                </c:pt>
                <c:pt idx="232">
                  <c:v>0.73332687440204425</c:v>
                </c:pt>
                <c:pt idx="233">
                  <c:v>0.73260024463202245</c:v>
                </c:pt>
                <c:pt idx="234">
                  <c:v>0.73138919501531974</c:v>
                </c:pt>
                <c:pt idx="235">
                  <c:v>0.73163140493866019</c:v>
                </c:pt>
                <c:pt idx="236">
                  <c:v>0.72957262059026551</c:v>
                </c:pt>
                <c:pt idx="237">
                  <c:v>0.72811936105022201</c:v>
                </c:pt>
                <c:pt idx="238">
                  <c:v>0.72618168166349761</c:v>
                </c:pt>
                <c:pt idx="239">
                  <c:v>0.72351737250675152</c:v>
                </c:pt>
                <c:pt idx="240">
                  <c:v>0.72339626754508124</c:v>
                </c:pt>
                <c:pt idx="241">
                  <c:v>0.72315405762174068</c:v>
                </c:pt>
                <c:pt idx="242">
                  <c:v>0.72048974846499458</c:v>
                </c:pt>
                <c:pt idx="243">
                  <c:v>0.72000532861831357</c:v>
                </c:pt>
                <c:pt idx="244">
                  <c:v>0.71879427900161053</c:v>
                </c:pt>
                <c:pt idx="245">
                  <c:v>0.71794654426991866</c:v>
                </c:pt>
                <c:pt idx="246">
                  <c:v>0.71661438969154567</c:v>
                </c:pt>
                <c:pt idx="247">
                  <c:v>0.71261792595642626</c:v>
                </c:pt>
                <c:pt idx="248">
                  <c:v>0.71382897557312919</c:v>
                </c:pt>
                <c:pt idx="249">
                  <c:v>0.71068024656970186</c:v>
                </c:pt>
                <c:pt idx="250">
                  <c:v>0.70934809199132876</c:v>
                </c:pt>
                <c:pt idx="251">
                  <c:v>0.70753151756627464</c:v>
                </c:pt>
                <c:pt idx="252">
                  <c:v>0.7077737274896152</c:v>
                </c:pt>
                <c:pt idx="253">
                  <c:v>0.70559383817955001</c:v>
                </c:pt>
                <c:pt idx="254">
                  <c:v>0.70607825802623125</c:v>
                </c:pt>
                <c:pt idx="255">
                  <c:v>0.70377726375449601</c:v>
                </c:pt>
                <c:pt idx="256">
                  <c:v>0.70401947367783646</c:v>
                </c:pt>
                <c:pt idx="257">
                  <c:v>0.7031717389461446</c:v>
                </c:pt>
                <c:pt idx="258">
                  <c:v>0.70353505383115522</c:v>
                </c:pt>
                <c:pt idx="259">
                  <c:v>0.69917527521102518</c:v>
                </c:pt>
                <c:pt idx="260">
                  <c:v>0.69772201567098191</c:v>
                </c:pt>
                <c:pt idx="261">
                  <c:v>0.69651096605427909</c:v>
                </c:pt>
                <c:pt idx="262">
                  <c:v>0.69408886682087367</c:v>
                </c:pt>
                <c:pt idx="263">
                  <c:v>0.6944521817058843</c:v>
                </c:pt>
                <c:pt idx="264">
                  <c:v>0.69227229239581933</c:v>
                </c:pt>
                <c:pt idx="265">
                  <c:v>0.69154566262579764</c:v>
                </c:pt>
                <c:pt idx="266">
                  <c:v>0.68863914354571099</c:v>
                </c:pt>
                <c:pt idx="267">
                  <c:v>0.68767030385234884</c:v>
                </c:pt>
                <c:pt idx="268">
                  <c:v>0.687306988967338</c:v>
                </c:pt>
                <c:pt idx="269">
                  <c:v>0.68318942027054841</c:v>
                </c:pt>
                <c:pt idx="270">
                  <c:v>0.6871858840056676</c:v>
                </c:pt>
                <c:pt idx="271">
                  <c:v>0.68682256912065676</c:v>
                </c:pt>
                <c:pt idx="272">
                  <c:v>0.68573262446562422</c:v>
                </c:pt>
                <c:pt idx="273">
                  <c:v>0.68367384011722965</c:v>
                </c:pt>
                <c:pt idx="274">
                  <c:v>0.68294721034720784</c:v>
                </c:pt>
                <c:pt idx="275">
                  <c:v>0.68294721034720784</c:v>
                </c:pt>
                <c:pt idx="276">
                  <c:v>0.68088842599881316</c:v>
                </c:pt>
                <c:pt idx="277">
                  <c:v>0.67979848134378063</c:v>
                </c:pt>
                <c:pt idx="278">
                  <c:v>0.68004069126712108</c:v>
                </c:pt>
                <c:pt idx="279">
                  <c:v>0.67761859203371555</c:v>
                </c:pt>
                <c:pt idx="280">
                  <c:v>0.67677085730202358</c:v>
                </c:pt>
                <c:pt idx="281">
                  <c:v>0.67398544318360709</c:v>
                </c:pt>
                <c:pt idx="282">
                  <c:v>0.67265328860523399</c:v>
                </c:pt>
                <c:pt idx="283">
                  <c:v>0.67350102333692607</c:v>
                </c:pt>
                <c:pt idx="284">
                  <c:v>0.67120002906519072</c:v>
                </c:pt>
                <c:pt idx="285">
                  <c:v>0.66926234967846621</c:v>
                </c:pt>
                <c:pt idx="286">
                  <c:v>0.66962566456347705</c:v>
                </c:pt>
                <c:pt idx="287">
                  <c:v>0.6667191454833904</c:v>
                </c:pt>
                <c:pt idx="288">
                  <c:v>0.66708246036840124</c:v>
                </c:pt>
                <c:pt idx="289">
                  <c:v>0.66490257105833617</c:v>
                </c:pt>
                <c:pt idx="290">
                  <c:v>0.66248047182493075</c:v>
                </c:pt>
                <c:pt idx="291">
                  <c:v>0.66199605197824951</c:v>
                </c:pt>
                <c:pt idx="292">
                  <c:v>0.66175384205490895</c:v>
                </c:pt>
                <c:pt idx="293">
                  <c:v>0.66054279243820613</c:v>
                </c:pt>
                <c:pt idx="294">
                  <c:v>0.65896842793649257</c:v>
                </c:pt>
                <c:pt idx="295">
                  <c:v>0.65690964358809767</c:v>
                </c:pt>
                <c:pt idx="296">
                  <c:v>0.65690964358809767</c:v>
                </c:pt>
                <c:pt idx="297">
                  <c:v>0.65509306916304344</c:v>
                </c:pt>
                <c:pt idx="298">
                  <c:v>0.6541242294696813</c:v>
                </c:pt>
                <c:pt idx="299">
                  <c:v>0.65194434015961622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B-4635-B7CD-41B321F3A646}"/>
            </c:ext>
          </c:extLst>
        </c:ser>
        <c:ser>
          <c:idx val="1"/>
          <c:order val="1"/>
          <c:tx>
            <c:v>VIP-ambient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GRAPHS'!$AO$4:$AO$303</c:f>
              <c:numCache>
                <c:formatCode>General</c:formatCode>
                <c:ptCount val="300"/>
                <c:pt idx="0">
                  <c:v>1</c:v>
                </c:pt>
                <c:pt idx="1">
                  <c:v>0.99984194496207568</c:v>
                </c:pt>
                <c:pt idx="2">
                  <c:v>1.0045835960998348</c:v>
                </c:pt>
                <c:pt idx="3">
                  <c:v>1.005689981365312</c:v>
                </c:pt>
                <c:pt idx="4">
                  <c:v>1.0101155224272207</c:v>
                </c:pt>
                <c:pt idx="5">
                  <c:v>1.006164146479088</c:v>
                </c:pt>
                <c:pt idx="6">
                  <c:v>1.007744696858341</c:v>
                </c:pt>
                <c:pt idx="7">
                  <c:v>1.0058480364032374</c:v>
                </c:pt>
                <c:pt idx="8">
                  <c:v>1.007586641820416</c:v>
                </c:pt>
                <c:pt idx="9">
                  <c:v>1.0072705317445649</c:v>
                </c:pt>
                <c:pt idx="10">
                  <c:v>1.0041094309860592</c:v>
                </c:pt>
                <c:pt idx="11">
                  <c:v>1.0006322201517022</c:v>
                </c:pt>
                <c:pt idx="12">
                  <c:v>1.0001580550379263</c:v>
                </c:pt>
                <c:pt idx="13">
                  <c:v>0.99889361473452376</c:v>
                </c:pt>
                <c:pt idx="14">
                  <c:v>0.9982613945828227</c:v>
                </c:pt>
                <c:pt idx="15">
                  <c:v>0.99652278916564441</c:v>
                </c:pt>
                <c:pt idx="16">
                  <c:v>0.99541640390016706</c:v>
                </c:pt>
                <c:pt idx="17">
                  <c:v>0.99272946825543673</c:v>
                </c:pt>
                <c:pt idx="18">
                  <c:v>0.99067475276240791</c:v>
                </c:pt>
                <c:pt idx="19">
                  <c:v>0.99099086283825844</c:v>
                </c:pt>
                <c:pt idx="20">
                  <c:v>0.98672337681427524</c:v>
                </c:pt>
                <c:pt idx="21">
                  <c:v>0.98703948689012577</c:v>
                </c:pt>
                <c:pt idx="22">
                  <c:v>0.98403644116954492</c:v>
                </c:pt>
                <c:pt idx="23">
                  <c:v>0.98261394582821715</c:v>
                </c:pt>
                <c:pt idx="24">
                  <c:v>0.98213978071444152</c:v>
                </c:pt>
                <c:pt idx="25">
                  <c:v>0.97692396446290619</c:v>
                </c:pt>
                <c:pt idx="26">
                  <c:v>0.97629174431120513</c:v>
                </c:pt>
                <c:pt idx="27">
                  <c:v>0.97486924896987737</c:v>
                </c:pt>
                <c:pt idx="28">
                  <c:v>0.97155009317344598</c:v>
                </c:pt>
                <c:pt idx="29">
                  <c:v>0.97060176294589406</c:v>
                </c:pt>
                <c:pt idx="30">
                  <c:v>0.9691792676045663</c:v>
                </c:pt>
                <c:pt idx="31">
                  <c:v>0.96712455211153725</c:v>
                </c:pt>
                <c:pt idx="32">
                  <c:v>0.96459567150473247</c:v>
                </c:pt>
                <c:pt idx="33">
                  <c:v>0.96206679089792735</c:v>
                </c:pt>
                <c:pt idx="34">
                  <c:v>0.95764124983601884</c:v>
                </c:pt>
                <c:pt idx="35">
                  <c:v>0.95700902968431778</c:v>
                </c:pt>
                <c:pt idx="36">
                  <c:v>0.95463820411543798</c:v>
                </c:pt>
                <c:pt idx="37">
                  <c:v>0.95147710335693181</c:v>
                </c:pt>
                <c:pt idx="38">
                  <c:v>0.95005460801560426</c:v>
                </c:pt>
                <c:pt idx="39">
                  <c:v>0.9479998925225751</c:v>
                </c:pt>
                <c:pt idx="40">
                  <c:v>0.94436462665029319</c:v>
                </c:pt>
                <c:pt idx="41">
                  <c:v>0.9426260212331149</c:v>
                </c:pt>
                <c:pt idx="42">
                  <c:v>0.93835853520913148</c:v>
                </c:pt>
                <c:pt idx="43">
                  <c:v>0.9358296546023267</c:v>
                </c:pt>
                <c:pt idx="44">
                  <c:v>0.93282660888174584</c:v>
                </c:pt>
                <c:pt idx="45">
                  <c:v>0.93061383835079148</c:v>
                </c:pt>
                <c:pt idx="46">
                  <c:v>0.92808495774398658</c:v>
                </c:pt>
                <c:pt idx="47">
                  <c:v>0.92713662751643489</c:v>
                </c:pt>
                <c:pt idx="48">
                  <c:v>0.92381747172000317</c:v>
                </c:pt>
                <c:pt idx="49">
                  <c:v>0.92081442599942243</c:v>
                </c:pt>
                <c:pt idx="50">
                  <c:v>0.91702110508921508</c:v>
                </c:pt>
                <c:pt idx="51">
                  <c:v>0.91496638959618626</c:v>
                </c:pt>
                <c:pt idx="52">
                  <c:v>0.91212139891353061</c:v>
                </c:pt>
                <c:pt idx="53">
                  <c:v>0.90990862838257636</c:v>
                </c:pt>
                <c:pt idx="54">
                  <c:v>0.90611530747236901</c:v>
                </c:pt>
                <c:pt idx="55">
                  <c:v>0.90421864701726529</c:v>
                </c:pt>
                <c:pt idx="56">
                  <c:v>0.89995116099328198</c:v>
                </c:pt>
                <c:pt idx="57">
                  <c:v>0.89805450053817826</c:v>
                </c:pt>
                <c:pt idx="58">
                  <c:v>0.89252257421079273</c:v>
                </c:pt>
                <c:pt idx="59">
                  <c:v>0.89094202383153953</c:v>
                </c:pt>
                <c:pt idx="60">
                  <c:v>0.88556815254207921</c:v>
                </c:pt>
                <c:pt idx="61">
                  <c:v>0.8846198223145274</c:v>
                </c:pt>
                <c:pt idx="62">
                  <c:v>0.8805103913284692</c:v>
                </c:pt>
                <c:pt idx="63">
                  <c:v>0.87608485026656069</c:v>
                </c:pt>
                <c:pt idx="64">
                  <c:v>0.89252257421079273</c:v>
                </c:pt>
                <c:pt idx="65">
                  <c:v>0.88604231765585495</c:v>
                </c:pt>
                <c:pt idx="66">
                  <c:v>0.88256510682149825</c:v>
                </c:pt>
                <c:pt idx="67">
                  <c:v>0.87782345568373898</c:v>
                </c:pt>
                <c:pt idx="68">
                  <c:v>0.87418818981145696</c:v>
                </c:pt>
                <c:pt idx="69">
                  <c:v>0.86960459371162313</c:v>
                </c:pt>
                <c:pt idx="70">
                  <c:v>0.86691765806689292</c:v>
                </c:pt>
                <c:pt idx="71">
                  <c:v>0.86328239219461089</c:v>
                </c:pt>
                <c:pt idx="72">
                  <c:v>0.86075351158780611</c:v>
                </c:pt>
                <c:pt idx="73">
                  <c:v>0.85648602556382281</c:v>
                </c:pt>
                <c:pt idx="74">
                  <c:v>0.85569575037419632</c:v>
                </c:pt>
                <c:pt idx="75">
                  <c:v>0.85237659457776482</c:v>
                </c:pt>
                <c:pt idx="76">
                  <c:v>0.84810910855378152</c:v>
                </c:pt>
                <c:pt idx="77">
                  <c:v>0.84273523726432098</c:v>
                </c:pt>
                <c:pt idx="78">
                  <c:v>0.84226107215054502</c:v>
                </c:pt>
                <c:pt idx="79">
                  <c:v>0.83846775124033779</c:v>
                </c:pt>
                <c:pt idx="80">
                  <c:v>0.83609692567145799</c:v>
                </c:pt>
                <c:pt idx="81">
                  <c:v>0.83103916445784842</c:v>
                </c:pt>
                <c:pt idx="82">
                  <c:v>0.82961666911652066</c:v>
                </c:pt>
                <c:pt idx="83">
                  <c:v>0.82598140324423852</c:v>
                </c:pt>
                <c:pt idx="84">
                  <c:v>0.8232944675995082</c:v>
                </c:pt>
                <c:pt idx="85">
                  <c:v>0.82234613737195661</c:v>
                </c:pt>
                <c:pt idx="86">
                  <c:v>0.81839476142382384</c:v>
                </c:pt>
                <c:pt idx="87">
                  <c:v>0.81270478005851265</c:v>
                </c:pt>
                <c:pt idx="88">
                  <c:v>0.81128228471718511</c:v>
                </c:pt>
                <c:pt idx="89">
                  <c:v>0.81112422967925968</c:v>
                </c:pt>
                <c:pt idx="90">
                  <c:v>0.8070147986932017</c:v>
                </c:pt>
                <c:pt idx="91">
                  <c:v>0.80306342274506892</c:v>
                </c:pt>
                <c:pt idx="92">
                  <c:v>0.80037648710033904</c:v>
                </c:pt>
                <c:pt idx="93">
                  <c:v>0.79753149641768328</c:v>
                </c:pt>
                <c:pt idx="94">
                  <c:v>0.79658316619013159</c:v>
                </c:pt>
                <c:pt idx="95">
                  <c:v>0.79310595535577477</c:v>
                </c:pt>
                <c:pt idx="96">
                  <c:v>0.79199957009029776</c:v>
                </c:pt>
                <c:pt idx="97">
                  <c:v>0.78773208406631434</c:v>
                </c:pt>
                <c:pt idx="98">
                  <c:v>0.78646764376291178</c:v>
                </c:pt>
                <c:pt idx="99">
                  <c:v>0.78204210270100327</c:v>
                </c:pt>
                <c:pt idx="100">
                  <c:v>0.78061960735967573</c:v>
                </c:pt>
                <c:pt idx="101">
                  <c:v>0.77840683682872136</c:v>
                </c:pt>
                <c:pt idx="102">
                  <c:v>0.77508768103228975</c:v>
                </c:pt>
                <c:pt idx="103">
                  <c:v>0.77161047019793316</c:v>
                </c:pt>
                <c:pt idx="104">
                  <c:v>0.77176852523585848</c:v>
                </c:pt>
                <c:pt idx="105">
                  <c:v>0.76908158959112816</c:v>
                </c:pt>
                <c:pt idx="106">
                  <c:v>0.76623659890847262</c:v>
                </c:pt>
                <c:pt idx="107">
                  <c:v>0.76323355318789188</c:v>
                </c:pt>
                <c:pt idx="108">
                  <c:v>0.76275938807411592</c:v>
                </c:pt>
                <c:pt idx="109">
                  <c:v>0.76102078265693751</c:v>
                </c:pt>
                <c:pt idx="110">
                  <c:v>0.75896606716390858</c:v>
                </c:pt>
                <c:pt idx="111">
                  <c:v>0.75596302144332783</c:v>
                </c:pt>
                <c:pt idx="112">
                  <c:v>0.7540663609882241</c:v>
                </c:pt>
                <c:pt idx="113">
                  <c:v>0.7497988749642408</c:v>
                </c:pt>
                <c:pt idx="114">
                  <c:v>0.74600555405403335</c:v>
                </c:pt>
                <c:pt idx="115">
                  <c:v>0.74442500367478037</c:v>
                </c:pt>
                <c:pt idx="116">
                  <c:v>0.74237028818175155</c:v>
                </c:pt>
                <c:pt idx="117">
                  <c:v>0.74015751765079729</c:v>
                </c:pt>
                <c:pt idx="118">
                  <c:v>0.73794474711984293</c:v>
                </c:pt>
                <c:pt idx="119">
                  <c:v>0.73557392155096313</c:v>
                </c:pt>
                <c:pt idx="120">
                  <c:v>0.73209671071660642</c:v>
                </c:pt>
                <c:pt idx="121">
                  <c:v>0.73241282079245695</c:v>
                </c:pt>
                <c:pt idx="122">
                  <c:v>0.73004199522357749</c:v>
                </c:pt>
                <c:pt idx="123">
                  <c:v>0.72798727973054844</c:v>
                </c:pt>
                <c:pt idx="124">
                  <c:v>0.72545839912374355</c:v>
                </c:pt>
                <c:pt idx="125">
                  <c:v>0.72134896813768568</c:v>
                </c:pt>
                <c:pt idx="126">
                  <c:v>0.72008452783428301</c:v>
                </c:pt>
                <c:pt idx="127">
                  <c:v>0.71755564722747822</c:v>
                </c:pt>
                <c:pt idx="128">
                  <c:v>0.71708148211370226</c:v>
                </c:pt>
                <c:pt idx="129">
                  <c:v>0.71202372090009258</c:v>
                </c:pt>
                <c:pt idx="130">
                  <c:v>0.71075928059669014</c:v>
                </c:pt>
                <c:pt idx="131">
                  <c:v>0.70870456510366098</c:v>
                </c:pt>
                <c:pt idx="132">
                  <c:v>0.70870456510366098</c:v>
                </c:pt>
                <c:pt idx="133">
                  <c:v>0.70111792328324651</c:v>
                </c:pt>
                <c:pt idx="134">
                  <c:v>0.7036468038900513</c:v>
                </c:pt>
                <c:pt idx="135">
                  <c:v>0.7003276480936198</c:v>
                </c:pt>
                <c:pt idx="136">
                  <c:v>0.69637627214548703</c:v>
                </c:pt>
                <c:pt idx="137">
                  <c:v>0.6960601620696365</c:v>
                </c:pt>
                <c:pt idx="138">
                  <c:v>0.69447961169038352</c:v>
                </c:pt>
                <c:pt idx="139">
                  <c:v>0.69321517138698119</c:v>
                </c:pt>
                <c:pt idx="140">
                  <c:v>0.6908443458181015</c:v>
                </c:pt>
                <c:pt idx="141">
                  <c:v>0.68641880475619288</c:v>
                </c:pt>
                <c:pt idx="142">
                  <c:v>0.68657685979411831</c:v>
                </c:pt>
                <c:pt idx="143">
                  <c:v>0.6848382543769399</c:v>
                </c:pt>
                <c:pt idx="144">
                  <c:v>0.68088687842880724</c:v>
                </c:pt>
                <c:pt idx="145">
                  <c:v>0.67914827301162883</c:v>
                </c:pt>
                <c:pt idx="146">
                  <c:v>0.67725161255652511</c:v>
                </c:pt>
                <c:pt idx="147">
                  <c:v>0.67440662187386946</c:v>
                </c:pt>
                <c:pt idx="148">
                  <c:v>0.67235190638084052</c:v>
                </c:pt>
                <c:pt idx="149">
                  <c:v>0.67124552111536351</c:v>
                </c:pt>
                <c:pt idx="150">
                  <c:v>0.66824247539478265</c:v>
                </c:pt>
                <c:pt idx="151">
                  <c:v>0.66223638395362094</c:v>
                </c:pt>
                <c:pt idx="152">
                  <c:v>0.66223638395362094</c:v>
                </c:pt>
                <c:pt idx="153">
                  <c:v>0.66239443899154637</c:v>
                </c:pt>
                <c:pt idx="154">
                  <c:v>0.66081388861229318</c:v>
                </c:pt>
                <c:pt idx="155">
                  <c:v>0.65812695296756318</c:v>
                </c:pt>
                <c:pt idx="156">
                  <c:v>0.65464974213320615</c:v>
                </c:pt>
                <c:pt idx="157">
                  <c:v>0.65512390724698211</c:v>
                </c:pt>
                <c:pt idx="158">
                  <c:v>0.65275308167810264</c:v>
                </c:pt>
                <c:pt idx="159">
                  <c:v>0.65054031114714839</c:v>
                </c:pt>
                <c:pt idx="160">
                  <c:v>0.64864365069204455</c:v>
                </c:pt>
                <c:pt idx="161">
                  <c:v>0.64785337550241817</c:v>
                </c:pt>
                <c:pt idx="162">
                  <c:v>0.64674699023694082</c:v>
                </c:pt>
                <c:pt idx="163">
                  <c:v>0.64295366932673348</c:v>
                </c:pt>
                <c:pt idx="164">
                  <c:v>0.64184728406125646</c:v>
                </c:pt>
                <c:pt idx="165">
                  <c:v>0.63963451353030221</c:v>
                </c:pt>
                <c:pt idx="166">
                  <c:v>0.63757979803727327</c:v>
                </c:pt>
                <c:pt idx="167">
                  <c:v>0.63536702750631902</c:v>
                </c:pt>
                <c:pt idx="168">
                  <c:v>0.63394453216499114</c:v>
                </c:pt>
                <c:pt idx="169">
                  <c:v>0.63299620193743933</c:v>
                </c:pt>
                <c:pt idx="170">
                  <c:v>0.62841260583760539</c:v>
                </c:pt>
                <c:pt idx="171">
                  <c:v>0.62793844072382965</c:v>
                </c:pt>
                <c:pt idx="172">
                  <c:v>0.62699011049627773</c:v>
                </c:pt>
                <c:pt idx="173">
                  <c:v>0.62446122988947272</c:v>
                </c:pt>
                <c:pt idx="174">
                  <c:v>0.6216162392068173</c:v>
                </c:pt>
                <c:pt idx="175">
                  <c:v>0.61877124852416165</c:v>
                </c:pt>
                <c:pt idx="176">
                  <c:v>0.62240651439644379</c:v>
                </c:pt>
                <c:pt idx="177">
                  <c:v>0.61892930356208697</c:v>
                </c:pt>
                <c:pt idx="178">
                  <c:v>0.61829708341038592</c:v>
                </c:pt>
                <c:pt idx="179">
                  <c:v>0.61576820280358091</c:v>
                </c:pt>
                <c:pt idx="180">
                  <c:v>0.61165877181752304</c:v>
                </c:pt>
                <c:pt idx="181">
                  <c:v>0.61197488189337357</c:v>
                </c:pt>
                <c:pt idx="182">
                  <c:v>0.61134266174167229</c:v>
                </c:pt>
                <c:pt idx="183">
                  <c:v>0.61039433151412059</c:v>
                </c:pt>
                <c:pt idx="184">
                  <c:v>0.60739128579353963</c:v>
                </c:pt>
                <c:pt idx="185">
                  <c:v>0.60391407495918281</c:v>
                </c:pt>
                <c:pt idx="186">
                  <c:v>0.60375601992125771</c:v>
                </c:pt>
                <c:pt idx="187">
                  <c:v>0.60091102923860207</c:v>
                </c:pt>
                <c:pt idx="188">
                  <c:v>0.59822409359387185</c:v>
                </c:pt>
                <c:pt idx="189">
                  <c:v>0.59711770832839473</c:v>
                </c:pt>
                <c:pt idx="190">
                  <c:v>0.59648548817669345</c:v>
                </c:pt>
                <c:pt idx="191">
                  <c:v>0.5934824424561127</c:v>
                </c:pt>
                <c:pt idx="192">
                  <c:v>0.58937301147005461</c:v>
                </c:pt>
                <c:pt idx="193">
                  <c:v>0.58968912154590547</c:v>
                </c:pt>
                <c:pt idx="194">
                  <c:v>0.58731829597702578</c:v>
                </c:pt>
                <c:pt idx="195">
                  <c:v>0.58621191071154866</c:v>
                </c:pt>
                <c:pt idx="196">
                  <c:v>0.58447330529437025</c:v>
                </c:pt>
                <c:pt idx="197">
                  <c:v>0.58178636964964003</c:v>
                </c:pt>
                <c:pt idx="198">
                  <c:v>0.58131220453586419</c:v>
                </c:pt>
                <c:pt idx="199">
                  <c:v>0.5781511037773579</c:v>
                </c:pt>
                <c:pt idx="200">
                  <c:v>0.57688666347395556</c:v>
                </c:pt>
                <c:pt idx="201">
                  <c:v>0.57546416813262768</c:v>
                </c:pt>
                <c:pt idx="202">
                  <c:v>0.57246112241204694</c:v>
                </c:pt>
                <c:pt idx="203">
                  <c:v>0.57277723248789747</c:v>
                </c:pt>
                <c:pt idx="204">
                  <c:v>0.56914196661561534</c:v>
                </c:pt>
                <c:pt idx="205">
                  <c:v>0.56835169142598896</c:v>
                </c:pt>
                <c:pt idx="206">
                  <c:v>0.56835169142598896</c:v>
                </c:pt>
                <c:pt idx="207">
                  <c:v>0.56503253562955758</c:v>
                </c:pt>
                <c:pt idx="208">
                  <c:v>0.56281976509860321</c:v>
                </c:pt>
                <c:pt idx="209">
                  <c:v>0.56044893952972352</c:v>
                </c:pt>
                <c:pt idx="210">
                  <c:v>0.56155532479520087</c:v>
                </c:pt>
                <c:pt idx="211">
                  <c:v>0.55965866434009715</c:v>
                </c:pt>
                <c:pt idx="212">
                  <c:v>0.5558653434298898</c:v>
                </c:pt>
                <c:pt idx="213">
                  <c:v>0.55460090312648735</c:v>
                </c:pt>
                <c:pt idx="214">
                  <c:v>0.5533364628230848</c:v>
                </c:pt>
                <c:pt idx="215">
                  <c:v>0.55143980236798118</c:v>
                </c:pt>
                <c:pt idx="216">
                  <c:v>0.54812064657154957</c:v>
                </c:pt>
                <c:pt idx="217">
                  <c:v>0.54954314191287745</c:v>
                </c:pt>
                <c:pt idx="218">
                  <c:v>0.54970119695080277</c:v>
                </c:pt>
                <c:pt idx="219">
                  <c:v>0.54211455513038809</c:v>
                </c:pt>
                <c:pt idx="220">
                  <c:v>0.54274677528208937</c:v>
                </c:pt>
                <c:pt idx="221">
                  <c:v>0.54416927062341691</c:v>
                </c:pt>
                <c:pt idx="222">
                  <c:v>0.54179844505453756</c:v>
                </c:pt>
                <c:pt idx="223">
                  <c:v>0.53847928925810595</c:v>
                </c:pt>
                <c:pt idx="224">
                  <c:v>0.53958567452358319</c:v>
                </c:pt>
                <c:pt idx="225">
                  <c:v>0.53563429857545064</c:v>
                </c:pt>
                <c:pt idx="226">
                  <c:v>0.53579235361337574</c:v>
                </c:pt>
                <c:pt idx="227">
                  <c:v>0.53436985827204808</c:v>
                </c:pt>
                <c:pt idx="228">
                  <c:v>0.53057653736184063</c:v>
                </c:pt>
                <c:pt idx="229">
                  <c:v>0.52978626217221414</c:v>
                </c:pt>
                <c:pt idx="230">
                  <c:v>0.52757349164125988</c:v>
                </c:pt>
                <c:pt idx="231">
                  <c:v>0.52646710637578276</c:v>
                </c:pt>
                <c:pt idx="232">
                  <c:v>0.52472850095860446</c:v>
                </c:pt>
                <c:pt idx="233">
                  <c:v>0.52472850095860446</c:v>
                </c:pt>
                <c:pt idx="234">
                  <c:v>0.52204156531387413</c:v>
                </c:pt>
                <c:pt idx="235">
                  <c:v>0.51888046455536807</c:v>
                </c:pt>
                <c:pt idx="236">
                  <c:v>0.51682574906233913</c:v>
                </c:pt>
                <c:pt idx="237">
                  <c:v>0.51556130875893669</c:v>
                </c:pt>
                <c:pt idx="238">
                  <c:v>0.51556130875893669</c:v>
                </c:pt>
                <c:pt idx="239">
                  <c:v>0.51413881341760892</c:v>
                </c:pt>
                <c:pt idx="240">
                  <c:v>0.51224215296250519</c:v>
                </c:pt>
                <c:pt idx="241">
                  <c:v>0.51192604288665455</c:v>
                </c:pt>
                <c:pt idx="242">
                  <c:v>0.50686828167304465</c:v>
                </c:pt>
                <c:pt idx="243">
                  <c:v>0.50686828167304465</c:v>
                </c:pt>
                <c:pt idx="244">
                  <c:v>0.5073424467868205</c:v>
                </c:pt>
                <c:pt idx="245">
                  <c:v>0.50528773129379168</c:v>
                </c:pt>
                <c:pt idx="246">
                  <c:v>0.5003880251181072</c:v>
                </c:pt>
                <c:pt idx="247">
                  <c:v>0.50181052045943486</c:v>
                </c:pt>
                <c:pt idx="248">
                  <c:v>0.50133635534565901</c:v>
                </c:pt>
                <c:pt idx="249">
                  <c:v>0.49959774992848061</c:v>
                </c:pt>
                <c:pt idx="250">
                  <c:v>0.49675275924582507</c:v>
                </c:pt>
                <c:pt idx="251">
                  <c:v>0.49722692435960097</c:v>
                </c:pt>
                <c:pt idx="252">
                  <c:v>0.49691081428375045</c:v>
                </c:pt>
                <c:pt idx="253">
                  <c:v>0.49596248405619858</c:v>
                </c:pt>
                <c:pt idx="254">
                  <c:v>0.49327554841146831</c:v>
                </c:pt>
                <c:pt idx="255">
                  <c:v>0.48948222750126097</c:v>
                </c:pt>
                <c:pt idx="256">
                  <c:v>0.48853389727370916</c:v>
                </c:pt>
                <c:pt idx="257">
                  <c:v>0.4875855670461573</c:v>
                </c:pt>
                <c:pt idx="258">
                  <c:v>0.48363419109802464</c:v>
                </c:pt>
                <c:pt idx="259">
                  <c:v>0.4837922461359499</c:v>
                </c:pt>
                <c:pt idx="260">
                  <c:v>0.48316002598424873</c:v>
                </c:pt>
                <c:pt idx="261">
                  <c:v>0.47984087018781729</c:v>
                </c:pt>
                <c:pt idx="262">
                  <c:v>0.48094725545329442</c:v>
                </c:pt>
                <c:pt idx="263">
                  <c:v>0.47905059499819075</c:v>
                </c:pt>
                <c:pt idx="264">
                  <c:v>0.47541532912590867</c:v>
                </c:pt>
                <c:pt idx="265">
                  <c:v>0.47573143920175937</c:v>
                </c:pt>
                <c:pt idx="266">
                  <c:v>0.47225422836740261</c:v>
                </c:pt>
                <c:pt idx="267">
                  <c:v>0.47114784310192548</c:v>
                </c:pt>
                <c:pt idx="268">
                  <c:v>0.4705156229502242</c:v>
                </c:pt>
                <c:pt idx="269">
                  <c:v>0.46830285241926994</c:v>
                </c:pt>
                <c:pt idx="270">
                  <c:v>0.46735452219171808</c:v>
                </c:pt>
                <c:pt idx="271">
                  <c:v>0.46624813692624095</c:v>
                </c:pt>
                <c:pt idx="272">
                  <c:v>0.46624813692624095</c:v>
                </c:pt>
                <c:pt idx="273">
                  <c:v>0.46198065090225765</c:v>
                </c:pt>
                <c:pt idx="274">
                  <c:v>0.46340314624358542</c:v>
                </c:pt>
                <c:pt idx="275">
                  <c:v>0.46482564158491319</c:v>
                </c:pt>
                <c:pt idx="276">
                  <c:v>0.4687770175330459</c:v>
                </c:pt>
                <c:pt idx="277">
                  <c:v>0.46956729272267234</c:v>
                </c:pt>
                <c:pt idx="278">
                  <c:v>0.46893507257097117</c:v>
                </c:pt>
                <c:pt idx="279">
                  <c:v>0.46577397181246499</c:v>
                </c:pt>
                <c:pt idx="280">
                  <c:v>0.46767063226756872</c:v>
                </c:pt>
                <c:pt idx="281">
                  <c:v>0.46609008188831569</c:v>
                </c:pt>
                <c:pt idx="282">
                  <c:v>0.46119037571263105</c:v>
                </c:pt>
                <c:pt idx="283">
                  <c:v>0.46292898112980946</c:v>
                </c:pt>
                <c:pt idx="284">
                  <c:v>0.46450953150906255</c:v>
                </c:pt>
                <c:pt idx="285">
                  <c:v>0.45992593540922866</c:v>
                </c:pt>
                <c:pt idx="286">
                  <c:v>0.45945177029545275</c:v>
                </c:pt>
                <c:pt idx="287">
                  <c:v>0.45960982533337807</c:v>
                </c:pt>
                <c:pt idx="288">
                  <c:v>0.45755510984034914</c:v>
                </c:pt>
                <c:pt idx="289">
                  <c:v>0.45486817419561887</c:v>
                </c:pt>
                <c:pt idx="290">
                  <c:v>0.45502622923354413</c:v>
                </c:pt>
                <c:pt idx="291">
                  <c:v>0.45328762381636578</c:v>
                </c:pt>
                <c:pt idx="292">
                  <c:v>0.45328762381636578</c:v>
                </c:pt>
                <c:pt idx="293">
                  <c:v>0.45249734862673924</c:v>
                </c:pt>
                <c:pt idx="294">
                  <c:v>0.45075874320956089</c:v>
                </c:pt>
                <c:pt idx="295">
                  <c:v>0.45123290832333685</c:v>
                </c:pt>
                <c:pt idx="296">
                  <c:v>0.45170707343711269</c:v>
                </c:pt>
                <c:pt idx="297">
                  <c:v>0.44095933085819183</c:v>
                </c:pt>
                <c:pt idx="298">
                  <c:v>0.4444365416925487</c:v>
                </c:pt>
                <c:pt idx="299">
                  <c:v>0.4457009819959511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B-4635-B7CD-41B321F3A646}"/>
            </c:ext>
          </c:extLst>
        </c:ser>
        <c:ser>
          <c:idx val="3"/>
          <c:order val="2"/>
          <c:tx>
            <c:v>UD-40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GRAPHS'!$AQ$4:$AQ$303</c:f>
              <c:numCache>
                <c:formatCode>General</c:formatCode>
                <c:ptCount val="300"/>
                <c:pt idx="0">
                  <c:v>1</c:v>
                </c:pt>
                <c:pt idx="1">
                  <c:v>0.99870427718102539</c:v>
                </c:pt>
                <c:pt idx="2">
                  <c:v>1.0009070059732821</c:v>
                </c:pt>
                <c:pt idx="3">
                  <c:v>0.99896342174482045</c:v>
                </c:pt>
                <c:pt idx="4">
                  <c:v>0.99676069295256353</c:v>
                </c:pt>
                <c:pt idx="5">
                  <c:v>0.99676069295256353</c:v>
                </c:pt>
                <c:pt idx="6">
                  <c:v>0.9942988195965119</c:v>
                </c:pt>
                <c:pt idx="7">
                  <c:v>0.99378053046892201</c:v>
                </c:pt>
                <c:pt idx="8">
                  <c:v>0.99378053046892201</c:v>
                </c:pt>
                <c:pt idx="9">
                  <c:v>0.99028207885769082</c:v>
                </c:pt>
                <c:pt idx="10">
                  <c:v>0.98743148865594665</c:v>
                </c:pt>
                <c:pt idx="11">
                  <c:v>0.98574704899127974</c:v>
                </c:pt>
                <c:pt idx="12">
                  <c:v>0.98315560335333063</c:v>
                </c:pt>
                <c:pt idx="13">
                  <c:v>0.97913886261450955</c:v>
                </c:pt>
                <c:pt idx="14">
                  <c:v>0.97706570610415022</c:v>
                </c:pt>
                <c:pt idx="15">
                  <c:v>0.97304896536532914</c:v>
                </c:pt>
                <c:pt idx="16">
                  <c:v>0.96903222462650784</c:v>
                </c:pt>
                <c:pt idx="17">
                  <c:v>0.96540420073337907</c:v>
                </c:pt>
                <c:pt idx="18">
                  <c:v>0.96320147194112227</c:v>
                </c:pt>
                <c:pt idx="19">
                  <c:v>0.96112831543076305</c:v>
                </c:pt>
                <c:pt idx="20">
                  <c:v>0.95970302032989097</c:v>
                </c:pt>
                <c:pt idx="21">
                  <c:v>0.95957344804799349</c:v>
                </c:pt>
                <c:pt idx="22">
                  <c:v>0.95672285784624955</c:v>
                </c:pt>
                <c:pt idx="23">
                  <c:v>0.95153996657035111</c:v>
                </c:pt>
                <c:pt idx="24">
                  <c:v>0.95516799046347989</c:v>
                </c:pt>
                <c:pt idx="25">
                  <c:v>0.952576544825531</c:v>
                </c:pt>
                <c:pt idx="26">
                  <c:v>0.95244697254363342</c:v>
                </c:pt>
                <c:pt idx="27">
                  <c:v>0.95231740026173595</c:v>
                </c:pt>
                <c:pt idx="28">
                  <c:v>0.94920766549619706</c:v>
                </c:pt>
                <c:pt idx="29">
                  <c:v>0.95050338831517156</c:v>
                </c:pt>
                <c:pt idx="30">
                  <c:v>0.94868937636860717</c:v>
                </c:pt>
                <c:pt idx="31">
                  <c:v>0.94946681005999201</c:v>
                </c:pt>
                <c:pt idx="32">
                  <c:v>0.94933723777809453</c:v>
                </c:pt>
                <c:pt idx="33">
                  <c:v>0.94532049703927346</c:v>
                </c:pt>
                <c:pt idx="34">
                  <c:v>0.94532049703927346</c:v>
                </c:pt>
                <c:pt idx="35">
                  <c:v>0.94467263562978621</c:v>
                </c:pt>
                <c:pt idx="36">
                  <c:v>0.94415434650219621</c:v>
                </c:pt>
                <c:pt idx="37">
                  <c:v>0.94467263562978621</c:v>
                </c:pt>
                <c:pt idx="38">
                  <c:v>0.9432473405289139</c:v>
                </c:pt>
                <c:pt idx="39">
                  <c:v>0.94143332858234974</c:v>
                </c:pt>
                <c:pt idx="40">
                  <c:v>0.94195161770993951</c:v>
                </c:pt>
                <c:pt idx="41">
                  <c:v>0.93948974435388777</c:v>
                </c:pt>
                <c:pt idx="42">
                  <c:v>0.93884188294440052</c:v>
                </c:pt>
                <c:pt idx="43">
                  <c:v>0.93663915415214372</c:v>
                </c:pt>
                <c:pt idx="44">
                  <c:v>0.93832359381681074</c:v>
                </c:pt>
                <c:pt idx="45">
                  <c:v>0.93417728079609219</c:v>
                </c:pt>
                <c:pt idx="46">
                  <c:v>0.93676872643404108</c:v>
                </c:pt>
                <c:pt idx="47">
                  <c:v>0.9345659976417845</c:v>
                </c:pt>
                <c:pt idx="48">
                  <c:v>0.93599129274265658</c:v>
                </c:pt>
                <c:pt idx="49">
                  <c:v>0.93715744327973349</c:v>
                </c:pt>
                <c:pt idx="50">
                  <c:v>0.94156290086424699</c:v>
                </c:pt>
                <c:pt idx="51">
                  <c:v>0.94143332858234974</c:v>
                </c:pt>
                <c:pt idx="52">
                  <c:v>0.94246990683752929</c:v>
                </c:pt>
                <c:pt idx="53">
                  <c:v>0.94104461173665743</c:v>
                </c:pt>
                <c:pt idx="54">
                  <c:v>0.94246990683752929</c:v>
                </c:pt>
                <c:pt idx="55">
                  <c:v>0.9437656296565039</c:v>
                </c:pt>
                <c:pt idx="56">
                  <c:v>0.94221076227373424</c:v>
                </c:pt>
                <c:pt idx="57">
                  <c:v>0.9450613524754784</c:v>
                </c:pt>
                <c:pt idx="58">
                  <c:v>0.9450613524754784</c:v>
                </c:pt>
                <c:pt idx="59">
                  <c:v>0.93638000958834888</c:v>
                </c:pt>
                <c:pt idx="60">
                  <c:v>0.9393601720719903</c:v>
                </c:pt>
                <c:pt idx="61">
                  <c:v>0.94195161770993951</c:v>
                </c:pt>
                <c:pt idx="62">
                  <c:v>0.94065589489096491</c:v>
                </c:pt>
                <c:pt idx="63">
                  <c:v>0.94234033455563182</c:v>
                </c:pt>
                <c:pt idx="64">
                  <c:v>0.94311776824701665</c:v>
                </c:pt>
                <c:pt idx="65">
                  <c:v>0.94246990683752929</c:v>
                </c:pt>
                <c:pt idx="66">
                  <c:v>0.93884188294440052</c:v>
                </c:pt>
                <c:pt idx="67">
                  <c:v>0.93871231066250305</c:v>
                </c:pt>
                <c:pt idx="68">
                  <c:v>0.93845316609870821</c:v>
                </c:pt>
                <c:pt idx="69">
                  <c:v>0.93793487697111821</c:v>
                </c:pt>
                <c:pt idx="70">
                  <c:v>0.93223369656763011</c:v>
                </c:pt>
                <c:pt idx="71">
                  <c:v>0.93534343133316911</c:v>
                </c:pt>
                <c:pt idx="72">
                  <c:v>0.93508428676937427</c:v>
                </c:pt>
                <c:pt idx="73">
                  <c:v>0.9314562628762455</c:v>
                </c:pt>
                <c:pt idx="74">
                  <c:v>0.93119711831245056</c:v>
                </c:pt>
                <c:pt idx="75">
                  <c:v>0.93041968462106572</c:v>
                </c:pt>
                <c:pt idx="76">
                  <c:v>0.92899438952019386</c:v>
                </c:pt>
                <c:pt idx="77">
                  <c:v>0.92834652811070661</c:v>
                </c:pt>
                <c:pt idx="78">
                  <c:v>0.92886481723829628</c:v>
                </c:pt>
                <c:pt idx="79">
                  <c:v>0.92769866670121925</c:v>
                </c:pt>
                <c:pt idx="80">
                  <c:v>0.92627337160034739</c:v>
                </c:pt>
                <c:pt idx="81">
                  <c:v>0.92562551019085992</c:v>
                </c:pt>
                <c:pt idx="82">
                  <c:v>0.92549593790896245</c:v>
                </c:pt>
                <c:pt idx="83">
                  <c:v>0.92134962488824379</c:v>
                </c:pt>
                <c:pt idx="84">
                  <c:v>0.92160876945203885</c:v>
                </c:pt>
                <c:pt idx="85">
                  <c:v>0.9204426189149616</c:v>
                </c:pt>
                <c:pt idx="86">
                  <c:v>0.92005390206926929</c:v>
                </c:pt>
                <c:pt idx="87">
                  <c:v>0.91772160099511502</c:v>
                </c:pt>
                <c:pt idx="88">
                  <c:v>0.91577801676665327</c:v>
                </c:pt>
                <c:pt idx="89">
                  <c:v>0.9178511732770126</c:v>
                </c:pt>
                <c:pt idx="90">
                  <c:v>0.91655545045803799</c:v>
                </c:pt>
                <c:pt idx="91">
                  <c:v>0.91396400482008888</c:v>
                </c:pt>
                <c:pt idx="92">
                  <c:v>0.9138344325381913</c:v>
                </c:pt>
                <c:pt idx="93">
                  <c:v>0.91292742656490922</c:v>
                </c:pt>
                <c:pt idx="94">
                  <c:v>0.91020640864506253</c:v>
                </c:pt>
                <c:pt idx="95">
                  <c:v>0.91072469777265241</c:v>
                </c:pt>
                <c:pt idx="96">
                  <c:v>0.90916983038988297</c:v>
                </c:pt>
                <c:pt idx="97">
                  <c:v>0.90644881247003639</c:v>
                </c:pt>
                <c:pt idx="98">
                  <c:v>0.90852196898039572</c:v>
                </c:pt>
                <c:pt idx="99">
                  <c:v>0.90450522824157464</c:v>
                </c:pt>
                <c:pt idx="100">
                  <c:v>0.90282078857690762</c:v>
                </c:pt>
                <c:pt idx="101">
                  <c:v>0.90282078857690762</c:v>
                </c:pt>
                <c:pt idx="102">
                  <c:v>0.90269121629501026</c:v>
                </c:pt>
                <c:pt idx="103">
                  <c:v>0.89880404783808654</c:v>
                </c:pt>
                <c:pt idx="104">
                  <c:v>0.9002293429389584</c:v>
                </c:pt>
                <c:pt idx="105">
                  <c:v>0.89919276468377884</c:v>
                </c:pt>
                <c:pt idx="106">
                  <c:v>0.89543516850875249</c:v>
                </c:pt>
                <c:pt idx="107">
                  <c:v>0.89219586146131613</c:v>
                </c:pt>
                <c:pt idx="108">
                  <c:v>0.89310286743459844</c:v>
                </c:pt>
                <c:pt idx="109">
                  <c:v>0.8914184277699313</c:v>
                </c:pt>
                <c:pt idx="110">
                  <c:v>0.88714254246731528</c:v>
                </c:pt>
                <c:pt idx="111">
                  <c:v>0.88817912072249483</c:v>
                </c:pt>
                <c:pt idx="112">
                  <c:v>0.88947484354146966</c:v>
                </c:pt>
                <c:pt idx="113">
                  <c:v>0.88545810280264836</c:v>
                </c:pt>
                <c:pt idx="114">
                  <c:v>0.88247794031900695</c:v>
                </c:pt>
                <c:pt idx="115">
                  <c:v>0.88299622944659673</c:v>
                </c:pt>
                <c:pt idx="116">
                  <c:v>0.88364409085608397</c:v>
                </c:pt>
                <c:pt idx="117">
                  <c:v>0.88105264521813487</c:v>
                </c:pt>
                <c:pt idx="118">
                  <c:v>0.88247794031900695</c:v>
                </c:pt>
                <c:pt idx="119">
                  <c:v>0.88195965119141717</c:v>
                </c:pt>
                <c:pt idx="120">
                  <c:v>0.87910906098967301</c:v>
                </c:pt>
                <c:pt idx="121">
                  <c:v>0.87690633219741632</c:v>
                </c:pt>
                <c:pt idx="122">
                  <c:v>0.87535146481464687</c:v>
                </c:pt>
                <c:pt idx="123">
                  <c:v>0.8743148865594671</c:v>
                </c:pt>
                <c:pt idx="124">
                  <c:v>0.87418531427756963</c:v>
                </c:pt>
                <c:pt idx="125">
                  <c:v>0.87211215776721041</c:v>
                </c:pt>
                <c:pt idx="126">
                  <c:v>0.87120515179392821</c:v>
                </c:pt>
                <c:pt idx="127">
                  <c:v>0.8664109773637223</c:v>
                </c:pt>
                <c:pt idx="128">
                  <c:v>0.86783627246459438</c:v>
                </c:pt>
                <c:pt idx="129">
                  <c:v>0.86615183279992736</c:v>
                </c:pt>
                <c:pt idx="130">
                  <c:v>0.86394910400767067</c:v>
                </c:pt>
                <c:pt idx="131">
                  <c:v>0.86291252575249111</c:v>
                </c:pt>
                <c:pt idx="132">
                  <c:v>0.86148723065161903</c:v>
                </c:pt>
                <c:pt idx="133">
                  <c:v>0.85863664044987509</c:v>
                </c:pt>
                <c:pt idx="134">
                  <c:v>0.85850706816797751</c:v>
                </c:pt>
                <c:pt idx="135">
                  <c:v>0.85552690568433587</c:v>
                </c:pt>
                <c:pt idx="136">
                  <c:v>0.85371289373777148</c:v>
                </c:pt>
                <c:pt idx="137">
                  <c:v>0.85332417689207918</c:v>
                </c:pt>
                <c:pt idx="138">
                  <c:v>0.85332417689207918</c:v>
                </c:pt>
                <c:pt idx="139">
                  <c:v>0.8496961529989504</c:v>
                </c:pt>
                <c:pt idx="140">
                  <c:v>0.84542026769633438</c:v>
                </c:pt>
                <c:pt idx="141">
                  <c:v>0.84321753890407747</c:v>
                </c:pt>
                <c:pt idx="142">
                  <c:v>0.84542026769633438</c:v>
                </c:pt>
                <c:pt idx="143">
                  <c:v>0.84619770138771899</c:v>
                </c:pt>
                <c:pt idx="144">
                  <c:v>0.83816421991007684</c:v>
                </c:pt>
                <c:pt idx="145">
                  <c:v>0.84075566554802583</c:v>
                </c:pt>
                <c:pt idx="146">
                  <c:v>0.8392007981652565</c:v>
                </c:pt>
                <c:pt idx="147">
                  <c:v>0.8366093525273075</c:v>
                </c:pt>
                <c:pt idx="148">
                  <c:v>0.8366093525273075</c:v>
                </c:pt>
                <c:pt idx="149">
                  <c:v>0.82740972051258788</c:v>
                </c:pt>
                <c:pt idx="150">
                  <c:v>0.83375876232556334</c:v>
                </c:pt>
                <c:pt idx="151">
                  <c:v>0.8325926117884862</c:v>
                </c:pt>
                <c:pt idx="152">
                  <c:v>0.83103774440571665</c:v>
                </c:pt>
                <c:pt idx="153">
                  <c:v>0.83064902756002434</c:v>
                </c:pt>
                <c:pt idx="154">
                  <c:v>0.82792800964017788</c:v>
                </c:pt>
                <c:pt idx="155">
                  <c:v>0.82624356997551085</c:v>
                </c:pt>
                <c:pt idx="156">
                  <c:v>0.82637314225740832</c:v>
                </c:pt>
                <c:pt idx="157">
                  <c:v>0.82287469064617702</c:v>
                </c:pt>
                <c:pt idx="158">
                  <c:v>0.81911709447115078</c:v>
                </c:pt>
                <c:pt idx="159">
                  <c:v>0.82015367272633033</c:v>
                </c:pt>
                <c:pt idx="160">
                  <c:v>0.818080516215971</c:v>
                </c:pt>
                <c:pt idx="161">
                  <c:v>0.81587778742371431</c:v>
                </c:pt>
                <c:pt idx="162">
                  <c:v>0.81639607655130408</c:v>
                </c:pt>
                <c:pt idx="163">
                  <c:v>0.81393420319525256</c:v>
                </c:pt>
                <c:pt idx="164">
                  <c:v>0.81108361299350851</c:v>
                </c:pt>
                <c:pt idx="165">
                  <c:v>0.81069489614781609</c:v>
                </c:pt>
                <c:pt idx="166">
                  <c:v>0.80978789017453379</c:v>
                </c:pt>
                <c:pt idx="167">
                  <c:v>0.80615986628140501</c:v>
                </c:pt>
                <c:pt idx="168">
                  <c:v>0.80603029399950765</c:v>
                </c:pt>
                <c:pt idx="169">
                  <c:v>0.80810345050986687</c:v>
                </c:pt>
                <c:pt idx="170">
                  <c:v>0.80395713748914821</c:v>
                </c:pt>
                <c:pt idx="171">
                  <c:v>0.80123611956930174</c:v>
                </c:pt>
                <c:pt idx="172">
                  <c:v>0.80266141467017371</c:v>
                </c:pt>
                <c:pt idx="173">
                  <c:v>0.8000699690322246</c:v>
                </c:pt>
                <c:pt idx="174">
                  <c:v>0.79683066198478814</c:v>
                </c:pt>
                <c:pt idx="175">
                  <c:v>0.79475750547442892</c:v>
                </c:pt>
                <c:pt idx="176">
                  <c:v>0.79398007178304408</c:v>
                </c:pt>
                <c:pt idx="177">
                  <c:v>0.79475750547442892</c:v>
                </c:pt>
                <c:pt idx="178">
                  <c:v>0.79190691527268486</c:v>
                </c:pt>
                <c:pt idx="179">
                  <c:v>0.79099990929940256</c:v>
                </c:pt>
                <c:pt idx="180">
                  <c:v>0.78983375876232564</c:v>
                </c:pt>
                <c:pt idx="181">
                  <c:v>0.78491001205022215</c:v>
                </c:pt>
                <c:pt idx="182">
                  <c:v>0.78607616258729929</c:v>
                </c:pt>
                <c:pt idx="183">
                  <c:v>0.78218899413037557</c:v>
                </c:pt>
                <c:pt idx="184">
                  <c:v>0.77959754849242646</c:v>
                </c:pt>
                <c:pt idx="185">
                  <c:v>0.78154113272088832</c:v>
                </c:pt>
                <c:pt idx="186">
                  <c:v>0.78309600010365765</c:v>
                </c:pt>
                <c:pt idx="187">
                  <c:v>0.77804268110965691</c:v>
                </c:pt>
                <c:pt idx="188">
                  <c:v>0.7790792593648368</c:v>
                </c:pt>
                <c:pt idx="189">
                  <c:v>0.77726524741827241</c:v>
                </c:pt>
                <c:pt idx="190">
                  <c:v>0.77713567513637483</c:v>
                </c:pt>
                <c:pt idx="191">
                  <c:v>0.77000919963201475</c:v>
                </c:pt>
                <c:pt idx="192">
                  <c:v>0.77052748875960442</c:v>
                </c:pt>
                <c:pt idx="193">
                  <c:v>0.77000919963201475</c:v>
                </c:pt>
                <c:pt idx="194">
                  <c:v>0.76651074802078345</c:v>
                </c:pt>
                <c:pt idx="195">
                  <c:v>0.76897262137683509</c:v>
                </c:pt>
                <c:pt idx="196">
                  <c:v>0.76832475996734761</c:v>
                </c:pt>
                <c:pt idx="197">
                  <c:v>0.76728818171216806</c:v>
                </c:pt>
                <c:pt idx="198">
                  <c:v>0.76236443500006479</c:v>
                </c:pt>
                <c:pt idx="199">
                  <c:v>0.75977298936211557</c:v>
                </c:pt>
                <c:pt idx="200">
                  <c:v>0.76016170620780799</c:v>
                </c:pt>
                <c:pt idx="201">
                  <c:v>0.75990256164401315</c:v>
                </c:pt>
                <c:pt idx="202">
                  <c:v>0.75964341708021832</c:v>
                </c:pt>
                <c:pt idx="203">
                  <c:v>0.75225779701206319</c:v>
                </c:pt>
                <c:pt idx="204">
                  <c:v>0.74979592365601155</c:v>
                </c:pt>
                <c:pt idx="205">
                  <c:v>0.75303523070344791</c:v>
                </c:pt>
                <c:pt idx="206">
                  <c:v>0.75083250191119111</c:v>
                </c:pt>
                <c:pt idx="207">
                  <c:v>0.74720447801806233</c:v>
                </c:pt>
                <c:pt idx="208">
                  <c:v>0.7434468818430362</c:v>
                </c:pt>
                <c:pt idx="209">
                  <c:v>0.74305816499734378</c:v>
                </c:pt>
                <c:pt idx="210">
                  <c:v>0.74526089378960059</c:v>
                </c:pt>
                <c:pt idx="211">
                  <c:v>0.74448346009821575</c:v>
                </c:pt>
                <c:pt idx="212">
                  <c:v>0.74435388781631839</c:v>
                </c:pt>
                <c:pt idx="213">
                  <c:v>0.74215115902406148</c:v>
                </c:pt>
                <c:pt idx="214">
                  <c:v>0.74059629164129215</c:v>
                </c:pt>
                <c:pt idx="215">
                  <c:v>0.74409474325252345</c:v>
                </c:pt>
                <c:pt idx="216">
                  <c:v>0.73826399056713787</c:v>
                </c:pt>
                <c:pt idx="217">
                  <c:v>0.73619083405677854</c:v>
                </c:pt>
                <c:pt idx="218">
                  <c:v>0.73308109929123955</c:v>
                </c:pt>
                <c:pt idx="219">
                  <c:v>0.73385853298262427</c:v>
                </c:pt>
                <c:pt idx="220">
                  <c:v>0.73269238244554713</c:v>
                </c:pt>
                <c:pt idx="221">
                  <c:v>0.73165580419036746</c:v>
                </c:pt>
                <c:pt idx="222">
                  <c:v>0.72802778029723869</c:v>
                </c:pt>
                <c:pt idx="223">
                  <c:v>0.72608419606877694</c:v>
                </c:pt>
                <c:pt idx="224">
                  <c:v>0.72569547922308464</c:v>
                </c:pt>
                <c:pt idx="225">
                  <c:v>0.72699120204205903</c:v>
                </c:pt>
                <c:pt idx="226">
                  <c:v>0.72193788304805828</c:v>
                </c:pt>
                <c:pt idx="227">
                  <c:v>0.722715316739443</c:v>
                </c:pt>
                <c:pt idx="228">
                  <c:v>0.71895772056441687</c:v>
                </c:pt>
                <c:pt idx="229">
                  <c:v>0.71766199774544226</c:v>
                </c:pt>
                <c:pt idx="230">
                  <c:v>0.71779157002733973</c:v>
                </c:pt>
                <c:pt idx="231">
                  <c:v>0.71558884123508304</c:v>
                </c:pt>
                <c:pt idx="232">
                  <c:v>0.71507055210749304</c:v>
                </c:pt>
                <c:pt idx="233">
                  <c:v>0.7153296966712881</c:v>
                </c:pt>
                <c:pt idx="234">
                  <c:v>0.71429311841610843</c:v>
                </c:pt>
                <c:pt idx="235">
                  <c:v>0.71053552224108218</c:v>
                </c:pt>
                <c:pt idx="236">
                  <c:v>0.7109242390867746</c:v>
                </c:pt>
                <c:pt idx="237">
                  <c:v>0.70846236573072296</c:v>
                </c:pt>
                <c:pt idx="238">
                  <c:v>0.71131295593246702</c:v>
                </c:pt>
                <c:pt idx="239">
                  <c:v>0.70587092009277375</c:v>
                </c:pt>
                <c:pt idx="240">
                  <c:v>0.70483434183759419</c:v>
                </c:pt>
                <c:pt idx="241">
                  <c:v>0.70405690814620936</c:v>
                </c:pt>
                <c:pt idx="242">
                  <c:v>0.71144252821436438</c:v>
                </c:pt>
                <c:pt idx="243">
                  <c:v>0.71014680539538977</c:v>
                </c:pt>
                <c:pt idx="244">
                  <c:v>0.70587092009277375</c:v>
                </c:pt>
                <c:pt idx="245">
                  <c:v>0.70120631794446531</c:v>
                </c:pt>
                <c:pt idx="246">
                  <c:v>0.69498684841338731</c:v>
                </c:pt>
                <c:pt idx="247">
                  <c:v>0.69407984244010523</c:v>
                </c:pt>
                <c:pt idx="248">
                  <c:v>0.69058139082887382</c:v>
                </c:pt>
                <c:pt idx="249">
                  <c:v>0.69045181854697646</c:v>
                </c:pt>
                <c:pt idx="250">
                  <c:v>0.69019267398318163</c:v>
                </c:pt>
                <c:pt idx="251">
                  <c:v>0.68928566800989932</c:v>
                </c:pt>
                <c:pt idx="252">
                  <c:v>0.68643507780815527</c:v>
                </c:pt>
                <c:pt idx="253">
                  <c:v>0.68682379465384769</c:v>
                </c:pt>
                <c:pt idx="254">
                  <c:v>0.68358448760641122</c:v>
                </c:pt>
                <c:pt idx="255">
                  <c:v>0.68643507780815527</c:v>
                </c:pt>
                <c:pt idx="256">
                  <c:v>0.68021560827707728</c:v>
                </c:pt>
                <c:pt idx="257">
                  <c:v>0.67917903002189772</c:v>
                </c:pt>
                <c:pt idx="258">
                  <c:v>0.67490314471928159</c:v>
                </c:pt>
                <c:pt idx="259">
                  <c:v>0.67516228928307653</c:v>
                </c:pt>
                <c:pt idx="260">
                  <c:v>0.67049768713476809</c:v>
                </c:pt>
                <c:pt idx="261">
                  <c:v>0.67606929525635884</c:v>
                </c:pt>
                <c:pt idx="262">
                  <c:v>0.67736501807533334</c:v>
                </c:pt>
                <c:pt idx="263">
                  <c:v>0.67347784961840962</c:v>
                </c:pt>
                <c:pt idx="264">
                  <c:v>0.67101597626235798</c:v>
                </c:pt>
                <c:pt idx="265">
                  <c:v>0.66984982572528085</c:v>
                </c:pt>
                <c:pt idx="266">
                  <c:v>0.6714046931080504</c:v>
                </c:pt>
                <c:pt idx="267">
                  <c:v>0.66959068116148601</c:v>
                </c:pt>
                <c:pt idx="268">
                  <c:v>0.66531479585886999</c:v>
                </c:pt>
                <c:pt idx="269">
                  <c:v>0.66881324747010118</c:v>
                </c:pt>
                <c:pt idx="270">
                  <c:v>0.66777666921492151</c:v>
                </c:pt>
                <c:pt idx="271">
                  <c:v>0.66324163934851044</c:v>
                </c:pt>
                <c:pt idx="272">
                  <c:v>0.66440778988558769</c:v>
                </c:pt>
                <c:pt idx="273">
                  <c:v>0.66375992847610032</c:v>
                </c:pt>
                <c:pt idx="274">
                  <c:v>0.65767003122691992</c:v>
                </c:pt>
                <c:pt idx="275">
                  <c:v>0.65676302525363761</c:v>
                </c:pt>
                <c:pt idx="276">
                  <c:v>0.65300542907861148</c:v>
                </c:pt>
                <c:pt idx="277">
                  <c:v>0.65106184485014962</c:v>
                </c:pt>
                <c:pt idx="278">
                  <c:v>0.6493774051854827</c:v>
                </c:pt>
                <c:pt idx="279">
                  <c:v>0.64523109216476404</c:v>
                </c:pt>
                <c:pt idx="280">
                  <c:v>0.64872954377599545</c:v>
                </c:pt>
                <c:pt idx="281">
                  <c:v>0.64393536934578954</c:v>
                </c:pt>
                <c:pt idx="282">
                  <c:v>0.64587895357425151</c:v>
                </c:pt>
                <c:pt idx="283">
                  <c:v>0.64354665250009713</c:v>
                </c:pt>
                <c:pt idx="284">
                  <c:v>0.64263964652681504</c:v>
                </c:pt>
                <c:pt idx="285">
                  <c:v>0.64030734545266077</c:v>
                </c:pt>
                <c:pt idx="286">
                  <c:v>0.63940033947937869</c:v>
                </c:pt>
                <c:pt idx="287">
                  <c:v>0.64238050196301999</c:v>
                </c:pt>
                <c:pt idx="288">
                  <c:v>0.64134392370784044</c:v>
                </c:pt>
                <c:pt idx="289">
                  <c:v>0.63875247806989122</c:v>
                </c:pt>
                <c:pt idx="290">
                  <c:v>0.6392707671974811</c:v>
                </c:pt>
                <c:pt idx="291">
                  <c:v>0.63331044223019828</c:v>
                </c:pt>
                <c:pt idx="292">
                  <c:v>0.63227386397501839</c:v>
                </c:pt>
                <c:pt idx="293">
                  <c:v>0.63279215310260828</c:v>
                </c:pt>
                <c:pt idx="294">
                  <c:v>0.63253300853881333</c:v>
                </c:pt>
                <c:pt idx="295">
                  <c:v>0.63201471941122356</c:v>
                </c:pt>
                <c:pt idx="296">
                  <c:v>0.62903455692758192</c:v>
                </c:pt>
                <c:pt idx="297">
                  <c:v>0.62540653303445337</c:v>
                </c:pt>
                <c:pt idx="298">
                  <c:v>0.62424038249737612</c:v>
                </c:pt>
                <c:pt idx="299">
                  <c:v>0.62061235860424735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B-4635-B7CD-41B321F3A646}"/>
            </c:ext>
          </c:extLst>
        </c:ser>
        <c:ser>
          <c:idx val="4"/>
          <c:order val="3"/>
          <c:tx>
            <c:v>VIP-40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GRAPHS'!$AR$4:$AR$303</c:f>
              <c:numCache>
                <c:formatCode>General</c:formatCode>
                <c:ptCount val="300"/>
                <c:pt idx="0">
                  <c:v>1</c:v>
                </c:pt>
                <c:pt idx="1">
                  <c:v>1.0008398914860199</c:v>
                </c:pt>
                <c:pt idx="2">
                  <c:v>0.99888014468530673</c:v>
                </c:pt>
                <c:pt idx="3">
                  <c:v>1.0069990957168333</c:v>
                </c:pt>
                <c:pt idx="4">
                  <c:v>1.0103586616609133</c:v>
                </c:pt>
                <c:pt idx="5">
                  <c:v>1.0099387159179032</c:v>
                </c:pt>
                <c:pt idx="6">
                  <c:v>1.0078389872028533</c:v>
                </c:pt>
                <c:pt idx="7">
                  <c:v>1.0092388063462199</c:v>
                </c:pt>
                <c:pt idx="8">
                  <c:v>1.0061592042308134</c:v>
                </c:pt>
                <c:pt idx="9">
                  <c:v>1.0051793308304566</c:v>
                </c:pt>
                <c:pt idx="10">
                  <c:v>1.0030796021154067</c:v>
                </c:pt>
                <c:pt idx="11">
                  <c:v>1.0020997287150499</c:v>
                </c:pt>
                <c:pt idx="12">
                  <c:v>1.0030796021154067</c:v>
                </c:pt>
                <c:pt idx="13">
                  <c:v>0.99902012659964334</c:v>
                </c:pt>
                <c:pt idx="14">
                  <c:v>0.9956605606555633</c:v>
                </c:pt>
                <c:pt idx="15">
                  <c:v>0.99636047022724639</c:v>
                </c:pt>
                <c:pt idx="16">
                  <c:v>0.99272094045449333</c:v>
                </c:pt>
                <c:pt idx="17">
                  <c:v>0.98978132025342314</c:v>
                </c:pt>
                <c:pt idx="18">
                  <c:v>0.9858618266519964</c:v>
                </c:pt>
                <c:pt idx="19">
                  <c:v>0.98488195325163985</c:v>
                </c:pt>
                <c:pt idx="20">
                  <c:v>0.98474197133730301</c:v>
                </c:pt>
                <c:pt idx="21">
                  <c:v>0.98194233305056977</c:v>
                </c:pt>
                <c:pt idx="22">
                  <c:v>0.98194233305056977</c:v>
                </c:pt>
                <c:pt idx="23">
                  <c:v>0.97494323733373633</c:v>
                </c:pt>
                <c:pt idx="24">
                  <c:v>0.97606309264842994</c:v>
                </c:pt>
                <c:pt idx="25">
                  <c:v>0.9735434181903696</c:v>
                </c:pt>
                <c:pt idx="26">
                  <c:v>0.96892401501725978</c:v>
                </c:pt>
                <c:pt idx="27">
                  <c:v>0.96598439481618981</c:v>
                </c:pt>
                <c:pt idx="28">
                  <c:v>0.96150497355741626</c:v>
                </c:pt>
                <c:pt idx="29">
                  <c:v>0.95884531718501964</c:v>
                </c:pt>
                <c:pt idx="30">
                  <c:v>0.95534576932660298</c:v>
                </c:pt>
                <c:pt idx="31">
                  <c:v>0.95352600444022628</c:v>
                </c:pt>
                <c:pt idx="32">
                  <c:v>0.95114631189650301</c:v>
                </c:pt>
                <c:pt idx="33">
                  <c:v>0.94708683638073943</c:v>
                </c:pt>
                <c:pt idx="34">
                  <c:v>0.94260741512196622</c:v>
                </c:pt>
                <c:pt idx="35">
                  <c:v>0.93602826514814286</c:v>
                </c:pt>
                <c:pt idx="36">
                  <c:v>0.94176752363594629</c:v>
                </c:pt>
                <c:pt idx="37">
                  <c:v>0.93966779492089614</c:v>
                </c:pt>
                <c:pt idx="38">
                  <c:v>0.93532835557645944</c:v>
                </c:pt>
                <c:pt idx="39">
                  <c:v>0.93294866303273594</c:v>
                </c:pt>
                <c:pt idx="40">
                  <c:v>0.93042898857467604</c:v>
                </c:pt>
                <c:pt idx="41">
                  <c:v>0.92874920560263607</c:v>
                </c:pt>
                <c:pt idx="42">
                  <c:v>0.9252496577442193</c:v>
                </c:pt>
                <c:pt idx="43">
                  <c:v>0.91797059819871274</c:v>
                </c:pt>
                <c:pt idx="44">
                  <c:v>0.91237132162524581</c:v>
                </c:pt>
                <c:pt idx="45">
                  <c:v>0.91545092374065262</c:v>
                </c:pt>
                <c:pt idx="46">
                  <c:v>0.9073319727091258</c:v>
                </c:pt>
                <c:pt idx="47">
                  <c:v>0.90327249719336256</c:v>
                </c:pt>
                <c:pt idx="48">
                  <c:v>0.90257258762167925</c:v>
                </c:pt>
                <c:pt idx="49">
                  <c:v>0.90257258762167925</c:v>
                </c:pt>
                <c:pt idx="50">
                  <c:v>0.89865309402025262</c:v>
                </c:pt>
                <c:pt idx="51">
                  <c:v>0.89095408873173565</c:v>
                </c:pt>
                <c:pt idx="52">
                  <c:v>0.88997421533137921</c:v>
                </c:pt>
                <c:pt idx="53">
                  <c:v>0.88941428767403241</c:v>
                </c:pt>
                <c:pt idx="54">
                  <c:v>0.88675463130163579</c:v>
                </c:pt>
                <c:pt idx="55">
                  <c:v>0.88157530047117905</c:v>
                </c:pt>
                <c:pt idx="56">
                  <c:v>0.88311510152888251</c:v>
                </c:pt>
                <c:pt idx="57">
                  <c:v>0.87737584304107896</c:v>
                </c:pt>
                <c:pt idx="58">
                  <c:v>0.87121663881026568</c:v>
                </c:pt>
                <c:pt idx="59">
                  <c:v>0.86701718138016559</c:v>
                </c:pt>
                <c:pt idx="60">
                  <c:v>0.8689769281808789</c:v>
                </c:pt>
                <c:pt idx="61">
                  <c:v>0.86253776012139238</c:v>
                </c:pt>
                <c:pt idx="62">
                  <c:v>0.86435752500776897</c:v>
                </c:pt>
                <c:pt idx="63">
                  <c:v>0.86267774203572889</c:v>
                </c:pt>
                <c:pt idx="64">
                  <c:v>0.86211781437838242</c:v>
                </c:pt>
                <c:pt idx="65">
                  <c:v>0.85553866440455884</c:v>
                </c:pt>
                <c:pt idx="66">
                  <c:v>0.85007936974542886</c:v>
                </c:pt>
                <c:pt idx="67">
                  <c:v>0.84685978571568543</c:v>
                </c:pt>
                <c:pt idx="68">
                  <c:v>0.84629985805833874</c:v>
                </c:pt>
                <c:pt idx="69">
                  <c:v>0.84490003891497212</c:v>
                </c:pt>
                <c:pt idx="70">
                  <c:v>0.84434011125762531</c:v>
                </c:pt>
                <c:pt idx="71">
                  <c:v>0.84448009317196215</c:v>
                </c:pt>
                <c:pt idx="72">
                  <c:v>0.84322025594293204</c:v>
                </c:pt>
                <c:pt idx="73">
                  <c:v>0.83510130491140544</c:v>
                </c:pt>
                <c:pt idx="74">
                  <c:v>0.84559994848665543</c:v>
                </c:pt>
                <c:pt idx="75">
                  <c:v>0.83902079851283218</c:v>
                </c:pt>
                <c:pt idx="76">
                  <c:v>0.83370148576803871</c:v>
                </c:pt>
                <c:pt idx="77">
                  <c:v>0.83888081659849534</c:v>
                </c:pt>
                <c:pt idx="78">
                  <c:v>0.83342152193936525</c:v>
                </c:pt>
                <c:pt idx="79">
                  <c:v>0.8286621368519187</c:v>
                </c:pt>
                <c:pt idx="80">
                  <c:v>0.83216168471033547</c:v>
                </c:pt>
                <c:pt idx="81">
                  <c:v>0.82544255282217527</c:v>
                </c:pt>
                <c:pt idx="82">
                  <c:v>0.82558253473651211</c:v>
                </c:pt>
                <c:pt idx="83">
                  <c:v>0.81802351136233198</c:v>
                </c:pt>
                <c:pt idx="84">
                  <c:v>0.81802351136233198</c:v>
                </c:pt>
                <c:pt idx="85">
                  <c:v>0.8183034751910051</c:v>
                </c:pt>
                <c:pt idx="86">
                  <c:v>0.81130437947417178</c:v>
                </c:pt>
                <c:pt idx="87">
                  <c:v>0.81760356561932179</c:v>
                </c:pt>
                <c:pt idx="88">
                  <c:v>0.81186430713151858</c:v>
                </c:pt>
                <c:pt idx="89">
                  <c:v>0.81102441564549843</c:v>
                </c:pt>
                <c:pt idx="90">
                  <c:v>0.8064050124723886</c:v>
                </c:pt>
                <c:pt idx="91">
                  <c:v>0.80220555504228852</c:v>
                </c:pt>
                <c:pt idx="92">
                  <c:v>0.80668497630106173</c:v>
                </c:pt>
                <c:pt idx="93">
                  <c:v>0.80486521141468514</c:v>
                </c:pt>
                <c:pt idx="94">
                  <c:v>0.79996584441290175</c:v>
                </c:pt>
                <c:pt idx="95">
                  <c:v>0.79842604335519829</c:v>
                </c:pt>
                <c:pt idx="96">
                  <c:v>0.79898597101254509</c:v>
                </c:pt>
                <c:pt idx="97">
                  <c:v>0.79674626038315854</c:v>
                </c:pt>
                <c:pt idx="98">
                  <c:v>0.79450654975377188</c:v>
                </c:pt>
                <c:pt idx="99">
                  <c:v>0.78806738169428503</c:v>
                </c:pt>
                <c:pt idx="100">
                  <c:v>0.79100700189535511</c:v>
                </c:pt>
                <c:pt idx="101">
                  <c:v>0.78638759872224495</c:v>
                </c:pt>
                <c:pt idx="102">
                  <c:v>0.78092830406311486</c:v>
                </c:pt>
                <c:pt idx="103">
                  <c:v>0.78414788809285829</c:v>
                </c:pt>
                <c:pt idx="104">
                  <c:v>0.77840862960505497</c:v>
                </c:pt>
                <c:pt idx="105">
                  <c:v>0.78064834023444152</c:v>
                </c:pt>
                <c:pt idx="106">
                  <c:v>0.77980844874842159</c:v>
                </c:pt>
                <c:pt idx="107">
                  <c:v>0.77378922643194492</c:v>
                </c:pt>
                <c:pt idx="108">
                  <c:v>0.77378922643194492</c:v>
                </c:pt>
                <c:pt idx="109">
                  <c:v>0.77224942537424157</c:v>
                </c:pt>
                <c:pt idx="110">
                  <c:v>0.76399049242837813</c:v>
                </c:pt>
                <c:pt idx="111">
                  <c:v>0.7630106190280217</c:v>
                </c:pt>
                <c:pt idx="112">
                  <c:v>0.76273065519934813</c:v>
                </c:pt>
                <c:pt idx="113">
                  <c:v>0.75909112542659496</c:v>
                </c:pt>
                <c:pt idx="114">
                  <c:v>0.75713137862588142</c:v>
                </c:pt>
                <c:pt idx="115">
                  <c:v>0.75405177651047484</c:v>
                </c:pt>
                <c:pt idx="116">
                  <c:v>0.75209202970976163</c:v>
                </c:pt>
                <c:pt idx="117">
                  <c:v>0.74789257227966133</c:v>
                </c:pt>
                <c:pt idx="118">
                  <c:v>0.74887244568001821</c:v>
                </c:pt>
                <c:pt idx="119">
                  <c:v>0.74705268079364151</c:v>
                </c:pt>
                <c:pt idx="120">
                  <c:v>0.7445330063355815</c:v>
                </c:pt>
                <c:pt idx="121">
                  <c:v>0.74677271696496805</c:v>
                </c:pt>
                <c:pt idx="122">
                  <c:v>0.73753391061874796</c:v>
                </c:pt>
                <c:pt idx="123">
                  <c:v>0.73795385636175803</c:v>
                </c:pt>
                <c:pt idx="124">
                  <c:v>0.73487425424635133</c:v>
                </c:pt>
                <c:pt idx="125">
                  <c:v>0.73543418190369791</c:v>
                </c:pt>
                <c:pt idx="126">
                  <c:v>0.72955494150155797</c:v>
                </c:pt>
                <c:pt idx="127">
                  <c:v>0.72633535747181466</c:v>
                </c:pt>
                <c:pt idx="128">
                  <c:v>0.72269582769906116</c:v>
                </c:pt>
                <c:pt idx="129">
                  <c:v>0.72087606281268457</c:v>
                </c:pt>
                <c:pt idx="130">
                  <c:v>0.7124771479524844</c:v>
                </c:pt>
                <c:pt idx="131">
                  <c:v>0.7242356287567645</c:v>
                </c:pt>
                <c:pt idx="132">
                  <c:v>0.71933626175498122</c:v>
                </c:pt>
                <c:pt idx="133">
                  <c:v>0.71023743732309774</c:v>
                </c:pt>
                <c:pt idx="134">
                  <c:v>0.71177723838080109</c:v>
                </c:pt>
                <c:pt idx="135">
                  <c:v>0.7092575639227412</c:v>
                </c:pt>
                <c:pt idx="136">
                  <c:v>0.70743779903636439</c:v>
                </c:pt>
                <c:pt idx="137">
                  <c:v>0.70211848629157103</c:v>
                </c:pt>
                <c:pt idx="138">
                  <c:v>0.70603797989299777</c:v>
                </c:pt>
                <c:pt idx="139">
                  <c:v>0.6988989022618276</c:v>
                </c:pt>
                <c:pt idx="140">
                  <c:v>0.70015873949085772</c:v>
                </c:pt>
                <c:pt idx="141">
                  <c:v>0.69693915546111429</c:v>
                </c:pt>
                <c:pt idx="142">
                  <c:v>0.69931884800483768</c:v>
                </c:pt>
                <c:pt idx="143">
                  <c:v>0.69455946291739112</c:v>
                </c:pt>
                <c:pt idx="144">
                  <c:v>0.69175982463065766</c:v>
                </c:pt>
                <c:pt idx="145">
                  <c:v>0.6877003491148943</c:v>
                </c:pt>
                <c:pt idx="146">
                  <c:v>0.68994005974428085</c:v>
                </c:pt>
                <c:pt idx="147">
                  <c:v>0.69008004165861758</c:v>
                </c:pt>
                <c:pt idx="148">
                  <c:v>0.68630052997152768</c:v>
                </c:pt>
                <c:pt idx="149">
                  <c:v>0.68350089168479433</c:v>
                </c:pt>
                <c:pt idx="150">
                  <c:v>0.67860152468301094</c:v>
                </c:pt>
                <c:pt idx="151">
                  <c:v>0.67398212150990078</c:v>
                </c:pt>
                <c:pt idx="152">
                  <c:v>0.67580188639627758</c:v>
                </c:pt>
                <c:pt idx="153">
                  <c:v>0.67300224810954423</c:v>
                </c:pt>
                <c:pt idx="154">
                  <c:v>0.66894277259378077</c:v>
                </c:pt>
                <c:pt idx="155">
                  <c:v>0.66992264599413753</c:v>
                </c:pt>
                <c:pt idx="156">
                  <c:v>0.66642309813572076</c:v>
                </c:pt>
                <c:pt idx="157">
                  <c:v>0.66572318856403756</c:v>
                </c:pt>
                <c:pt idx="158">
                  <c:v>0.66250360453429413</c:v>
                </c:pt>
                <c:pt idx="159">
                  <c:v>0.6629235502773041</c:v>
                </c:pt>
                <c:pt idx="160">
                  <c:v>0.66026389390490747</c:v>
                </c:pt>
                <c:pt idx="161">
                  <c:v>0.65760423753251085</c:v>
                </c:pt>
                <c:pt idx="162">
                  <c:v>0.65634440030348074</c:v>
                </c:pt>
                <c:pt idx="163">
                  <c:v>0.65354476201674738</c:v>
                </c:pt>
                <c:pt idx="164">
                  <c:v>0.654944581160114</c:v>
                </c:pt>
                <c:pt idx="165">
                  <c:v>0.64906534075797417</c:v>
                </c:pt>
                <c:pt idx="166">
                  <c:v>0.64738555778593398</c:v>
                </c:pt>
                <c:pt idx="167">
                  <c:v>0.64738555778593398</c:v>
                </c:pt>
                <c:pt idx="168">
                  <c:v>0.64220622695547724</c:v>
                </c:pt>
                <c:pt idx="169">
                  <c:v>0.64262617269848732</c:v>
                </c:pt>
                <c:pt idx="170">
                  <c:v>0.63702689612502073</c:v>
                </c:pt>
                <c:pt idx="171">
                  <c:v>0.63884666101139731</c:v>
                </c:pt>
                <c:pt idx="172">
                  <c:v>0.63520713123864392</c:v>
                </c:pt>
                <c:pt idx="173">
                  <c:v>0.63156760146589064</c:v>
                </c:pt>
                <c:pt idx="174">
                  <c:v>0.62610830680676066</c:v>
                </c:pt>
                <c:pt idx="175">
                  <c:v>0.62470848766339382</c:v>
                </c:pt>
                <c:pt idx="176">
                  <c:v>0.62414856000604724</c:v>
                </c:pt>
                <c:pt idx="177">
                  <c:v>0.62204883129099708</c:v>
                </c:pt>
                <c:pt idx="178">
                  <c:v>0.61868926534691726</c:v>
                </c:pt>
                <c:pt idx="179">
                  <c:v>0.61574964514584707</c:v>
                </c:pt>
                <c:pt idx="180">
                  <c:v>0.61267004303044037</c:v>
                </c:pt>
                <c:pt idx="181">
                  <c:v>0.6158896270601838</c:v>
                </c:pt>
                <c:pt idx="182">
                  <c:v>0.61378989834513364</c:v>
                </c:pt>
                <c:pt idx="183">
                  <c:v>0.60959044091503367</c:v>
                </c:pt>
                <c:pt idx="184">
                  <c:v>0.61015036857238047</c:v>
                </c:pt>
                <c:pt idx="185">
                  <c:v>0.60189143562651704</c:v>
                </c:pt>
                <c:pt idx="186">
                  <c:v>0.61029035048671698</c:v>
                </c:pt>
                <c:pt idx="187">
                  <c:v>0.60945045900069694</c:v>
                </c:pt>
                <c:pt idx="188">
                  <c:v>0.60567094731360693</c:v>
                </c:pt>
                <c:pt idx="189">
                  <c:v>0.60245136328386362</c:v>
                </c:pt>
                <c:pt idx="190">
                  <c:v>0.59825190585376353</c:v>
                </c:pt>
                <c:pt idx="191">
                  <c:v>0.59447239416667363</c:v>
                </c:pt>
                <c:pt idx="192">
                  <c:v>0.59209270162295025</c:v>
                </c:pt>
                <c:pt idx="193">
                  <c:v>0.5905529005652469</c:v>
                </c:pt>
                <c:pt idx="194">
                  <c:v>0.58677338887815689</c:v>
                </c:pt>
                <c:pt idx="195">
                  <c:v>0.58607347930647358</c:v>
                </c:pt>
                <c:pt idx="196">
                  <c:v>0.58173403996203688</c:v>
                </c:pt>
                <c:pt idx="197">
                  <c:v>0.58467366016310685</c:v>
                </c:pt>
                <c:pt idx="198">
                  <c:v>0.58187402187637349</c:v>
                </c:pt>
                <c:pt idx="199">
                  <c:v>0.57865443784663018</c:v>
                </c:pt>
                <c:pt idx="200">
                  <c:v>0.57767456444627352</c:v>
                </c:pt>
                <c:pt idx="201">
                  <c:v>0.57403503467352024</c:v>
                </c:pt>
                <c:pt idx="202">
                  <c:v>0.57151536021546012</c:v>
                </c:pt>
                <c:pt idx="203">
                  <c:v>0.57235525170148005</c:v>
                </c:pt>
                <c:pt idx="204">
                  <c:v>0.57207528787280681</c:v>
                </c:pt>
                <c:pt idx="205">
                  <c:v>0.5701155410720935</c:v>
                </c:pt>
                <c:pt idx="206">
                  <c:v>0.57067546872944008</c:v>
                </c:pt>
                <c:pt idx="207">
                  <c:v>0.56675597512801335</c:v>
                </c:pt>
                <c:pt idx="208">
                  <c:v>0.56675597512801335</c:v>
                </c:pt>
                <c:pt idx="209">
                  <c:v>0.56521617407031</c:v>
                </c:pt>
                <c:pt idx="210">
                  <c:v>0.56465624641296341</c:v>
                </c:pt>
                <c:pt idx="211">
                  <c:v>0.56017682515418998</c:v>
                </c:pt>
                <c:pt idx="212">
                  <c:v>0.55709722303878328</c:v>
                </c:pt>
                <c:pt idx="213">
                  <c:v>0.55471753049506001</c:v>
                </c:pt>
                <c:pt idx="214">
                  <c:v>0.55681725921011005</c:v>
                </c:pt>
                <c:pt idx="215">
                  <c:v>0.55037809115062319</c:v>
                </c:pt>
                <c:pt idx="216">
                  <c:v>0.55471753049506001</c:v>
                </c:pt>
                <c:pt idx="217">
                  <c:v>0.54995814540761312</c:v>
                </c:pt>
                <c:pt idx="218">
                  <c:v>0.54701852520654326</c:v>
                </c:pt>
                <c:pt idx="219">
                  <c:v>0.54673856137787002</c:v>
                </c:pt>
                <c:pt idx="220">
                  <c:v>0.54295904969077979</c:v>
                </c:pt>
                <c:pt idx="221">
                  <c:v>0.54295904969077979</c:v>
                </c:pt>
                <c:pt idx="222">
                  <c:v>0.53749975503164982</c:v>
                </c:pt>
                <c:pt idx="223">
                  <c:v>0.53791970077465978</c:v>
                </c:pt>
                <c:pt idx="224">
                  <c:v>0.53512006248792665</c:v>
                </c:pt>
                <c:pt idx="225">
                  <c:v>0.53134055080083642</c:v>
                </c:pt>
                <c:pt idx="226">
                  <c:v>0.52966076782879656</c:v>
                </c:pt>
                <c:pt idx="227">
                  <c:v>0.52966076782879656</c:v>
                </c:pt>
                <c:pt idx="228">
                  <c:v>0.52588125614170655</c:v>
                </c:pt>
                <c:pt idx="229">
                  <c:v>0.52546131039869648</c:v>
                </c:pt>
                <c:pt idx="230">
                  <c:v>0.52532132848435986</c:v>
                </c:pt>
                <c:pt idx="231">
                  <c:v>0.52224172636895316</c:v>
                </c:pt>
                <c:pt idx="232">
                  <c:v>0.51916212425354646</c:v>
                </c:pt>
                <c:pt idx="233">
                  <c:v>0.51720237745283315</c:v>
                </c:pt>
                <c:pt idx="234">
                  <c:v>0.51538261256645646</c:v>
                </c:pt>
                <c:pt idx="235">
                  <c:v>0.51496266682344638</c:v>
                </c:pt>
                <c:pt idx="236">
                  <c:v>0.515102648737783</c:v>
                </c:pt>
                <c:pt idx="237">
                  <c:v>0.5125829742797231</c:v>
                </c:pt>
                <c:pt idx="238">
                  <c:v>0.51314290193706968</c:v>
                </c:pt>
                <c:pt idx="239">
                  <c:v>0.50908342642130644</c:v>
                </c:pt>
                <c:pt idx="240">
                  <c:v>0.50782358919227633</c:v>
                </c:pt>
                <c:pt idx="241">
                  <c:v>0.50712367962059302</c:v>
                </c:pt>
                <c:pt idx="242">
                  <c:v>0.50446402324819639</c:v>
                </c:pt>
                <c:pt idx="243">
                  <c:v>0.5046040051625329</c:v>
                </c:pt>
                <c:pt idx="244">
                  <c:v>0.50446402324819639</c:v>
                </c:pt>
                <c:pt idx="245">
                  <c:v>0.50306420410482955</c:v>
                </c:pt>
                <c:pt idx="246">
                  <c:v>0.50180436687579977</c:v>
                </c:pt>
                <c:pt idx="247">
                  <c:v>0.49704498178835294</c:v>
                </c:pt>
                <c:pt idx="248">
                  <c:v>0.4946652892446296</c:v>
                </c:pt>
                <c:pt idx="249">
                  <c:v>0.49340545201559954</c:v>
                </c:pt>
                <c:pt idx="250">
                  <c:v>0.49564516264498615</c:v>
                </c:pt>
                <c:pt idx="251">
                  <c:v>0.49536519881631291</c:v>
                </c:pt>
                <c:pt idx="252">
                  <c:v>0.49228559670090621</c:v>
                </c:pt>
                <c:pt idx="253">
                  <c:v>0.48486655524106281</c:v>
                </c:pt>
                <c:pt idx="254">
                  <c:v>0.47856736909591274</c:v>
                </c:pt>
                <c:pt idx="255">
                  <c:v>0.48430662758371629</c:v>
                </c:pt>
                <c:pt idx="256">
                  <c:v>0.48052711589662611</c:v>
                </c:pt>
                <c:pt idx="257">
                  <c:v>0.47814742335290278</c:v>
                </c:pt>
                <c:pt idx="258">
                  <c:v>0.47520780315183281</c:v>
                </c:pt>
                <c:pt idx="259">
                  <c:v>0.47072838189305938</c:v>
                </c:pt>
                <c:pt idx="260">
                  <c:v>0.47100834572173278</c:v>
                </c:pt>
                <c:pt idx="261">
                  <c:v>0.4701684542357128</c:v>
                </c:pt>
                <c:pt idx="262">
                  <c:v>0.46540906914826596</c:v>
                </c:pt>
                <c:pt idx="263">
                  <c:v>0.46806872552066264</c:v>
                </c:pt>
                <c:pt idx="264">
                  <c:v>0.46862865317800939</c:v>
                </c:pt>
                <c:pt idx="265">
                  <c:v>0.47030843615004952</c:v>
                </c:pt>
                <c:pt idx="266">
                  <c:v>0.4693285627496927</c:v>
                </c:pt>
                <c:pt idx="267">
                  <c:v>0.47030843615004952</c:v>
                </c:pt>
                <c:pt idx="268">
                  <c:v>0.46232946703285932</c:v>
                </c:pt>
                <c:pt idx="269">
                  <c:v>0.45785004577408611</c:v>
                </c:pt>
                <c:pt idx="270">
                  <c:v>0.45687017237372929</c:v>
                </c:pt>
                <c:pt idx="271">
                  <c:v>0.45267071494362932</c:v>
                </c:pt>
                <c:pt idx="272">
                  <c:v>0.45281069685796604</c:v>
                </c:pt>
                <c:pt idx="273">
                  <c:v>0.45071096814291595</c:v>
                </c:pt>
                <c:pt idx="274">
                  <c:v>0.45155085962893599</c:v>
                </c:pt>
                <c:pt idx="275">
                  <c:v>0.45309066068663928</c:v>
                </c:pt>
                <c:pt idx="276">
                  <c:v>0.44931114899954938</c:v>
                </c:pt>
                <c:pt idx="277">
                  <c:v>0.44819129368485583</c:v>
                </c:pt>
                <c:pt idx="278">
                  <c:v>0.44861123942786579</c:v>
                </c:pt>
                <c:pt idx="279">
                  <c:v>0.4463715287984793</c:v>
                </c:pt>
                <c:pt idx="280">
                  <c:v>0.44791132985618259</c:v>
                </c:pt>
                <c:pt idx="281">
                  <c:v>0.44343190859740922</c:v>
                </c:pt>
                <c:pt idx="282">
                  <c:v>0.44147216179669591</c:v>
                </c:pt>
                <c:pt idx="283">
                  <c:v>0.43825257776695248</c:v>
                </c:pt>
                <c:pt idx="284">
                  <c:v>0.43335321076516919</c:v>
                </c:pt>
                <c:pt idx="285">
                  <c:v>0.43013362673542577</c:v>
                </c:pt>
                <c:pt idx="286">
                  <c:v>0.4281738799347124</c:v>
                </c:pt>
                <c:pt idx="287">
                  <c:v>0.42481431399063246</c:v>
                </c:pt>
                <c:pt idx="288">
                  <c:v>0.42593416930532579</c:v>
                </c:pt>
                <c:pt idx="289">
                  <c:v>0.42229463953257246</c:v>
                </c:pt>
                <c:pt idx="290">
                  <c:v>0.42047487464619576</c:v>
                </c:pt>
                <c:pt idx="291">
                  <c:v>0.42523425973364237</c:v>
                </c:pt>
                <c:pt idx="292">
                  <c:v>0.42257460336124569</c:v>
                </c:pt>
                <c:pt idx="293">
                  <c:v>0.42201467570389906</c:v>
                </c:pt>
                <c:pt idx="294">
                  <c:v>0.42145474804655242</c:v>
                </c:pt>
                <c:pt idx="295">
                  <c:v>0.42047487464619576</c:v>
                </c:pt>
                <c:pt idx="296">
                  <c:v>0.41711530870211566</c:v>
                </c:pt>
                <c:pt idx="297">
                  <c:v>0.41753525444512568</c:v>
                </c:pt>
                <c:pt idx="298">
                  <c:v>0.41571548955874899</c:v>
                </c:pt>
                <c:pt idx="299">
                  <c:v>0.41641539913043235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B-4635-B7CD-41B321F3A646}"/>
            </c:ext>
          </c:extLst>
        </c:ser>
        <c:ser>
          <c:idx val="6"/>
          <c:order val="4"/>
          <c:tx>
            <c:v>UD-80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GRAPHS'!$AT$4:$AT$303</c:f>
              <c:numCache>
                <c:formatCode>General</c:formatCode>
                <c:ptCount val="300"/>
                <c:pt idx="0">
                  <c:v>1</c:v>
                </c:pt>
                <c:pt idx="1">
                  <c:v>1.0006369045420211</c:v>
                </c:pt>
                <c:pt idx="2">
                  <c:v>0.99834404819074529</c:v>
                </c:pt>
                <c:pt idx="3">
                  <c:v>1.0005095236336168</c:v>
                </c:pt>
                <c:pt idx="4">
                  <c:v>1.0002547618168085</c:v>
                </c:pt>
                <c:pt idx="5">
                  <c:v>0.99847142909914954</c:v>
                </c:pt>
                <c:pt idx="6">
                  <c:v>0.99834404819074529</c:v>
                </c:pt>
                <c:pt idx="7">
                  <c:v>0.99821666728234126</c:v>
                </c:pt>
                <c:pt idx="8">
                  <c:v>0.99656071547308633</c:v>
                </c:pt>
                <c:pt idx="9">
                  <c:v>0.99554166820585266</c:v>
                </c:pt>
                <c:pt idx="10">
                  <c:v>0.99337619276298106</c:v>
                </c:pt>
                <c:pt idx="11">
                  <c:v>0.99184762186213071</c:v>
                </c:pt>
                <c:pt idx="12">
                  <c:v>0.98942738460245039</c:v>
                </c:pt>
                <c:pt idx="13">
                  <c:v>0.98624286189234511</c:v>
                </c:pt>
                <c:pt idx="14">
                  <c:v>0.98254881554862317</c:v>
                </c:pt>
                <c:pt idx="15">
                  <c:v>0.97860000738809272</c:v>
                </c:pt>
                <c:pt idx="16">
                  <c:v>0.97528810376958319</c:v>
                </c:pt>
                <c:pt idx="17">
                  <c:v>0.9707023910670316</c:v>
                </c:pt>
                <c:pt idx="18">
                  <c:v>0.96891905834937264</c:v>
                </c:pt>
                <c:pt idx="19">
                  <c:v>0.96484286928043805</c:v>
                </c:pt>
                <c:pt idx="20">
                  <c:v>0.95911072840224865</c:v>
                </c:pt>
                <c:pt idx="21">
                  <c:v>0.95732739568458947</c:v>
                </c:pt>
                <c:pt idx="22">
                  <c:v>0.95427025388288866</c:v>
                </c:pt>
                <c:pt idx="23">
                  <c:v>0.95299644479884638</c:v>
                </c:pt>
                <c:pt idx="24">
                  <c:v>0.94917501754672018</c:v>
                </c:pt>
                <c:pt idx="25">
                  <c:v>0.9465000184702318</c:v>
                </c:pt>
                <c:pt idx="26">
                  <c:v>0.9443345430273602</c:v>
                </c:pt>
                <c:pt idx="27">
                  <c:v>0.94382501939374341</c:v>
                </c:pt>
                <c:pt idx="28">
                  <c:v>0.94115002031725492</c:v>
                </c:pt>
                <c:pt idx="29">
                  <c:v>0.94165954395087159</c:v>
                </c:pt>
                <c:pt idx="30">
                  <c:v>0.94178692485927584</c:v>
                </c:pt>
                <c:pt idx="31">
                  <c:v>0.94025835395842527</c:v>
                </c:pt>
                <c:pt idx="32">
                  <c:v>0.93987621123321274</c:v>
                </c:pt>
                <c:pt idx="33">
                  <c:v>0.94076787759204239</c:v>
                </c:pt>
                <c:pt idx="34">
                  <c:v>0.93987621123321274</c:v>
                </c:pt>
                <c:pt idx="35">
                  <c:v>0.93796549760714965</c:v>
                </c:pt>
                <c:pt idx="36">
                  <c:v>0.93694645033991597</c:v>
                </c:pt>
                <c:pt idx="37">
                  <c:v>0.93783811669874539</c:v>
                </c:pt>
                <c:pt idx="38">
                  <c:v>0.93592740307268241</c:v>
                </c:pt>
                <c:pt idx="39">
                  <c:v>0.93427145126342748</c:v>
                </c:pt>
                <c:pt idx="40">
                  <c:v>0.93299764217938541</c:v>
                </c:pt>
                <c:pt idx="41">
                  <c:v>0.93070478582810967</c:v>
                </c:pt>
                <c:pt idx="42">
                  <c:v>0.92955835765247186</c:v>
                </c:pt>
                <c:pt idx="43">
                  <c:v>0.93057740491970553</c:v>
                </c:pt>
                <c:pt idx="44">
                  <c:v>0.93312502308778955</c:v>
                </c:pt>
                <c:pt idx="45">
                  <c:v>0.93070478582810967</c:v>
                </c:pt>
                <c:pt idx="46">
                  <c:v>0.92841192947683382</c:v>
                </c:pt>
                <c:pt idx="47">
                  <c:v>0.93006788128608853</c:v>
                </c:pt>
                <c:pt idx="48">
                  <c:v>0.93070478582810967</c:v>
                </c:pt>
                <c:pt idx="49">
                  <c:v>0.92879407220204657</c:v>
                </c:pt>
                <c:pt idx="50">
                  <c:v>0.93185121400374749</c:v>
                </c:pt>
                <c:pt idx="51">
                  <c:v>0.93223335672896024</c:v>
                </c:pt>
                <c:pt idx="52">
                  <c:v>0.93146907127853484</c:v>
                </c:pt>
                <c:pt idx="53">
                  <c:v>0.93159645218693909</c:v>
                </c:pt>
                <c:pt idx="54">
                  <c:v>0.93274288036257713</c:v>
                </c:pt>
                <c:pt idx="55">
                  <c:v>0.93248811854576863</c:v>
                </c:pt>
                <c:pt idx="56">
                  <c:v>0.93287026127098116</c:v>
                </c:pt>
                <c:pt idx="57">
                  <c:v>0.92739288220960026</c:v>
                </c:pt>
                <c:pt idx="58">
                  <c:v>0.93414407035502345</c:v>
                </c:pt>
                <c:pt idx="59">
                  <c:v>0.93554526034746976</c:v>
                </c:pt>
                <c:pt idx="60">
                  <c:v>0.93312502308778955</c:v>
                </c:pt>
                <c:pt idx="61">
                  <c:v>0.93439883217183184</c:v>
                </c:pt>
                <c:pt idx="62">
                  <c:v>0.93630954579789483</c:v>
                </c:pt>
                <c:pt idx="63">
                  <c:v>0.93643692670629908</c:v>
                </c:pt>
                <c:pt idx="64">
                  <c:v>0.93580002216427816</c:v>
                </c:pt>
                <c:pt idx="65">
                  <c:v>0.93707383124832022</c:v>
                </c:pt>
                <c:pt idx="66">
                  <c:v>0.93618216488949069</c:v>
                </c:pt>
                <c:pt idx="67">
                  <c:v>0.93936668759959596</c:v>
                </c:pt>
                <c:pt idx="68">
                  <c:v>0.93847502124076632</c:v>
                </c:pt>
                <c:pt idx="69">
                  <c:v>0.93618216488949069</c:v>
                </c:pt>
                <c:pt idx="70">
                  <c:v>0.93427145126342748</c:v>
                </c:pt>
                <c:pt idx="71">
                  <c:v>0.93388930853821495</c:v>
                </c:pt>
                <c:pt idx="72">
                  <c:v>0.930195262194493</c:v>
                </c:pt>
                <c:pt idx="73">
                  <c:v>0.93172383309534323</c:v>
                </c:pt>
                <c:pt idx="74">
                  <c:v>0.92904883401885496</c:v>
                </c:pt>
                <c:pt idx="75">
                  <c:v>0.93121430946172656</c:v>
                </c:pt>
                <c:pt idx="76">
                  <c:v>0.92764764402640865</c:v>
                </c:pt>
                <c:pt idx="77">
                  <c:v>0.92917621492725921</c:v>
                </c:pt>
                <c:pt idx="78">
                  <c:v>0.92802978675162129</c:v>
                </c:pt>
                <c:pt idx="79">
                  <c:v>0.92471788313311165</c:v>
                </c:pt>
                <c:pt idx="80">
                  <c:v>0.92446312131630337</c:v>
                </c:pt>
                <c:pt idx="81">
                  <c:v>0.92548216858353705</c:v>
                </c:pt>
                <c:pt idx="82">
                  <c:v>0.92522740676672877</c:v>
                </c:pt>
                <c:pt idx="83">
                  <c:v>0.92331669314066533</c:v>
                </c:pt>
                <c:pt idx="84">
                  <c:v>0.92433574040789912</c:v>
                </c:pt>
                <c:pt idx="85">
                  <c:v>0.92064169406417717</c:v>
                </c:pt>
                <c:pt idx="86">
                  <c:v>0.92013217043056028</c:v>
                </c:pt>
                <c:pt idx="87">
                  <c:v>0.91503693409439202</c:v>
                </c:pt>
                <c:pt idx="88">
                  <c:v>0.91631074317843386</c:v>
                </c:pt>
                <c:pt idx="89">
                  <c:v>0.91720240953726329</c:v>
                </c:pt>
                <c:pt idx="90">
                  <c:v>0.91592860045322122</c:v>
                </c:pt>
                <c:pt idx="91">
                  <c:v>0.91554645772800869</c:v>
                </c:pt>
                <c:pt idx="92">
                  <c:v>0.91376312501034973</c:v>
                </c:pt>
                <c:pt idx="93">
                  <c:v>0.91350836319354134</c:v>
                </c:pt>
                <c:pt idx="94">
                  <c:v>0.91210717320109502</c:v>
                </c:pt>
                <c:pt idx="95">
                  <c:v>0.91057860230024446</c:v>
                </c:pt>
                <c:pt idx="96">
                  <c:v>0.90790360322375607</c:v>
                </c:pt>
                <c:pt idx="97">
                  <c:v>0.90726669868173504</c:v>
                </c:pt>
                <c:pt idx="98">
                  <c:v>0.90459169960524644</c:v>
                </c:pt>
                <c:pt idx="99">
                  <c:v>0.90331789052120459</c:v>
                </c:pt>
                <c:pt idx="100">
                  <c:v>0.90293574779599184</c:v>
                </c:pt>
                <c:pt idx="101">
                  <c:v>0.90229884325397081</c:v>
                </c:pt>
                <c:pt idx="102">
                  <c:v>0.90000598690269507</c:v>
                </c:pt>
                <c:pt idx="103">
                  <c:v>0.89987860599429081</c:v>
                </c:pt>
                <c:pt idx="104">
                  <c:v>0.89822265418503611</c:v>
                </c:pt>
                <c:pt idx="105">
                  <c:v>0.89694884510099404</c:v>
                </c:pt>
                <c:pt idx="106">
                  <c:v>0.895802416925356</c:v>
                </c:pt>
                <c:pt idx="107">
                  <c:v>0.89516551238333508</c:v>
                </c:pt>
                <c:pt idx="108">
                  <c:v>0.89108932331440038</c:v>
                </c:pt>
                <c:pt idx="109">
                  <c:v>0.89019765695557085</c:v>
                </c:pt>
                <c:pt idx="110">
                  <c:v>0.88994289513876257</c:v>
                </c:pt>
                <c:pt idx="111">
                  <c:v>0.88777741969589097</c:v>
                </c:pt>
                <c:pt idx="112">
                  <c:v>0.88854170514631603</c:v>
                </c:pt>
                <c:pt idx="113">
                  <c:v>0.88675837242865729</c:v>
                </c:pt>
                <c:pt idx="114">
                  <c:v>0.88459289698578569</c:v>
                </c:pt>
                <c:pt idx="115">
                  <c:v>0.88548456334461501</c:v>
                </c:pt>
                <c:pt idx="116">
                  <c:v>0.8800071842832341</c:v>
                </c:pt>
                <c:pt idx="117">
                  <c:v>0.88051670791685077</c:v>
                </c:pt>
                <c:pt idx="118">
                  <c:v>0.87809647065717089</c:v>
                </c:pt>
                <c:pt idx="119">
                  <c:v>0.87720480429834147</c:v>
                </c:pt>
                <c:pt idx="120">
                  <c:v>0.87312861522940666</c:v>
                </c:pt>
                <c:pt idx="121">
                  <c:v>0.87325599613781091</c:v>
                </c:pt>
                <c:pt idx="122">
                  <c:v>0.86867028343525932</c:v>
                </c:pt>
                <c:pt idx="123">
                  <c:v>0.87185480614536459</c:v>
                </c:pt>
                <c:pt idx="124">
                  <c:v>0.8696893307024931</c:v>
                </c:pt>
                <c:pt idx="125">
                  <c:v>0.86930718797728046</c:v>
                </c:pt>
                <c:pt idx="126">
                  <c:v>0.87019885433610977</c:v>
                </c:pt>
                <c:pt idx="127">
                  <c:v>0.86714171253440875</c:v>
                </c:pt>
                <c:pt idx="128">
                  <c:v>0.86459409436632462</c:v>
                </c:pt>
                <c:pt idx="129">
                  <c:v>0.86637742708398346</c:v>
                </c:pt>
                <c:pt idx="130">
                  <c:v>0.86344766619068658</c:v>
                </c:pt>
                <c:pt idx="131">
                  <c:v>0.86090004802260256</c:v>
                </c:pt>
                <c:pt idx="132">
                  <c:v>0.85847981076292235</c:v>
                </c:pt>
                <c:pt idx="133">
                  <c:v>0.85758814440409303</c:v>
                </c:pt>
                <c:pt idx="134">
                  <c:v>0.85937147712175199</c:v>
                </c:pt>
                <c:pt idx="135">
                  <c:v>0.85504052623600879</c:v>
                </c:pt>
                <c:pt idx="136">
                  <c:v>0.85300243170154144</c:v>
                </c:pt>
                <c:pt idx="137">
                  <c:v>0.84790719536537296</c:v>
                </c:pt>
                <c:pt idx="138">
                  <c:v>0.85032743262505306</c:v>
                </c:pt>
                <c:pt idx="139">
                  <c:v>0.84395838720484251</c:v>
                </c:pt>
                <c:pt idx="140">
                  <c:v>0.84472267265526768</c:v>
                </c:pt>
                <c:pt idx="141">
                  <c:v>0.84281195902920469</c:v>
                </c:pt>
                <c:pt idx="142">
                  <c:v>0.83631553270058989</c:v>
                </c:pt>
                <c:pt idx="143">
                  <c:v>0.83529648543335633</c:v>
                </c:pt>
                <c:pt idx="144">
                  <c:v>0.83325839089888887</c:v>
                </c:pt>
                <c:pt idx="145">
                  <c:v>0.83364053362410162</c:v>
                </c:pt>
                <c:pt idx="146">
                  <c:v>0.83096553454761302</c:v>
                </c:pt>
                <c:pt idx="147">
                  <c:v>0.83071077273080474</c:v>
                </c:pt>
                <c:pt idx="148">
                  <c:v>0.82867267819633739</c:v>
                </c:pt>
                <c:pt idx="149">
                  <c:v>0.82816315456272038</c:v>
                </c:pt>
                <c:pt idx="150">
                  <c:v>0.8295643445551667</c:v>
                </c:pt>
                <c:pt idx="151">
                  <c:v>0.82778101183750774</c:v>
                </c:pt>
                <c:pt idx="152">
                  <c:v>0.82943696364676267</c:v>
                </c:pt>
                <c:pt idx="153">
                  <c:v>0.82994648728037945</c:v>
                </c:pt>
                <c:pt idx="154">
                  <c:v>0.82969172546357095</c:v>
                </c:pt>
                <c:pt idx="155">
                  <c:v>0.82892744001314578</c:v>
                </c:pt>
                <c:pt idx="156">
                  <c:v>0.82434172731059419</c:v>
                </c:pt>
                <c:pt idx="157">
                  <c:v>0.82472387003580672</c:v>
                </c:pt>
                <c:pt idx="158">
                  <c:v>0.82230363277612684</c:v>
                </c:pt>
                <c:pt idx="159">
                  <c:v>0.82128458550889316</c:v>
                </c:pt>
                <c:pt idx="160">
                  <c:v>0.8200107764248511</c:v>
                </c:pt>
                <c:pt idx="161">
                  <c:v>0.8197560146080427</c:v>
                </c:pt>
                <c:pt idx="162">
                  <c:v>0.81555244463070364</c:v>
                </c:pt>
                <c:pt idx="163">
                  <c:v>0.81567982553910778</c:v>
                </c:pt>
                <c:pt idx="164">
                  <c:v>0.81083935101974791</c:v>
                </c:pt>
                <c:pt idx="165">
                  <c:v>0.81007506556932263</c:v>
                </c:pt>
                <c:pt idx="166">
                  <c:v>0.8091833992104932</c:v>
                </c:pt>
                <c:pt idx="167">
                  <c:v>0.80625363831719632</c:v>
                </c:pt>
                <c:pt idx="168">
                  <c:v>0.80179530652304898</c:v>
                </c:pt>
                <c:pt idx="169">
                  <c:v>0.7983560219961352</c:v>
                </c:pt>
                <c:pt idx="170">
                  <c:v>0.80064887834741116</c:v>
                </c:pt>
                <c:pt idx="171">
                  <c:v>0.79746435563730589</c:v>
                </c:pt>
                <c:pt idx="172">
                  <c:v>0.79249650020954165</c:v>
                </c:pt>
                <c:pt idx="173">
                  <c:v>0.79198697657592465</c:v>
                </c:pt>
                <c:pt idx="174">
                  <c:v>0.79135007203390373</c:v>
                </c:pt>
                <c:pt idx="175">
                  <c:v>0.7912226911254997</c:v>
                </c:pt>
                <c:pt idx="176">
                  <c:v>0.79096792930869109</c:v>
                </c:pt>
                <c:pt idx="177">
                  <c:v>0.78663697842294789</c:v>
                </c:pt>
                <c:pt idx="178">
                  <c:v>0.78472626479688479</c:v>
                </c:pt>
                <c:pt idx="179">
                  <c:v>0.78205126572039629</c:v>
                </c:pt>
                <c:pt idx="180">
                  <c:v>0.7817965039035879</c:v>
                </c:pt>
                <c:pt idx="181">
                  <c:v>0.77822983846826999</c:v>
                </c:pt>
                <c:pt idx="182">
                  <c:v>0.77708341029263206</c:v>
                </c:pt>
                <c:pt idx="183">
                  <c:v>0.776319124842207</c:v>
                </c:pt>
                <c:pt idx="184">
                  <c:v>0.77287984031529322</c:v>
                </c:pt>
                <c:pt idx="185">
                  <c:v>0.77033222214720909</c:v>
                </c:pt>
                <c:pt idx="186">
                  <c:v>0.76702031852869956</c:v>
                </c:pt>
                <c:pt idx="187">
                  <c:v>0.76676555671189128</c:v>
                </c:pt>
                <c:pt idx="188">
                  <c:v>0.76842150852114588</c:v>
                </c:pt>
                <c:pt idx="189">
                  <c:v>0.766001271261466</c:v>
                </c:pt>
                <c:pt idx="190">
                  <c:v>0.76281674855136072</c:v>
                </c:pt>
                <c:pt idx="191">
                  <c:v>0.76281674855136072</c:v>
                </c:pt>
                <c:pt idx="192">
                  <c:v>0.7614155585589143</c:v>
                </c:pt>
                <c:pt idx="193">
                  <c:v>0.76447270036061532</c:v>
                </c:pt>
                <c:pt idx="194">
                  <c:v>0.76192508219253108</c:v>
                </c:pt>
                <c:pt idx="195">
                  <c:v>0.7575941313067881</c:v>
                </c:pt>
                <c:pt idx="196">
                  <c:v>0.75644770313115017</c:v>
                </c:pt>
                <c:pt idx="197">
                  <c:v>0.75390008496306593</c:v>
                </c:pt>
                <c:pt idx="198">
                  <c:v>0.75135246679498169</c:v>
                </c:pt>
                <c:pt idx="199">
                  <c:v>0.74791318226806813</c:v>
                </c:pt>
                <c:pt idx="200">
                  <c:v>0.74562032591679217</c:v>
                </c:pt>
                <c:pt idx="201">
                  <c:v>0.74485604046636711</c:v>
                </c:pt>
                <c:pt idx="202">
                  <c:v>0.74103461321424058</c:v>
                </c:pt>
                <c:pt idx="203">
                  <c:v>0.74192627957307022</c:v>
                </c:pt>
                <c:pt idx="204">
                  <c:v>0.73759532868732702</c:v>
                </c:pt>
                <c:pt idx="205">
                  <c:v>0.73441080597722175</c:v>
                </c:pt>
                <c:pt idx="206">
                  <c:v>0.73415604416041336</c:v>
                </c:pt>
                <c:pt idx="207">
                  <c:v>0.72982509327467016</c:v>
                </c:pt>
                <c:pt idx="208">
                  <c:v>0.72753223692339453</c:v>
                </c:pt>
                <c:pt idx="209">
                  <c:v>0.72893342691584084</c:v>
                </c:pt>
                <c:pt idx="210">
                  <c:v>0.7296977123662659</c:v>
                </c:pt>
                <c:pt idx="211">
                  <c:v>0.72613104693094799</c:v>
                </c:pt>
                <c:pt idx="212">
                  <c:v>0.72676795147296924</c:v>
                </c:pt>
                <c:pt idx="213">
                  <c:v>0.72307390512924696</c:v>
                </c:pt>
                <c:pt idx="214">
                  <c:v>0.72345604785445972</c:v>
                </c:pt>
                <c:pt idx="215">
                  <c:v>0.72243700058722604</c:v>
                </c:pt>
                <c:pt idx="216">
                  <c:v>0.72676795147296924</c:v>
                </c:pt>
                <c:pt idx="217">
                  <c:v>0.72294652422084271</c:v>
                </c:pt>
                <c:pt idx="218">
                  <c:v>0.71950723969392916</c:v>
                </c:pt>
                <c:pt idx="219">
                  <c:v>0.71937985878552502</c:v>
                </c:pt>
                <c:pt idx="220">
                  <c:v>0.7177239069762702</c:v>
                </c:pt>
                <c:pt idx="221">
                  <c:v>0.71619533607541974</c:v>
                </c:pt>
                <c:pt idx="222">
                  <c:v>0.71746914515946181</c:v>
                </c:pt>
                <c:pt idx="223">
                  <c:v>0.71619533607541974</c:v>
                </c:pt>
                <c:pt idx="224">
                  <c:v>0.71415724154095228</c:v>
                </c:pt>
                <c:pt idx="225">
                  <c:v>0.70918938611318805</c:v>
                </c:pt>
                <c:pt idx="226">
                  <c:v>0.70536795886106185</c:v>
                </c:pt>
                <c:pt idx="227">
                  <c:v>0.70702391067031645</c:v>
                </c:pt>
                <c:pt idx="228">
                  <c:v>0.70358462614340289</c:v>
                </c:pt>
                <c:pt idx="229">
                  <c:v>0.69912629434925555</c:v>
                </c:pt>
                <c:pt idx="230">
                  <c:v>0.70205605524255255</c:v>
                </c:pt>
                <c:pt idx="231">
                  <c:v>0.69645129527276706</c:v>
                </c:pt>
                <c:pt idx="232">
                  <c:v>0.69390367710468304</c:v>
                </c:pt>
                <c:pt idx="233">
                  <c:v>0.69071915439457776</c:v>
                </c:pt>
                <c:pt idx="234">
                  <c:v>0.69008224985255662</c:v>
                </c:pt>
                <c:pt idx="235">
                  <c:v>0.6889358216769188</c:v>
                </c:pt>
                <c:pt idx="236">
                  <c:v>0.68740725077606823</c:v>
                </c:pt>
                <c:pt idx="237">
                  <c:v>0.68740725077606823</c:v>
                </c:pt>
                <c:pt idx="238">
                  <c:v>0.68091082444745343</c:v>
                </c:pt>
                <c:pt idx="239">
                  <c:v>0.67696201628692287</c:v>
                </c:pt>
                <c:pt idx="240">
                  <c:v>0.68142034808107033</c:v>
                </c:pt>
                <c:pt idx="241">
                  <c:v>0.68091082444745343</c:v>
                </c:pt>
                <c:pt idx="242">
                  <c:v>0.68014653899702815</c:v>
                </c:pt>
                <c:pt idx="243">
                  <c:v>0.67454177902724288</c:v>
                </c:pt>
                <c:pt idx="244">
                  <c:v>0.67275844630958392</c:v>
                </c:pt>
                <c:pt idx="245">
                  <c:v>0.67403225539362621</c:v>
                </c:pt>
                <c:pt idx="246">
                  <c:v>0.67250368449277564</c:v>
                </c:pt>
                <c:pt idx="247">
                  <c:v>0.67237630358437139</c:v>
                </c:pt>
                <c:pt idx="248">
                  <c:v>0.6677905908818198</c:v>
                </c:pt>
                <c:pt idx="249">
                  <c:v>0.67275844630958392</c:v>
                </c:pt>
                <c:pt idx="250">
                  <c:v>0.67275844630958392</c:v>
                </c:pt>
                <c:pt idx="251">
                  <c:v>0.66435130635490613</c:v>
                </c:pt>
                <c:pt idx="252">
                  <c:v>0.66244059272884293</c:v>
                </c:pt>
                <c:pt idx="253">
                  <c:v>0.66014773637756718</c:v>
                </c:pt>
                <c:pt idx="254">
                  <c:v>0.66511559180533142</c:v>
                </c:pt>
                <c:pt idx="255">
                  <c:v>0.66333225908767246</c:v>
                </c:pt>
                <c:pt idx="256">
                  <c:v>0.65658107094224938</c:v>
                </c:pt>
                <c:pt idx="257">
                  <c:v>0.66396916362969349</c:v>
                </c:pt>
                <c:pt idx="258">
                  <c:v>0.6533965482321441</c:v>
                </c:pt>
                <c:pt idx="259">
                  <c:v>0.6533965482321441</c:v>
                </c:pt>
                <c:pt idx="260">
                  <c:v>0.65008464461363447</c:v>
                </c:pt>
                <c:pt idx="261">
                  <c:v>0.64639059826991252</c:v>
                </c:pt>
                <c:pt idx="262">
                  <c:v>0.64995726370523044</c:v>
                </c:pt>
                <c:pt idx="263">
                  <c:v>0.65097631097246422</c:v>
                </c:pt>
                <c:pt idx="264">
                  <c:v>0.6449894082774662</c:v>
                </c:pt>
                <c:pt idx="265">
                  <c:v>0.64256917101778632</c:v>
                </c:pt>
                <c:pt idx="266">
                  <c:v>0.63874774376565979</c:v>
                </c:pt>
                <c:pt idx="267">
                  <c:v>0.63569060196395888</c:v>
                </c:pt>
                <c:pt idx="268">
                  <c:v>0.63403465015470428</c:v>
                </c:pt>
                <c:pt idx="269">
                  <c:v>0.63823822013204312</c:v>
                </c:pt>
                <c:pt idx="270">
                  <c:v>0.63276084107066199</c:v>
                </c:pt>
                <c:pt idx="271">
                  <c:v>0.63237869834544935</c:v>
                </c:pt>
                <c:pt idx="272">
                  <c:v>0.64231440920097771</c:v>
                </c:pt>
                <c:pt idx="273">
                  <c:v>0.63989417194129772</c:v>
                </c:pt>
                <c:pt idx="274">
                  <c:v>0.63479893560512946</c:v>
                </c:pt>
                <c:pt idx="275">
                  <c:v>0.63352512652108728</c:v>
                </c:pt>
                <c:pt idx="276">
                  <c:v>0.6325060792538536</c:v>
                </c:pt>
                <c:pt idx="277">
                  <c:v>0.63263346016225785</c:v>
                </c:pt>
                <c:pt idx="278">
                  <c:v>0.62842989018491902</c:v>
                </c:pt>
                <c:pt idx="279">
                  <c:v>0.62715608110087673</c:v>
                </c:pt>
                <c:pt idx="280">
                  <c:v>0.62473584384119685</c:v>
                </c:pt>
                <c:pt idx="281">
                  <c:v>0.62129655931428318</c:v>
                </c:pt>
                <c:pt idx="282">
                  <c:v>0.61760251297056101</c:v>
                </c:pt>
                <c:pt idx="283">
                  <c:v>0.61607394206971056</c:v>
                </c:pt>
                <c:pt idx="284">
                  <c:v>0.61594656116130631</c:v>
                </c:pt>
                <c:pt idx="285">
                  <c:v>0.61632870388651895</c:v>
                </c:pt>
                <c:pt idx="286">
                  <c:v>0.61034180119152115</c:v>
                </c:pt>
                <c:pt idx="287">
                  <c:v>0.61263465754279678</c:v>
                </c:pt>
                <c:pt idx="288">
                  <c:v>0.60906799210747886</c:v>
                </c:pt>
                <c:pt idx="289">
                  <c:v>0.60945013483269161</c:v>
                </c:pt>
                <c:pt idx="290">
                  <c:v>0.60690251666460737</c:v>
                </c:pt>
                <c:pt idx="291">
                  <c:v>0.60206204214524739</c:v>
                </c:pt>
                <c:pt idx="292">
                  <c:v>0.60091561396960946</c:v>
                </c:pt>
                <c:pt idx="293">
                  <c:v>0.59785847216790844</c:v>
                </c:pt>
                <c:pt idx="294">
                  <c:v>0.59951442397716315</c:v>
                </c:pt>
                <c:pt idx="295">
                  <c:v>0.59925966216035476</c:v>
                </c:pt>
                <c:pt idx="296">
                  <c:v>0.59620252035865373</c:v>
                </c:pt>
                <c:pt idx="297">
                  <c:v>0.59289061674014421</c:v>
                </c:pt>
                <c:pt idx="298">
                  <c:v>0.59250847401493167</c:v>
                </c:pt>
                <c:pt idx="299">
                  <c:v>0.58996085584684743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DB-4635-B7CD-41B321F3A646}"/>
            </c:ext>
          </c:extLst>
        </c:ser>
        <c:ser>
          <c:idx val="7"/>
          <c:order val="5"/>
          <c:tx>
            <c:v>VIP-80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GRAPHS'!$AU$4:$AU$303</c:f>
              <c:numCache>
                <c:formatCode>General</c:formatCode>
                <c:ptCount val="300"/>
                <c:pt idx="0">
                  <c:v>1</c:v>
                </c:pt>
                <c:pt idx="1">
                  <c:v>1.0014144835399124</c:v>
                </c:pt>
                <c:pt idx="2">
                  <c:v>1.0003857682381578</c:v>
                </c:pt>
                <c:pt idx="3">
                  <c:v>1.0011573047144737</c:v>
                </c:pt>
                <c:pt idx="4">
                  <c:v>1.0036005035561404</c:v>
                </c:pt>
                <c:pt idx="5">
                  <c:v>1.0009001258890349</c:v>
                </c:pt>
                <c:pt idx="6">
                  <c:v>1.0027003776671053</c:v>
                </c:pt>
                <c:pt idx="7">
                  <c:v>1.0011573047144737</c:v>
                </c:pt>
                <c:pt idx="8">
                  <c:v>1.0011573047144737</c:v>
                </c:pt>
                <c:pt idx="9">
                  <c:v>1.0007715364763157</c:v>
                </c:pt>
                <c:pt idx="10">
                  <c:v>1</c:v>
                </c:pt>
                <c:pt idx="11">
                  <c:v>0.99884269528552638</c:v>
                </c:pt>
                <c:pt idx="12">
                  <c:v>0.99729962233289482</c:v>
                </c:pt>
                <c:pt idx="13">
                  <c:v>0.99639949644385972</c:v>
                </c:pt>
                <c:pt idx="14">
                  <c:v>0.99627090703114063</c:v>
                </c:pt>
                <c:pt idx="15">
                  <c:v>0.99498501290394781</c:v>
                </c:pt>
                <c:pt idx="16">
                  <c:v>0.9922846352368424</c:v>
                </c:pt>
                <c:pt idx="17">
                  <c:v>0.99215604582412331</c:v>
                </c:pt>
                <c:pt idx="18">
                  <c:v>0.99202745641140389</c:v>
                </c:pt>
                <c:pt idx="19">
                  <c:v>0.99035579404605301</c:v>
                </c:pt>
                <c:pt idx="20">
                  <c:v>0.98804118461710566</c:v>
                </c:pt>
                <c:pt idx="21">
                  <c:v>0.98418350223552709</c:v>
                </c:pt>
                <c:pt idx="22">
                  <c:v>0.98508362812456207</c:v>
                </c:pt>
                <c:pt idx="23">
                  <c:v>0.98315478693377256</c:v>
                </c:pt>
                <c:pt idx="24">
                  <c:v>0.97891133631403615</c:v>
                </c:pt>
                <c:pt idx="25">
                  <c:v>0.9787827469013165</c:v>
                </c:pt>
                <c:pt idx="26">
                  <c:v>0.9765967268850887</c:v>
                </c:pt>
                <c:pt idx="27">
                  <c:v>0.97415352804342226</c:v>
                </c:pt>
                <c:pt idx="28">
                  <c:v>0.97183891861447491</c:v>
                </c:pt>
                <c:pt idx="29">
                  <c:v>0.97055302448728198</c:v>
                </c:pt>
                <c:pt idx="30">
                  <c:v>0.97029584566184324</c:v>
                </c:pt>
                <c:pt idx="31">
                  <c:v>0.9648950903276331</c:v>
                </c:pt>
                <c:pt idx="32">
                  <c:v>0.96258048089868575</c:v>
                </c:pt>
                <c:pt idx="33">
                  <c:v>0.96129458677149282</c:v>
                </c:pt>
                <c:pt idx="34">
                  <c:v>0.95962292440614216</c:v>
                </c:pt>
                <c:pt idx="35">
                  <c:v>0.95576524202456326</c:v>
                </c:pt>
                <c:pt idx="36">
                  <c:v>0.95203614905570388</c:v>
                </c:pt>
                <c:pt idx="37">
                  <c:v>0.9485642349122827</c:v>
                </c:pt>
                <c:pt idx="38">
                  <c:v>0.94792128784868657</c:v>
                </c:pt>
                <c:pt idx="39">
                  <c:v>0.94560667841973911</c:v>
                </c:pt>
                <c:pt idx="40">
                  <c:v>0.94303489016535302</c:v>
                </c:pt>
                <c:pt idx="41">
                  <c:v>0.93994874426009023</c:v>
                </c:pt>
                <c:pt idx="42">
                  <c:v>0.93673400894210801</c:v>
                </c:pt>
                <c:pt idx="43">
                  <c:v>0.93441939951316055</c:v>
                </c:pt>
                <c:pt idx="44">
                  <c:v>0.93081889595702039</c:v>
                </c:pt>
                <c:pt idx="45">
                  <c:v>0.92876146535351167</c:v>
                </c:pt>
                <c:pt idx="46">
                  <c:v>0.9210461005903543</c:v>
                </c:pt>
                <c:pt idx="47">
                  <c:v>0.92258917354298575</c:v>
                </c:pt>
                <c:pt idx="48">
                  <c:v>0.92040315352675761</c:v>
                </c:pt>
                <c:pt idx="49">
                  <c:v>0.91693123938333643</c:v>
                </c:pt>
                <c:pt idx="50">
                  <c:v>0.91384509347807363</c:v>
                </c:pt>
                <c:pt idx="51">
                  <c:v>0.91037317933465267</c:v>
                </c:pt>
                <c:pt idx="52">
                  <c:v>0.90651549695307421</c:v>
                </c:pt>
                <c:pt idx="53">
                  <c:v>0.90342935104781086</c:v>
                </c:pt>
                <c:pt idx="54">
                  <c:v>0.90124333103158272</c:v>
                </c:pt>
                <c:pt idx="55">
                  <c:v>0.89751423806272335</c:v>
                </c:pt>
                <c:pt idx="56">
                  <c:v>0.89609975452281132</c:v>
                </c:pt>
                <c:pt idx="57">
                  <c:v>0.89339937685570603</c:v>
                </c:pt>
                <c:pt idx="58">
                  <c:v>0.89057040977588164</c:v>
                </c:pt>
                <c:pt idx="59">
                  <c:v>0.88761285328333805</c:v>
                </c:pt>
                <c:pt idx="60">
                  <c:v>0.88465529679079402</c:v>
                </c:pt>
                <c:pt idx="61">
                  <c:v>0.8805404355837767</c:v>
                </c:pt>
                <c:pt idx="62">
                  <c:v>0.87578262731316281</c:v>
                </c:pt>
                <c:pt idx="63">
                  <c:v>0.87539685907500497</c:v>
                </c:pt>
                <c:pt idx="64">
                  <c:v>0.87282507082061922</c:v>
                </c:pt>
                <c:pt idx="65">
                  <c:v>0.87051046139167187</c:v>
                </c:pt>
                <c:pt idx="66">
                  <c:v>0.86781008372456669</c:v>
                </c:pt>
                <c:pt idx="67">
                  <c:v>0.86305227545395269</c:v>
                </c:pt>
                <c:pt idx="68">
                  <c:v>0.86112343426316362</c:v>
                </c:pt>
                <c:pt idx="69">
                  <c:v>0.85675139423070756</c:v>
                </c:pt>
                <c:pt idx="70">
                  <c:v>0.85585126834167236</c:v>
                </c:pt>
                <c:pt idx="71">
                  <c:v>0.85417960597632148</c:v>
                </c:pt>
                <c:pt idx="72">
                  <c:v>0.85070769183290085</c:v>
                </c:pt>
                <c:pt idx="73">
                  <c:v>0.84620706238772525</c:v>
                </c:pt>
                <c:pt idx="74">
                  <c:v>0.84414963178421654</c:v>
                </c:pt>
                <c:pt idx="75">
                  <c:v>0.83939182351360309</c:v>
                </c:pt>
                <c:pt idx="76">
                  <c:v>0.83836310821184856</c:v>
                </c:pt>
                <c:pt idx="77">
                  <c:v>0.83450542583026954</c:v>
                </c:pt>
                <c:pt idx="78">
                  <c:v>0.83167645875044516</c:v>
                </c:pt>
                <c:pt idx="79">
                  <c:v>0.82679006106711217</c:v>
                </c:pt>
                <c:pt idx="80">
                  <c:v>0.82627570341623513</c:v>
                </c:pt>
                <c:pt idx="81">
                  <c:v>0.81971764336755104</c:v>
                </c:pt>
                <c:pt idx="82">
                  <c:v>0.81753162335132312</c:v>
                </c:pt>
                <c:pt idx="83">
                  <c:v>0.81521701392237567</c:v>
                </c:pt>
                <c:pt idx="84">
                  <c:v>0.81328817273158638</c:v>
                </c:pt>
                <c:pt idx="85">
                  <c:v>0.81817457041491948</c:v>
                </c:pt>
                <c:pt idx="86">
                  <c:v>0.80917331152456895</c:v>
                </c:pt>
                <c:pt idx="87">
                  <c:v>0.80364396677763938</c:v>
                </c:pt>
                <c:pt idx="88">
                  <c:v>0.8028724303013236</c:v>
                </c:pt>
                <c:pt idx="89">
                  <c:v>0.79901474791974492</c:v>
                </c:pt>
                <c:pt idx="90">
                  <c:v>0.79670013849079757</c:v>
                </c:pt>
                <c:pt idx="91">
                  <c:v>0.79425693964913102</c:v>
                </c:pt>
                <c:pt idx="92">
                  <c:v>0.78589862782237696</c:v>
                </c:pt>
                <c:pt idx="93">
                  <c:v>0.7883418266640434</c:v>
                </c:pt>
                <c:pt idx="94">
                  <c:v>0.78577003840965765</c:v>
                </c:pt>
                <c:pt idx="95">
                  <c:v>0.78229812426623668</c:v>
                </c:pt>
                <c:pt idx="96">
                  <c:v>0.77985492542457024</c:v>
                </c:pt>
                <c:pt idx="97">
                  <c:v>0.7785690312973772</c:v>
                </c:pt>
                <c:pt idx="98">
                  <c:v>0.77638301128114917</c:v>
                </c:pt>
                <c:pt idx="99">
                  <c:v>0.77381122302676331</c:v>
                </c:pt>
                <c:pt idx="100">
                  <c:v>0.76905341475614952</c:v>
                </c:pt>
                <c:pt idx="101">
                  <c:v>0.7686676465179918</c:v>
                </c:pt>
                <c:pt idx="102">
                  <c:v>0.76661021591448286</c:v>
                </c:pt>
                <c:pt idx="103">
                  <c:v>0.76210958646930771</c:v>
                </c:pt>
                <c:pt idx="104">
                  <c:v>0.75966638762764105</c:v>
                </c:pt>
                <c:pt idx="105">
                  <c:v>0.75825190408772902</c:v>
                </c:pt>
                <c:pt idx="106">
                  <c:v>0.75310832757895718</c:v>
                </c:pt>
                <c:pt idx="107">
                  <c:v>0.75272255934079924</c:v>
                </c:pt>
                <c:pt idx="108">
                  <c:v>0.74937923461009781</c:v>
                </c:pt>
                <c:pt idx="109">
                  <c:v>0.74667885694299252</c:v>
                </c:pt>
                <c:pt idx="110">
                  <c:v>0.74269258514869441</c:v>
                </c:pt>
                <c:pt idx="111">
                  <c:v>0.74024938630702775</c:v>
                </c:pt>
                <c:pt idx="112">
                  <c:v>0.73947784983071208</c:v>
                </c:pt>
                <c:pt idx="113">
                  <c:v>0.73381991567106319</c:v>
                </c:pt>
                <c:pt idx="114">
                  <c:v>0.73021941211492292</c:v>
                </c:pt>
                <c:pt idx="115">
                  <c:v>0.72790480268597579</c:v>
                </c:pt>
                <c:pt idx="116">
                  <c:v>0.71941790144650231</c:v>
                </c:pt>
                <c:pt idx="117">
                  <c:v>0.72121815322457239</c:v>
                </c:pt>
                <c:pt idx="118">
                  <c:v>0.71941790144650231</c:v>
                </c:pt>
                <c:pt idx="119">
                  <c:v>0.71697470260483576</c:v>
                </c:pt>
                <c:pt idx="120">
                  <c:v>0.72018943792281809</c:v>
                </c:pt>
                <c:pt idx="121">
                  <c:v>0.7124740731596606</c:v>
                </c:pt>
                <c:pt idx="122">
                  <c:v>0.70617319193641526</c:v>
                </c:pt>
                <c:pt idx="123">
                  <c:v>0.70450152957106427</c:v>
                </c:pt>
                <c:pt idx="124">
                  <c:v>0.70244409896755566</c:v>
                </c:pt>
                <c:pt idx="125">
                  <c:v>0.69922936364957333</c:v>
                </c:pt>
                <c:pt idx="126">
                  <c:v>0.69742911187150325</c:v>
                </c:pt>
                <c:pt idx="127">
                  <c:v>0.69202835653729289</c:v>
                </c:pt>
                <c:pt idx="128">
                  <c:v>0.69318566125176662</c:v>
                </c:pt>
                <c:pt idx="129">
                  <c:v>0.68907080004474908</c:v>
                </c:pt>
                <c:pt idx="130">
                  <c:v>0.68662760120308253</c:v>
                </c:pt>
                <c:pt idx="131">
                  <c:v>0.68559888590132823</c:v>
                </c:pt>
                <c:pt idx="132">
                  <c:v>0.68019813056711786</c:v>
                </c:pt>
                <c:pt idx="133">
                  <c:v>0.68084107763071433</c:v>
                </c:pt>
                <c:pt idx="134">
                  <c:v>0.6765976270109777</c:v>
                </c:pt>
                <c:pt idx="135">
                  <c:v>0.67402583875659194</c:v>
                </c:pt>
                <c:pt idx="136">
                  <c:v>0.67248276580396038</c:v>
                </c:pt>
                <c:pt idx="137">
                  <c:v>0.6678535469460658</c:v>
                </c:pt>
                <c:pt idx="138">
                  <c:v>0.66592470575527629</c:v>
                </c:pt>
                <c:pt idx="139">
                  <c:v>0.66438163280264495</c:v>
                </c:pt>
                <c:pt idx="140">
                  <c:v>0.66142407631010114</c:v>
                </c:pt>
                <c:pt idx="141">
                  <c:v>0.65936664570659254</c:v>
                </c:pt>
                <c:pt idx="142">
                  <c:v>0.65370871154694343</c:v>
                </c:pt>
                <c:pt idx="143">
                  <c:v>0.65550896332501352</c:v>
                </c:pt>
                <c:pt idx="144">
                  <c:v>0.65550896332501352</c:v>
                </c:pt>
                <c:pt idx="145">
                  <c:v>0.65152269153071563</c:v>
                </c:pt>
                <c:pt idx="146">
                  <c:v>0.64625052560922447</c:v>
                </c:pt>
                <c:pt idx="147">
                  <c:v>0.64727924091097877</c:v>
                </c:pt>
                <c:pt idx="148">
                  <c:v>0.64277861146580362</c:v>
                </c:pt>
                <c:pt idx="149">
                  <c:v>0.63982105497325981</c:v>
                </c:pt>
                <c:pt idx="150">
                  <c:v>0.63609196200440044</c:v>
                </c:pt>
                <c:pt idx="151">
                  <c:v>0.63146274314650586</c:v>
                </c:pt>
                <c:pt idx="152">
                  <c:v>0.63313440551185662</c:v>
                </c:pt>
                <c:pt idx="153">
                  <c:v>0.62850518665396216</c:v>
                </c:pt>
                <c:pt idx="154">
                  <c:v>0.62567621957413766</c:v>
                </c:pt>
                <c:pt idx="155">
                  <c:v>0.62220430543071681</c:v>
                </c:pt>
                <c:pt idx="156">
                  <c:v>0.6182180336364187</c:v>
                </c:pt>
                <c:pt idx="157">
                  <c:v>0.61590342420747124</c:v>
                </c:pt>
                <c:pt idx="158">
                  <c:v>0.61410317242940127</c:v>
                </c:pt>
                <c:pt idx="159">
                  <c:v>0.60934536415878748</c:v>
                </c:pt>
                <c:pt idx="160">
                  <c:v>0.60625921825352436</c:v>
                </c:pt>
                <c:pt idx="161">
                  <c:v>0.60715934414255945</c:v>
                </c:pt>
                <c:pt idx="162">
                  <c:v>0.60394460882457712</c:v>
                </c:pt>
                <c:pt idx="163">
                  <c:v>0.60175858880834909</c:v>
                </c:pt>
                <c:pt idx="164">
                  <c:v>0.60304448293554191</c:v>
                </c:pt>
                <c:pt idx="165">
                  <c:v>0.59841526407764745</c:v>
                </c:pt>
                <c:pt idx="166">
                  <c:v>0.59584347582326158</c:v>
                </c:pt>
                <c:pt idx="167">
                  <c:v>0.5970007805377352</c:v>
                </c:pt>
                <c:pt idx="168">
                  <c:v>0.58967118401273566</c:v>
                </c:pt>
                <c:pt idx="169">
                  <c:v>0.59082848872720917</c:v>
                </c:pt>
                <c:pt idx="170">
                  <c:v>0.58838528988554262</c:v>
                </c:pt>
                <c:pt idx="171">
                  <c:v>0.58324171337677089</c:v>
                </c:pt>
                <c:pt idx="172">
                  <c:v>0.57706942156624486</c:v>
                </c:pt>
                <c:pt idx="173">
                  <c:v>0.57282597094650811</c:v>
                </c:pt>
                <c:pt idx="174">
                  <c:v>0.56742521561229775</c:v>
                </c:pt>
                <c:pt idx="175">
                  <c:v>0.56562496383422778</c:v>
                </c:pt>
                <c:pt idx="176">
                  <c:v>0.5658821426596663</c:v>
                </c:pt>
                <c:pt idx="177">
                  <c:v>0.56151010262721046</c:v>
                </c:pt>
                <c:pt idx="178">
                  <c:v>0.55880972496010517</c:v>
                </c:pt>
                <c:pt idx="179">
                  <c:v>0.55083718137150894</c:v>
                </c:pt>
                <c:pt idx="180">
                  <c:v>0.55340896962589481</c:v>
                </c:pt>
                <c:pt idx="181">
                  <c:v>0.56112433438905251</c:v>
                </c:pt>
                <c:pt idx="182">
                  <c:v>0.55662370494387714</c:v>
                </c:pt>
                <c:pt idx="183">
                  <c:v>0.55405191668949128</c:v>
                </c:pt>
                <c:pt idx="184">
                  <c:v>0.54723667781536867</c:v>
                </c:pt>
                <c:pt idx="185">
                  <c:v>0.54209310130659716</c:v>
                </c:pt>
                <c:pt idx="186">
                  <c:v>0.53720670362326406</c:v>
                </c:pt>
                <c:pt idx="187">
                  <c:v>0.53514927301975512</c:v>
                </c:pt>
                <c:pt idx="188">
                  <c:v>0.53514927301975512</c:v>
                </c:pt>
                <c:pt idx="189">
                  <c:v>0.53412055771800082</c:v>
                </c:pt>
                <c:pt idx="190">
                  <c:v>0.52961992827282567</c:v>
                </c:pt>
                <c:pt idx="191">
                  <c:v>0.52653378236756254</c:v>
                </c:pt>
                <c:pt idx="192">
                  <c:v>0.52511929882765029</c:v>
                </c:pt>
                <c:pt idx="193">
                  <c:v>0.52190456350966796</c:v>
                </c:pt>
                <c:pt idx="194">
                  <c:v>0.51843264936624711</c:v>
                </c:pt>
                <c:pt idx="195">
                  <c:v>0.51984713290615925</c:v>
                </c:pt>
                <c:pt idx="196">
                  <c:v>0.51688957641361544</c:v>
                </c:pt>
                <c:pt idx="197">
                  <c:v>0.51624662935001908</c:v>
                </c:pt>
                <c:pt idx="198">
                  <c:v>0.51123164225396667</c:v>
                </c:pt>
                <c:pt idx="199">
                  <c:v>0.50904562223773864</c:v>
                </c:pt>
                <c:pt idx="200">
                  <c:v>0.50763113869782639</c:v>
                </c:pt>
                <c:pt idx="201">
                  <c:v>0.5046735822052828</c:v>
                </c:pt>
                <c:pt idx="202">
                  <c:v>0.50313050925265124</c:v>
                </c:pt>
                <c:pt idx="203">
                  <c:v>0.49862987980747608</c:v>
                </c:pt>
                <c:pt idx="204">
                  <c:v>0.50493076103072132</c:v>
                </c:pt>
                <c:pt idx="205">
                  <c:v>0.50943139047589647</c:v>
                </c:pt>
                <c:pt idx="206">
                  <c:v>0.50660242339607209</c:v>
                </c:pt>
                <c:pt idx="207">
                  <c:v>0.50145884688730047</c:v>
                </c:pt>
                <c:pt idx="208">
                  <c:v>0.49567232331493227</c:v>
                </c:pt>
                <c:pt idx="209">
                  <c:v>0.49670103861668657</c:v>
                </c:pt>
                <c:pt idx="210">
                  <c:v>0.49245758799694994</c:v>
                </c:pt>
                <c:pt idx="211">
                  <c:v>0.48757119031361679</c:v>
                </c:pt>
                <c:pt idx="212">
                  <c:v>0.48538517029738887</c:v>
                </c:pt>
                <c:pt idx="213">
                  <c:v>0.48577093853554676</c:v>
                </c:pt>
                <c:pt idx="214">
                  <c:v>0.48204184556668717</c:v>
                </c:pt>
                <c:pt idx="215">
                  <c:v>0.48319915028116084</c:v>
                </c:pt>
                <c:pt idx="216">
                  <c:v>0.478055573772389</c:v>
                </c:pt>
                <c:pt idx="217">
                  <c:v>0.47406930197809094</c:v>
                </c:pt>
                <c:pt idx="218">
                  <c:v>0.47149751372370519</c:v>
                </c:pt>
                <c:pt idx="219">
                  <c:v>0.47046879842195072</c:v>
                </c:pt>
                <c:pt idx="220">
                  <c:v>0.46931149370747721</c:v>
                </c:pt>
                <c:pt idx="221">
                  <c:v>0.46802559958028417</c:v>
                </c:pt>
                <c:pt idx="222">
                  <c:v>0.46763983134212622</c:v>
                </c:pt>
                <c:pt idx="223">
                  <c:v>0.46249625483335466</c:v>
                </c:pt>
                <c:pt idx="224">
                  <c:v>0.46172471835703888</c:v>
                </c:pt>
                <c:pt idx="225">
                  <c:v>0.45760985715002139</c:v>
                </c:pt>
                <c:pt idx="226">
                  <c:v>0.46288202307151249</c:v>
                </c:pt>
                <c:pt idx="227">
                  <c:v>0.45568101595923205</c:v>
                </c:pt>
                <c:pt idx="228">
                  <c:v>0.45362358535572339</c:v>
                </c:pt>
                <c:pt idx="229">
                  <c:v>0.45246628064124972</c:v>
                </c:pt>
                <c:pt idx="230">
                  <c:v>0.45092320768861821</c:v>
                </c:pt>
                <c:pt idx="231">
                  <c:v>0.44835141943423235</c:v>
                </c:pt>
                <c:pt idx="232">
                  <c:v>0.44706552530703941</c:v>
                </c:pt>
                <c:pt idx="233">
                  <c:v>0.4430792535127413</c:v>
                </c:pt>
                <c:pt idx="234">
                  <c:v>0.44102182290923264</c:v>
                </c:pt>
                <c:pt idx="235">
                  <c:v>0.44153618056010985</c:v>
                </c:pt>
                <c:pt idx="236">
                  <c:v>0.4392215711311625</c:v>
                </c:pt>
                <c:pt idx="237">
                  <c:v>0.4367783722894959</c:v>
                </c:pt>
                <c:pt idx="238">
                  <c:v>0.43394940520967146</c:v>
                </c:pt>
                <c:pt idx="239">
                  <c:v>0.42842006046274184</c:v>
                </c:pt>
                <c:pt idx="240">
                  <c:v>0.43497812051142587</c:v>
                </c:pt>
                <c:pt idx="241">
                  <c:v>0.42623404044651381</c:v>
                </c:pt>
                <c:pt idx="242">
                  <c:v>0.42469096749388235</c:v>
                </c:pt>
                <c:pt idx="243">
                  <c:v>0.41748996038160197</c:v>
                </c:pt>
                <c:pt idx="244">
                  <c:v>0.41298933093642676</c:v>
                </c:pt>
                <c:pt idx="245">
                  <c:v>0.41196061563467234</c:v>
                </c:pt>
                <c:pt idx="246">
                  <c:v>0.41453240388905827</c:v>
                </c:pt>
                <c:pt idx="247">
                  <c:v>0.41376086741274248</c:v>
                </c:pt>
                <c:pt idx="248">
                  <c:v>0.41363227800002317</c:v>
                </c:pt>
                <c:pt idx="249">
                  <c:v>0.40771716501493566</c:v>
                </c:pt>
                <c:pt idx="250">
                  <c:v>0.40643127088774267</c:v>
                </c:pt>
                <c:pt idx="251">
                  <c:v>0.40655986030046209</c:v>
                </c:pt>
                <c:pt idx="252">
                  <c:v>0.40244499909344467</c:v>
                </c:pt>
                <c:pt idx="253">
                  <c:v>0.40025897907721664</c:v>
                </c:pt>
                <c:pt idx="254">
                  <c:v>0.40681703912590056</c:v>
                </c:pt>
                <c:pt idx="255">
                  <c:v>0.40103051555353242</c:v>
                </c:pt>
                <c:pt idx="256">
                  <c:v>0.39961603201362028</c:v>
                </c:pt>
                <c:pt idx="257">
                  <c:v>0.39627270728291858</c:v>
                </c:pt>
                <c:pt idx="258">
                  <c:v>0.39331515079037488</c:v>
                </c:pt>
                <c:pt idx="259">
                  <c:v>0.39344374020309414</c:v>
                </c:pt>
                <c:pt idx="260">
                  <c:v>0.3881715742816032</c:v>
                </c:pt>
                <c:pt idx="261">
                  <c:v>0.38444248131274356</c:v>
                </c:pt>
                <c:pt idx="262">
                  <c:v>0.38431389190002435</c:v>
                </c:pt>
                <c:pt idx="263">
                  <c:v>0.38418530248730504</c:v>
                </c:pt>
                <c:pt idx="264">
                  <c:v>0.37917031539125257</c:v>
                </c:pt>
                <c:pt idx="265">
                  <c:v>0.37852736832765616</c:v>
                </c:pt>
                <c:pt idx="266">
                  <c:v>0.37479827535879662</c:v>
                </c:pt>
                <c:pt idx="267">
                  <c:v>0.37196930827897218</c:v>
                </c:pt>
                <c:pt idx="268">
                  <c:v>0.37158354004081429</c:v>
                </c:pt>
                <c:pt idx="269">
                  <c:v>0.3663113741193233</c:v>
                </c:pt>
                <c:pt idx="270">
                  <c:v>0.36309663880134097</c:v>
                </c:pt>
                <c:pt idx="271">
                  <c:v>0.36309663880134097</c:v>
                </c:pt>
                <c:pt idx="272">
                  <c:v>0.35898177759432354</c:v>
                </c:pt>
                <c:pt idx="273">
                  <c:v>0.35718152581625345</c:v>
                </c:pt>
                <c:pt idx="274">
                  <c:v>0.35332384343467466</c:v>
                </c:pt>
                <c:pt idx="275">
                  <c:v>0.35306666460923608</c:v>
                </c:pt>
                <c:pt idx="276">
                  <c:v>0.35203794930748178</c:v>
                </c:pt>
                <c:pt idx="277">
                  <c:v>0.35049487635485027</c:v>
                </c:pt>
                <c:pt idx="278">
                  <c:v>0.35023769752941164</c:v>
                </c:pt>
                <c:pt idx="279">
                  <c:v>0.34985192929125375</c:v>
                </c:pt>
                <c:pt idx="280">
                  <c:v>0.34792308810046435</c:v>
                </c:pt>
                <c:pt idx="281">
                  <c:v>0.34406540571888561</c:v>
                </c:pt>
                <c:pt idx="282">
                  <c:v>0.3454798892587978</c:v>
                </c:pt>
                <c:pt idx="283">
                  <c:v>0.34380822689344698</c:v>
                </c:pt>
                <c:pt idx="284">
                  <c:v>0.34355104806800835</c:v>
                </c:pt>
                <c:pt idx="285">
                  <c:v>0.33943618686099092</c:v>
                </c:pt>
                <c:pt idx="286">
                  <c:v>0.33493555741581577</c:v>
                </c:pt>
                <c:pt idx="287">
                  <c:v>0.33287812681230705</c:v>
                </c:pt>
                <c:pt idx="288">
                  <c:v>0.33210659033599133</c:v>
                </c:pt>
                <c:pt idx="289">
                  <c:v>0.33069210679607902</c:v>
                </c:pt>
                <c:pt idx="290">
                  <c:v>0.32837749736713179</c:v>
                </c:pt>
                <c:pt idx="291">
                  <c:v>0.32824890795441253</c:v>
                </c:pt>
                <c:pt idx="292">
                  <c:v>0.32310533144564074</c:v>
                </c:pt>
                <c:pt idx="293">
                  <c:v>0.32143366908028992</c:v>
                </c:pt>
                <c:pt idx="294">
                  <c:v>0.32014777495309699</c:v>
                </c:pt>
                <c:pt idx="295">
                  <c:v>0.31989059612765847</c:v>
                </c:pt>
                <c:pt idx="296">
                  <c:v>0.31950482788950058</c:v>
                </c:pt>
                <c:pt idx="297">
                  <c:v>0.31423266196800959</c:v>
                </c:pt>
                <c:pt idx="298">
                  <c:v>0.3168044502223954</c:v>
                </c:pt>
                <c:pt idx="299">
                  <c:v>0.31178946312634293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DB-4635-B7CD-41B321F3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926112"/>
        <c:axId val="1207913632"/>
      </c:lineChart>
      <c:catAx>
        <c:axId val="12079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13632"/>
        <c:crosses val="autoZero"/>
        <c:auto val="1"/>
        <c:lblAlgn val="ctr"/>
        <c:lblOffset val="100"/>
        <c:tickLblSkip val="30"/>
        <c:noMultiLvlLbl val="0"/>
      </c:catAx>
      <c:valAx>
        <c:axId val="1207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UD-ambient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GRAPHS'!$AN$4:$AN$303</c:f>
              <c:numCache>
                <c:formatCode>General</c:formatCode>
                <c:ptCount val="300"/>
                <c:pt idx="0">
                  <c:v>1</c:v>
                </c:pt>
                <c:pt idx="1">
                  <c:v>0.99878895038329718</c:v>
                </c:pt>
                <c:pt idx="2">
                  <c:v>0.9978201106899347</c:v>
                </c:pt>
                <c:pt idx="3">
                  <c:v>0.9980623206132756</c:v>
                </c:pt>
                <c:pt idx="4">
                  <c:v>0.99503469657151844</c:v>
                </c:pt>
                <c:pt idx="5">
                  <c:v>0.99551911641819957</c:v>
                </c:pt>
                <c:pt idx="6">
                  <c:v>0.99455027672483709</c:v>
                </c:pt>
                <c:pt idx="7">
                  <c:v>0.99128044275973981</c:v>
                </c:pt>
                <c:pt idx="8">
                  <c:v>0.99285480726145336</c:v>
                </c:pt>
                <c:pt idx="9">
                  <c:v>0.99079602291305879</c:v>
                </c:pt>
                <c:pt idx="10">
                  <c:v>0.98910055344967462</c:v>
                </c:pt>
                <c:pt idx="11">
                  <c:v>0.98692066413960955</c:v>
                </c:pt>
                <c:pt idx="12">
                  <c:v>0.98667845421626921</c:v>
                </c:pt>
                <c:pt idx="13">
                  <c:v>0.98413525002119318</c:v>
                </c:pt>
                <c:pt idx="14">
                  <c:v>0.98280309544281996</c:v>
                </c:pt>
                <c:pt idx="15">
                  <c:v>0.98062320613275533</c:v>
                </c:pt>
                <c:pt idx="16">
                  <c:v>0.97965436643939285</c:v>
                </c:pt>
                <c:pt idx="17">
                  <c:v>0.97662674239763592</c:v>
                </c:pt>
                <c:pt idx="18">
                  <c:v>0.97541569278093321</c:v>
                </c:pt>
                <c:pt idx="19">
                  <c:v>0.97287248858585718</c:v>
                </c:pt>
                <c:pt idx="20">
                  <c:v>0.9714192290458139</c:v>
                </c:pt>
                <c:pt idx="21">
                  <c:v>0.96681724050234319</c:v>
                </c:pt>
                <c:pt idx="22">
                  <c:v>0.966211715693992</c:v>
                </c:pt>
                <c:pt idx="23">
                  <c:v>0.96681724050234319</c:v>
                </c:pt>
                <c:pt idx="24">
                  <c:v>0.96318409165223495</c:v>
                </c:pt>
                <c:pt idx="25">
                  <c:v>0.96342630157557529</c:v>
                </c:pt>
                <c:pt idx="26">
                  <c:v>0.96185193707386185</c:v>
                </c:pt>
                <c:pt idx="27">
                  <c:v>0.96039867753381836</c:v>
                </c:pt>
                <c:pt idx="28">
                  <c:v>0.95979315272546728</c:v>
                </c:pt>
                <c:pt idx="29">
                  <c:v>0.95724994853039114</c:v>
                </c:pt>
                <c:pt idx="30">
                  <c:v>0.95555447906700708</c:v>
                </c:pt>
                <c:pt idx="31">
                  <c:v>0.95264795998692053</c:v>
                </c:pt>
                <c:pt idx="32">
                  <c:v>0.951558015331888</c:v>
                </c:pt>
                <c:pt idx="33">
                  <c:v>0.94840928632846089</c:v>
                </c:pt>
                <c:pt idx="34">
                  <c:v>0.94816707640512021</c:v>
                </c:pt>
                <c:pt idx="35">
                  <c:v>0.94647160694173615</c:v>
                </c:pt>
                <c:pt idx="36">
                  <c:v>0.94417061267000091</c:v>
                </c:pt>
                <c:pt idx="37">
                  <c:v>0.94344398289997911</c:v>
                </c:pt>
                <c:pt idx="38">
                  <c:v>0.9429595630532982</c:v>
                </c:pt>
                <c:pt idx="39">
                  <c:v>0.94186961839826544</c:v>
                </c:pt>
                <c:pt idx="40">
                  <c:v>0.94332287793830893</c:v>
                </c:pt>
                <c:pt idx="41">
                  <c:v>0.94271735312995741</c:v>
                </c:pt>
                <c:pt idx="42">
                  <c:v>0.94017414893488183</c:v>
                </c:pt>
                <c:pt idx="43">
                  <c:v>0.94162740847492521</c:v>
                </c:pt>
                <c:pt idx="44">
                  <c:v>0.93968972908820037</c:v>
                </c:pt>
                <c:pt idx="45">
                  <c:v>0.93944751916486013</c:v>
                </c:pt>
                <c:pt idx="46">
                  <c:v>0.93641989512310309</c:v>
                </c:pt>
                <c:pt idx="47">
                  <c:v>0.93532995046807055</c:v>
                </c:pt>
                <c:pt idx="48">
                  <c:v>0.93375558596635699</c:v>
                </c:pt>
                <c:pt idx="49">
                  <c:v>0.93218122146464344</c:v>
                </c:pt>
                <c:pt idx="50">
                  <c:v>0.93206011650297282</c:v>
                </c:pt>
                <c:pt idx="51">
                  <c:v>0.93072796192459994</c:v>
                </c:pt>
                <c:pt idx="52">
                  <c:v>0.92963801726956741</c:v>
                </c:pt>
                <c:pt idx="53">
                  <c:v>0.92975912223123758</c:v>
                </c:pt>
                <c:pt idx="54">
                  <c:v>0.92891138749954572</c:v>
                </c:pt>
                <c:pt idx="55">
                  <c:v>0.92866917757620504</c:v>
                </c:pt>
                <c:pt idx="56">
                  <c:v>0.92830586269119419</c:v>
                </c:pt>
                <c:pt idx="57">
                  <c:v>0.92854807261453487</c:v>
                </c:pt>
                <c:pt idx="58">
                  <c:v>0.92806365276785374</c:v>
                </c:pt>
                <c:pt idx="59">
                  <c:v>0.92600486841945884</c:v>
                </c:pt>
                <c:pt idx="60">
                  <c:v>0.92673149818948064</c:v>
                </c:pt>
                <c:pt idx="61">
                  <c:v>0.92430939895607522</c:v>
                </c:pt>
                <c:pt idx="62">
                  <c:v>0.92733702299783216</c:v>
                </c:pt>
                <c:pt idx="63">
                  <c:v>0.92358276918605353</c:v>
                </c:pt>
                <c:pt idx="64">
                  <c:v>0.92527823864943726</c:v>
                </c:pt>
                <c:pt idx="65">
                  <c:v>0.9249149237644263</c:v>
                </c:pt>
                <c:pt idx="66">
                  <c:v>0.92321945430104246</c:v>
                </c:pt>
                <c:pt idx="67">
                  <c:v>0.92043404018262631</c:v>
                </c:pt>
                <c:pt idx="68">
                  <c:v>0.92152398483765852</c:v>
                </c:pt>
                <c:pt idx="69">
                  <c:v>0.92200840468433987</c:v>
                </c:pt>
                <c:pt idx="70">
                  <c:v>0.92043404018262631</c:v>
                </c:pt>
                <c:pt idx="71">
                  <c:v>0.91934409552759366</c:v>
                </c:pt>
                <c:pt idx="72">
                  <c:v>0.91801194094922045</c:v>
                </c:pt>
                <c:pt idx="73">
                  <c:v>0.91643757644750701</c:v>
                </c:pt>
                <c:pt idx="74">
                  <c:v>0.91486321194579334</c:v>
                </c:pt>
                <c:pt idx="75">
                  <c:v>0.91546873675414464</c:v>
                </c:pt>
                <c:pt idx="76">
                  <c:v>0.91546873675414464</c:v>
                </c:pt>
                <c:pt idx="77">
                  <c:v>0.91462100202245267</c:v>
                </c:pt>
                <c:pt idx="78">
                  <c:v>0.91244111271238759</c:v>
                </c:pt>
                <c:pt idx="79">
                  <c:v>0.91086674821067393</c:v>
                </c:pt>
                <c:pt idx="80">
                  <c:v>0.90941348867063043</c:v>
                </c:pt>
                <c:pt idx="81">
                  <c:v>0.91050343332566319</c:v>
                </c:pt>
                <c:pt idx="82">
                  <c:v>0.9086868589006093</c:v>
                </c:pt>
                <c:pt idx="83">
                  <c:v>0.90832354401559823</c:v>
                </c:pt>
                <c:pt idx="84">
                  <c:v>0.9091712787472902</c:v>
                </c:pt>
                <c:pt idx="85">
                  <c:v>0.90553812989718174</c:v>
                </c:pt>
                <c:pt idx="86">
                  <c:v>0.90711249439889519</c:v>
                </c:pt>
                <c:pt idx="87">
                  <c:v>0.9045692902038196</c:v>
                </c:pt>
                <c:pt idx="88">
                  <c:v>0.90238940089375452</c:v>
                </c:pt>
                <c:pt idx="89">
                  <c:v>0.90299492570210604</c:v>
                </c:pt>
                <c:pt idx="90">
                  <c:v>0.90408487035713825</c:v>
                </c:pt>
                <c:pt idx="91">
                  <c:v>0.89972509173700843</c:v>
                </c:pt>
                <c:pt idx="92">
                  <c:v>0.89536531311687817</c:v>
                </c:pt>
                <c:pt idx="93">
                  <c:v>0.89766630738861353</c:v>
                </c:pt>
                <c:pt idx="94">
                  <c:v>0.89609194288689986</c:v>
                </c:pt>
                <c:pt idx="95">
                  <c:v>0.89161105930509943</c:v>
                </c:pt>
                <c:pt idx="96">
                  <c:v>0.89391205357683512</c:v>
                </c:pt>
                <c:pt idx="97">
                  <c:v>0.89318542380681343</c:v>
                </c:pt>
                <c:pt idx="98">
                  <c:v>0.88373923679653155</c:v>
                </c:pt>
                <c:pt idx="99">
                  <c:v>0.89100553449674835</c:v>
                </c:pt>
                <c:pt idx="100">
                  <c:v>0.88991558984171582</c:v>
                </c:pt>
                <c:pt idx="101">
                  <c:v>0.88761459556998035</c:v>
                </c:pt>
                <c:pt idx="102">
                  <c:v>0.88640354595327764</c:v>
                </c:pt>
                <c:pt idx="103">
                  <c:v>0.88725128068496961</c:v>
                </c:pt>
                <c:pt idx="104">
                  <c:v>0.8853136012982451</c:v>
                </c:pt>
                <c:pt idx="105">
                  <c:v>0.88446586656655324</c:v>
                </c:pt>
                <c:pt idx="106">
                  <c:v>0.88277039710316907</c:v>
                </c:pt>
                <c:pt idx="107">
                  <c:v>0.87998498298475281</c:v>
                </c:pt>
                <c:pt idx="108">
                  <c:v>0.8793794581764014</c:v>
                </c:pt>
                <c:pt idx="109">
                  <c:v>0.87901614329139055</c:v>
                </c:pt>
                <c:pt idx="110">
                  <c:v>0.87659404405798502</c:v>
                </c:pt>
                <c:pt idx="111">
                  <c:v>0.87501967955627136</c:v>
                </c:pt>
                <c:pt idx="112">
                  <c:v>0.87417194482457927</c:v>
                </c:pt>
                <c:pt idx="113">
                  <c:v>0.87259758032286561</c:v>
                </c:pt>
                <c:pt idx="114">
                  <c:v>0.87114432078282233</c:v>
                </c:pt>
                <c:pt idx="115">
                  <c:v>0.87114432078282233</c:v>
                </c:pt>
                <c:pt idx="116">
                  <c:v>0.87029658605113036</c:v>
                </c:pt>
                <c:pt idx="117">
                  <c:v>0.86860111658774664</c:v>
                </c:pt>
                <c:pt idx="118">
                  <c:v>0.86969106124277917</c:v>
                </c:pt>
                <c:pt idx="119">
                  <c:v>0.86702675208603264</c:v>
                </c:pt>
                <c:pt idx="120">
                  <c:v>0.86436244292928666</c:v>
                </c:pt>
                <c:pt idx="121">
                  <c:v>0.86315139331258373</c:v>
                </c:pt>
                <c:pt idx="122">
                  <c:v>0.86460465285262722</c:v>
                </c:pt>
                <c:pt idx="123">
                  <c:v>0.86290918338924349</c:v>
                </c:pt>
                <c:pt idx="124">
                  <c:v>0.86290918338924349</c:v>
                </c:pt>
                <c:pt idx="125">
                  <c:v>0.86060818911750825</c:v>
                </c:pt>
                <c:pt idx="126">
                  <c:v>0.86000266430915662</c:v>
                </c:pt>
                <c:pt idx="127">
                  <c:v>0.85782277499909154</c:v>
                </c:pt>
                <c:pt idx="128">
                  <c:v>0.85540067576568601</c:v>
                </c:pt>
                <c:pt idx="129">
                  <c:v>0.85588509561236714</c:v>
                </c:pt>
                <c:pt idx="130">
                  <c:v>0.85443183607232376</c:v>
                </c:pt>
                <c:pt idx="131">
                  <c:v>0.85249415668559936</c:v>
                </c:pt>
                <c:pt idx="132">
                  <c:v>0.85043537233720456</c:v>
                </c:pt>
                <c:pt idx="133">
                  <c:v>0.84716553837210695</c:v>
                </c:pt>
                <c:pt idx="134">
                  <c:v>0.84656001356375554</c:v>
                </c:pt>
                <c:pt idx="135">
                  <c:v>0.84680222348709622</c:v>
                </c:pt>
                <c:pt idx="136">
                  <c:v>0.84559117387039351</c:v>
                </c:pt>
                <c:pt idx="137">
                  <c:v>0.84377459944533917</c:v>
                </c:pt>
                <c:pt idx="138">
                  <c:v>0.84183692005861477</c:v>
                </c:pt>
                <c:pt idx="139">
                  <c:v>0.84377459944533917</c:v>
                </c:pt>
                <c:pt idx="140">
                  <c:v>0.84183692005861477</c:v>
                </c:pt>
                <c:pt idx="141">
                  <c:v>0.84098918532692291</c:v>
                </c:pt>
                <c:pt idx="142">
                  <c:v>0.83771935136182529</c:v>
                </c:pt>
                <c:pt idx="143">
                  <c:v>0.83844598113184687</c:v>
                </c:pt>
                <c:pt idx="144">
                  <c:v>0.8356605670134305</c:v>
                </c:pt>
                <c:pt idx="145">
                  <c:v>0.83384399258837638</c:v>
                </c:pt>
                <c:pt idx="146">
                  <c:v>0.83130078839330035</c:v>
                </c:pt>
                <c:pt idx="147">
                  <c:v>0.83069526358494872</c:v>
                </c:pt>
                <c:pt idx="148">
                  <c:v>0.82960531892991651</c:v>
                </c:pt>
                <c:pt idx="149">
                  <c:v>0.82681990481149981</c:v>
                </c:pt>
                <c:pt idx="150">
                  <c:v>0.82730432465818127</c:v>
                </c:pt>
                <c:pt idx="151">
                  <c:v>0.82318675596139179</c:v>
                </c:pt>
                <c:pt idx="152">
                  <c:v>0.8236711758080727</c:v>
                </c:pt>
                <c:pt idx="153">
                  <c:v>0.82197570634468875</c:v>
                </c:pt>
                <c:pt idx="154">
                  <c:v>0.82076465672798593</c:v>
                </c:pt>
                <c:pt idx="155">
                  <c:v>0.81991692199629396</c:v>
                </c:pt>
                <c:pt idx="156">
                  <c:v>0.81761592772455882</c:v>
                </c:pt>
                <c:pt idx="157">
                  <c:v>0.81555714337616381</c:v>
                </c:pt>
                <c:pt idx="158">
                  <c:v>0.81531493345282346</c:v>
                </c:pt>
                <c:pt idx="159">
                  <c:v>0.81495161856781273</c:v>
                </c:pt>
                <c:pt idx="160">
                  <c:v>0.8124084143727367</c:v>
                </c:pt>
                <c:pt idx="161">
                  <c:v>0.81204509948772585</c:v>
                </c:pt>
                <c:pt idx="162">
                  <c:v>0.81095515483269331</c:v>
                </c:pt>
                <c:pt idx="163">
                  <c:v>0.8097441052159905</c:v>
                </c:pt>
                <c:pt idx="164">
                  <c:v>0.80671648117423356</c:v>
                </c:pt>
                <c:pt idx="165">
                  <c:v>0.80526322163419017</c:v>
                </c:pt>
                <c:pt idx="166">
                  <c:v>0.80623206132755254</c:v>
                </c:pt>
                <c:pt idx="167">
                  <c:v>0.80514211667252</c:v>
                </c:pt>
                <c:pt idx="168">
                  <c:v>0.80308333232412543</c:v>
                </c:pt>
                <c:pt idx="169">
                  <c:v>0.80368885713247662</c:v>
                </c:pt>
                <c:pt idx="170">
                  <c:v>0.8024778075157738</c:v>
                </c:pt>
                <c:pt idx="171">
                  <c:v>0.79872355370399517</c:v>
                </c:pt>
                <c:pt idx="172">
                  <c:v>0.79920797355067619</c:v>
                </c:pt>
                <c:pt idx="173">
                  <c:v>0.79920797355067619</c:v>
                </c:pt>
                <c:pt idx="174">
                  <c:v>0.79860244874232489</c:v>
                </c:pt>
                <c:pt idx="175">
                  <c:v>0.79763360904896263</c:v>
                </c:pt>
                <c:pt idx="176">
                  <c:v>0.79533261477722728</c:v>
                </c:pt>
                <c:pt idx="177">
                  <c:v>0.79460598500720558</c:v>
                </c:pt>
                <c:pt idx="178">
                  <c:v>0.79351604035217305</c:v>
                </c:pt>
                <c:pt idx="179">
                  <c:v>0.79303162050549203</c:v>
                </c:pt>
                <c:pt idx="180">
                  <c:v>0.79109394111876752</c:v>
                </c:pt>
                <c:pt idx="181">
                  <c:v>0.78976178654039442</c:v>
                </c:pt>
                <c:pt idx="182">
                  <c:v>0.78842963196202143</c:v>
                </c:pt>
                <c:pt idx="183">
                  <c:v>0.78806631707701058</c:v>
                </c:pt>
                <c:pt idx="184">
                  <c:v>0.78746079226865906</c:v>
                </c:pt>
                <c:pt idx="185">
                  <c:v>0.7866130575369672</c:v>
                </c:pt>
                <c:pt idx="186">
                  <c:v>0.78491758807358347</c:v>
                </c:pt>
                <c:pt idx="187">
                  <c:v>0.78310101364852913</c:v>
                </c:pt>
                <c:pt idx="188">
                  <c:v>0.78310101364852913</c:v>
                </c:pt>
                <c:pt idx="189">
                  <c:v>0.78237438387850744</c:v>
                </c:pt>
                <c:pt idx="190">
                  <c:v>0.78067891441512338</c:v>
                </c:pt>
                <c:pt idx="191">
                  <c:v>0.78007338960677219</c:v>
                </c:pt>
                <c:pt idx="192">
                  <c:v>0.77837792014338802</c:v>
                </c:pt>
                <c:pt idx="193">
                  <c:v>0.77753018541169627</c:v>
                </c:pt>
                <c:pt idx="194">
                  <c:v>0.77716687052668532</c:v>
                </c:pt>
                <c:pt idx="195">
                  <c:v>0.77522919113996092</c:v>
                </c:pt>
                <c:pt idx="196">
                  <c:v>0.77498698121662035</c:v>
                </c:pt>
                <c:pt idx="197">
                  <c:v>0.77304930182989595</c:v>
                </c:pt>
                <c:pt idx="198">
                  <c:v>0.77062720259649031</c:v>
                </c:pt>
                <c:pt idx="199">
                  <c:v>0.76929504801811721</c:v>
                </c:pt>
                <c:pt idx="200">
                  <c:v>0.76699405374638185</c:v>
                </c:pt>
                <c:pt idx="201">
                  <c:v>0.76759957855473326</c:v>
                </c:pt>
                <c:pt idx="202">
                  <c:v>0.76566189916800886</c:v>
                </c:pt>
                <c:pt idx="203">
                  <c:v>0.76166543543288956</c:v>
                </c:pt>
                <c:pt idx="204">
                  <c:v>0.76299759001126266</c:v>
                </c:pt>
                <c:pt idx="205">
                  <c:v>0.76057549077785702</c:v>
                </c:pt>
                <c:pt idx="206">
                  <c:v>0.76178654039455984</c:v>
                </c:pt>
                <c:pt idx="207">
                  <c:v>0.75984886100783544</c:v>
                </c:pt>
                <c:pt idx="208">
                  <c:v>0.75597350223438653</c:v>
                </c:pt>
                <c:pt idx="209">
                  <c:v>0.75839560146779195</c:v>
                </c:pt>
                <c:pt idx="210">
                  <c:v>0.75512576750269444</c:v>
                </c:pt>
                <c:pt idx="211">
                  <c:v>0.75548908238770529</c:v>
                </c:pt>
                <c:pt idx="212">
                  <c:v>0.75439913773267275</c:v>
                </c:pt>
                <c:pt idx="213">
                  <c:v>0.75452024269434315</c:v>
                </c:pt>
                <c:pt idx="214">
                  <c:v>0.75427803277100258</c:v>
                </c:pt>
                <c:pt idx="215">
                  <c:v>0.75137151369091582</c:v>
                </c:pt>
                <c:pt idx="216">
                  <c:v>0.74943383430419142</c:v>
                </c:pt>
                <c:pt idx="217">
                  <c:v>0.7495549392658617</c:v>
                </c:pt>
                <c:pt idx="218">
                  <c:v>0.74919162438085085</c:v>
                </c:pt>
                <c:pt idx="219">
                  <c:v>0.74689063010911549</c:v>
                </c:pt>
                <c:pt idx="220">
                  <c:v>0.74592179041575313</c:v>
                </c:pt>
                <c:pt idx="221">
                  <c:v>0.74652731522410476</c:v>
                </c:pt>
                <c:pt idx="222">
                  <c:v>0.74374190110568816</c:v>
                </c:pt>
                <c:pt idx="223">
                  <c:v>0.74289416637399619</c:v>
                </c:pt>
                <c:pt idx="224">
                  <c:v>0.74216753660397461</c:v>
                </c:pt>
                <c:pt idx="225">
                  <c:v>0.74277306141232602</c:v>
                </c:pt>
                <c:pt idx="226">
                  <c:v>0.74144090683395292</c:v>
                </c:pt>
                <c:pt idx="227">
                  <c:v>0.73998764729390953</c:v>
                </c:pt>
                <c:pt idx="228">
                  <c:v>0.73913991256221767</c:v>
                </c:pt>
                <c:pt idx="229">
                  <c:v>0.73792886294551474</c:v>
                </c:pt>
                <c:pt idx="230">
                  <c:v>0.73502234386542808</c:v>
                </c:pt>
                <c:pt idx="231">
                  <c:v>0.7349012389037578</c:v>
                </c:pt>
                <c:pt idx="232">
                  <c:v>0.73332687440204425</c:v>
                </c:pt>
                <c:pt idx="233">
                  <c:v>0.73260024463202245</c:v>
                </c:pt>
                <c:pt idx="234">
                  <c:v>0.73138919501531974</c:v>
                </c:pt>
                <c:pt idx="235">
                  <c:v>0.73163140493866019</c:v>
                </c:pt>
                <c:pt idx="236">
                  <c:v>0.72957262059026551</c:v>
                </c:pt>
                <c:pt idx="237">
                  <c:v>0.72811936105022201</c:v>
                </c:pt>
                <c:pt idx="238">
                  <c:v>0.72618168166349761</c:v>
                </c:pt>
                <c:pt idx="239">
                  <c:v>0.72351737250675152</c:v>
                </c:pt>
                <c:pt idx="240">
                  <c:v>0.72339626754508124</c:v>
                </c:pt>
                <c:pt idx="241">
                  <c:v>0.72315405762174068</c:v>
                </c:pt>
                <c:pt idx="242">
                  <c:v>0.72048974846499458</c:v>
                </c:pt>
                <c:pt idx="243">
                  <c:v>0.72000532861831357</c:v>
                </c:pt>
                <c:pt idx="244">
                  <c:v>0.71879427900161053</c:v>
                </c:pt>
                <c:pt idx="245">
                  <c:v>0.71794654426991866</c:v>
                </c:pt>
                <c:pt idx="246">
                  <c:v>0.71661438969154567</c:v>
                </c:pt>
                <c:pt idx="247">
                  <c:v>0.71261792595642626</c:v>
                </c:pt>
                <c:pt idx="248">
                  <c:v>0.71382897557312919</c:v>
                </c:pt>
                <c:pt idx="249">
                  <c:v>0.71068024656970186</c:v>
                </c:pt>
                <c:pt idx="250">
                  <c:v>0.70934809199132876</c:v>
                </c:pt>
                <c:pt idx="251">
                  <c:v>0.70753151756627464</c:v>
                </c:pt>
                <c:pt idx="252">
                  <c:v>0.7077737274896152</c:v>
                </c:pt>
                <c:pt idx="253">
                  <c:v>0.70559383817955001</c:v>
                </c:pt>
                <c:pt idx="254">
                  <c:v>0.70607825802623125</c:v>
                </c:pt>
                <c:pt idx="255">
                  <c:v>0.70377726375449601</c:v>
                </c:pt>
                <c:pt idx="256">
                  <c:v>0.70401947367783646</c:v>
                </c:pt>
                <c:pt idx="257">
                  <c:v>0.7031717389461446</c:v>
                </c:pt>
                <c:pt idx="258">
                  <c:v>0.70353505383115522</c:v>
                </c:pt>
                <c:pt idx="259">
                  <c:v>0.69917527521102518</c:v>
                </c:pt>
                <c:pt idx="260">
                  <c:v>0.69772201567098191</c:v>
                </c:pt>
                <c:pt idx="261">
                  <c:v>0.69651096605427909</c:v>
                </c:pt>
                <c:pt idx="262">
                  <c:v>0.69408886682087367</c:v>
                </c:pt>
                <c:pt idx="263">
                  <c:v>0.6944521817058843</c:v>
                </c:pt>
                <c:pt idx="264">
                  <c:v>0.69227229239581933</c:v>
                </c:pt>
                <c:pt idx="265">
                  <c:v>0.69154566262579764</c:v>
                </c:pt>
                <c:pt idx="266">
                  <c:v>0.68863914354571099</c:v>
                </c:pt>
                <c:pt idx="267">
                  <c:v>0.68767030385234884</c:v>
                </c:pt>
                <c:pt idx="268">
                  <c:v>0.687306988967338</c:v>
                </c:pt>
                <c:pt idx="269">
                  <c:v>0.68318942027054841</c:v>
                </c:pt>
                <c:pt idx="270">
                  <c:v>0.6871858840056676</c:v>
                </c:pt>
                <c:pt idx="271">
                  <c:v>0.68682256912065676</c:v>
                </c:pt>
                <c:pt idx="272">
                  <c:v>0.68573262446562422</c:v>
                </c:pt>
                <c:pt idx="273">
                  <c:v>0.68367384011722965</c:v>
                </c:pt>
                <c:pt idx="274">
                  <c:v>0.68294721034720784</c:v>
                </c:pt>
                <c:pt idx="275">
                  <c:v>0.68294721034720784</c:v>
                </c:pt>
                <c:pt idx="276">
                  <c:v>0.68088842599881316</c:v>
                </c:pt>
                <c:pt idx="277">
                  <c:v>0.67979848134378063</c:v>
                </c:pt>
                <c:pt idx="278">
                  <c:v>0.68004069126712108</c:v>
                </c:pt>
                <c:pt idx="279">
                  <c:v>0.67761859203371555</c:v>
                </c:pt>
                <c:pt idx="280">
                  <c:v>0.67677085730202358</c:v>
                </c:pt>
                <c:pt idx="281">
                  <c:v>0.67398544318360709</c:v>
                </c:pt>
                <c:pt idx="282">
                  <c:v>0.67265328860523399</c:v>
                </c:pt>
                <c:pt idx="283">
                  <c:v>0.67350102333692607</c:v>
                </c:pt>
                <c:pt idx="284">
                  <c:v>0.67120002906519072</c:v>
                </c:pt>
                <c:pt idx="285">
                  <c:v>0.66926234967846621</c:v>
                </c:pt>
                <c:pt idx="286">
                  <c:v>0.66962566456347705</c:v>
                </c:pt>
                <c:pt idx="287">
                  <c:v>0.6667191454833904</c:v>
                </c:pt>
                <c:pt idx="288">
                  <c:v>0.66708246036840124</c:v>
                </c:pt>
                <c:pt idx="289">
                  <c:v>0.66490257105833617</c:v>
                </c:pt>
                <c:pt idx="290">
                  <c:v>0.66248047182493075</c:v>
                </c:pt>
                <c:pt idx="291">
                  <c:v>0.66199605197824951</c:v>
                </c:pt>
                <c:pt idx="292">
                  <c:v>0.66175384205490895</c:v>
                </c:pt>
                <c:pt idx="293">
                  <c:v>0.66054279243820613</c:v>
                </c:pt>
                <c:pt idx="294">
                  <c:v>0.65896842793649257</c:v>
                </c:pt>
                <c:pt idx="295">
                  <c:v>0.65690964358809767</c:v>
                </c:pt>
                <c:pt idx="296">
                  <c:v>0.65690964358809767</c:v>
                </c:pt>
                <c:pt idx="297">
                  <c:v>0.65509306916304344</c:v>
                </c:pt>
                <c:pt idx="298">
                  <c:v>0.6541242294696813</c:v>
                </c:pt>
                <c:pt idx="299">
                  <c:v>0.65194434015961622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475-98C2-2D757C482525}"/>
            </c:ext>
          </c:extLst>
        </c:ser>
        <c:ser>
          <c:idx val="1"/>
          <c:order val="1"/>
          <c:tx>
            <c:v>VIP-ambient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GRAPHS'!$AO$4:$AO$303</c:f>
              <c:numCache>
                <c:formatCode>General</c:formatCode>
                <c:ptCount val="300"/>
                <c:pt idx="0">
                  <c:v>1</c:v>
                </c:pt>
                <c:pt idx="1">
                  <c:v>0.99984194496207568</c:v>
                </c:pt>
                <c:pt idx="2">
                  <c:v>1.0045835960998348</c:v>
                </c:pt>
                <c:pt idx="3">
                  <c:v>1.005689981365312</c:v>
                </c:pt>
                <c:pt idx="4">
                  <c:v>1.0101155224272207</c:v>
                </c:pt>
                <c:pt idx="5">
                  <c:v>1.006164146479088</c:v>
                </c:pt>
                <c:pt idx="6">
                  <c:v>1.007744696858341</c:v>
                </c:pt>
                <c:pt idx="7">
                  <c:v>1.0058480364032374</c:v>
                </c:pt>
                <c:pt idx="8">
                  <c:v>1.007586641820416</c:v>
                </c:pt>
                <c:pt idx="9">
                  <c:v>1.0072705317445649</c:v>
                </c:pt>
                <c:pt idx="10">
                  <c:v>1.0041094309860592</c:v>
                </c:pt>
                <c:pt idx="11">
                  <c:v>1.0006322201517022</c:v>
                </c:pt>
                <c:pt idx="12">
                  <c:v>1.0001580550379263</c:v>
                </c:pt>
                <c:pt idx="13">
                  <c:v>0.99889361473452376</c:v>
                </c:pt>
                <c:pt idx="14">
                  <c:v>0.9982613945828227</c:v>
                </c:pt>
                <c:pt idx="15">
                  <c:v>0.99652278916564441</c:v>
                </c:pt>
                <c:pt idx="16">
                  <c:v>0.99541640390016706</c:v>
                </c:pt>
                <c:pt idx="17">
                  <c:v>0.99272946825543673</c:v>
                </c:pt>
                <c:pt idx="18">
                  <c:v>0.99067475276240791</c:v>
                </c:pt>
                <c:pt idx="19">
                  <c:v>0.99099086283825844</c:v>
                </c:pt>
                <c:pt idx="20">
                  <c:v>0.98672337681427524</c:v>
                </c:pt>
                <c:pt idx="21">
                  <c:v>0.98703948689012577</c:v>
                </c:pt>
                <c:pt idx="22">
                  <c:v>0.98403644116954492</c:v>
                </c:pt>
                <c:pt idx="23">
                  <c:v>0.98261394582821715</c:v>
                </c:pt>
                <c:pt idx="24">
                  <c:v>0.98213978071444152</c:v>
                </c:pt>
                <c:pt idx="25">
                  <c:v>0.97692396446290619</c:v>
                </c:pt>
                <c:pt idx="26">
                  <c:v>0.97629174431120513</c:v>
                </c:pt>
                <c:pt idx="27">
                  <c:v>0.97486924896987737</c:v>
                </c:pt>
                <c:pt idx="28">
                  <c:v>0.97155009317344598</c:v>
                </c:pt>
                <c:pt idx="29">
                  <c:v>0.97060176294589406</c:v>
                </c:pt>
                <c:pt idx="30">
                  <c:v>0.9691792676045663</c:v>
                </c:pt>
                <c:pt idx="31">
                  <c:v>0.96712455211153725</c:v>
                </c:pt>
                <c:pt idx="32">
                  <c:v>0.96459567150473247</c:v>
                </c:pt>
                <c:pt idx="33">
                  <c:v>0.96206679089792735</c:v>
                </c:pt>
                <c:pt idx="34">
                  <c:v>0.95764124983601884</c:v>
                </c:pt>
                <c:pt idx="35">
                  <c:v>0.95700902968431778</c:v>
                </c:pt>
                <c:pt idx="36">
                  <c:v>0.95463820411543798</c:v>
                </c:pt>
                <c:pt idx="37">
                  <c:v>0.95147710335693181</c:v>
                </c:pt>
                <c:pt idx="38">
                  <c:v>0.95005460801560426</c:v>
                </c:pt>
                <c:pt idx="39">
                  <c:v>0.9479998925225751</c:v>
                </c:pt>
                <c:pt idx="40">
                  <c:v>0.94436462665029319</c:v>
                </c:pt>
                <c:pt idx="41">
                  <c:v>0.9426260212331149</c:v>
                </c:pt>
                <c:pt idx="42">
                  <c:v>0.93835853520913148</c:v>
                </c:pt>
                <c:pt idx="43">
                  <c:v>0.9358296546023267</c:v>
                </c:pt>
                <c:pt idx="44">
                  <c:v>0.93282660888174584</c:v>
                </c:pt>
                <c:pt idx="45">
                  <c:v>0.93061383835079148</c:v>
                </c:pt>
                <c:pt idx="46">
                  <c:v>0.92808495774398658</c:v>
                </c:pt>
                <c:pt idx="47">
                  <c:v>0.92713662751643489</c:v>
                </c:pt>
                <c:pt idx="48">
                  <c:v>0.92381747172000317</c:v>
                </c:pt>
                <c:pt idx="49">
                  <c:v>0.92081442599942243</c:v>
                </c:pt>
                <c:pt idx="50">
                  <c:v>0.91702110508921508</c:v>
                </c:pt>
                <c:pt idx="51">
                  <c:v>0.91496638959618626</c:v>
                </c:pt>
                <c:pt idx="52">
                  <c:v>0.91212139891353061</c:v>
                </c:pt>
                <c:pt idx="53">
                  <c:v>0.90990862838257636</c:v>
                </c:pt>
                <c:pt idx="54">
                  <c:v>0.90611530747236901</c:v>
                </c:pt>
                <c:pt idx="55">
                  <c:v>0.90421864701726529</c:v>
                </c:pt>
                <c:pt idx="56">
                  <c:v>0.89995116099328198</c:v>
                </c:pt>
                <c:pt idx="57">
                  <c:v>0.89805450053817826</c:v>
                </c:pt>
                <c:pt idx="58">
                  <c:v>0.89252257421079273</c:v>
                </c:pt>
                <c:pt idx="59">
                  <c:v>0.89094202383153953</c:v>
                </c:pt>
                <c:pt idx="60">
                  <c:v>0.88556815254207921</c:v>
                </c:pt>
                <c:pt idx="61">
                  <c:v>0.8846198223145274</c:v>
                </c:pt>
                <c:pt idx="62">
                  <c:v>0.8805103913284692</c:v>
                </c:pt>
                <c:pt idx="63">
                  <c:v>0.87608485026656069</c:v>
                </c:pt>
                <c:pt idx="64">
                  <c:v>0.89252257421079273</c:v>
                </c:pt>
                <c:pt idx="65">
                  <c:v>0.88604231765585495</c:v>
                </c:pt>
                <c:pt idx="66">
                  <c:v>0.88256510682149825</c:v>
                </c:pt>
                <c:pt idx="67">
                  <c:v>0.87782345568373898</c:v>
                </c:pt>
                <c:pt idx="68">
                  <c:v>0.87418818981145696</c:v>
                </c:pt>
                <c:pt idx="69">
                  <c:v>0.86960459371162313</c:v>
                </c:pt>
                <c:pt idx="70">
                  <c:v>0.86691765806689292</c:v>
                </c:pt>
                <c:pt idx="71">
                  <c:v>0.86328239219461089</c:v>
                </c:pt>
                <c:pt idx="72">
                  <c:v>0.86075351158780611</c:v>
                </c:pt>
                <c:pt idx="73">
                  <c:v>0.85648602556382281</c:v>
                </c:pt>
                <c:pt idx="74">
                  <c:v>0.85569575037419632</c:v>
                </c:pt>
                <c:pt idx="75">
                  <c:v>0.85237659457776482</c:v>
                </c:pt>
                <c:pt idx="76">
                  <c:v>0.84810910855378152</c:v>
                </c:pt>
                <c:pt idx="77">
                  <c:v>0.84273523726432098</c:v>
                </c:pt>
                <c:pt idx="78">
                  <c:v>0.84226107215054502</c:v>
                </c:pt>
                <c:pt idx="79">
                  <c:v>0.83846775124033779</c:v>
                </c:pt>
                <c:pt idx="80">
                  <c:v>0.83609692567145799</c:v>
                </c:pt>
                <c:pt idx="81">
                  <c:v>0.83103916445784842</c:v>
                </c:pt>
                <c:pt idx="82">
                  <c:v>0.82961666911652066</c:v>
                </c:pt>
                <c:pt idx="83">
                  <c:v>0.82598140324423852</c:v>
                </c:pt>
                <c:pt idx="84">
                  <c:v>0.8232944675995082</c:v>
                </c:pt>
                <c:pt idx="85">
                  <c:v>0.82234613737195661</c:v>
                </c:pt>
                <c:pt idx="86">
                  <c:v>0.81839476142382384</c:v>
                </c:pt>
                <c:pt idx="87">
                  <c:v>0.81270478005851265</c:v>
                </c:pt>
                <c:pt idx="88">
                  <c:v>0.81128228471718511</c:v>
                </c:pt>
                <c:pt idx="89">
                  <c:v>0.81112422967925968</c:v>
                </c:pt>
                <c:pt idx="90">
                  <c:v>0.8070147986932017</c:v>
                </c:pt>
                <c:pt idx="91">
                  <c:v>0.80306342274506892</c:v>
                </c:pt>
                <c:pt idx="92">
                  <c:v>0.80037648710033904</c:v>
                </c:pt>
                <c:pt idx="93">
                  <c:v>0.79753149641768328</c:v>
                </c:pt>
                <c:pt idx="94">
                  <c:v>0.79658316619013159</c:v>
                </c:pt>
                <c:pt idx="95">
                  <c:v>0.79310595535577477</c:v>
                </c:pt>
                <c:pt idx="96">
                  <c:v>0.79199957009029776</c:v>
                </c:pt>
                <c:pt idx="97">
                  <c:v>0.78773208406631434</c:v>
                </c:pt>
                <c:pt idx="98">
                  <c:v>0.78646764376291178</c:v>
                </c:pt>
                <c:pt idx="99">
                  <c:v>0.78204210270100327</c:v>
                </c:pt>
                <c:pt idx="100">
                  <c:v>0.78061960735967573</c:v>
                </c:pt>
                <c:pt idx="101">
                  <c:v>0.77840683682872136</c:v>
                </c:pt>
                <c:pt idx="102">
                  <c:v>0.77508768103228975</c:v>
                </c:pt>
                <c:pt idx="103">
                  <c:v>0.77161047019793316</c:v>
                </c:pt>
                <c:pt idx="104">
                  <c:v>0.77176852523585848</c:v>
                </c:pt>
                <c:pt idx="105">
                  <c:v>0.76908158959112816</c:v>
                </c:pt>
                <c:pt idx="106">
                  <c:v>0.76623659890847262</c:v>
                </c:pt>
                <c:pt idx="107">
                  <c:v>0.76323355318789188</c:v>
                </c:pt>
                <c:pt idx="108">
                  <c:v>0.76275938807411592</c:v>
                </c:pt>
                <c:pt idx="109">
                  <c:v>0.76102078265693751</c:v>
                </c:pt>
                <c:pt idx="110">
                  <c:v>0.75896606716390858</c:v>
                </c:pt>
                <c:pt idx="111">
                  <c:v>0.75596302144332783</c:v>
                </c:pt>
                <c:pt idx="112">
                  <c:v>0.7540663609882241</c:v>
                </c:pt>
                <c:pt idx="113">
                  <c:v>0.7497988749642408</c:v>
                </c:pt>
                <c:pt idx="114">
                  <c:v>0.74600555405403335</c:v>
                </c:pt>
                <c:pt idx="115">
                  <c:v>0.74442500367478037</c:v>
                </c:pt>
                <c:pt idx="116">
                  <c:v>0.74237028818175155</c:v>
                </c:pt>
                <c:pt idx="117">
                  <c:v>0.74015751765079729</c:v>
                </c:pt>
                <c:pt idx="118">
                  <c:v>0.73794474711984293</c:v>
                </c:pt>
                <c:pt idx="119">
                  <c:v>0.73557392155096313</c:v>
                </c:pt>
                <c:pt idx="120">
                  <c:v>0.73209671071660642</c:v>
                </c:pt>
                <c:pt idx="121">
                  <c:v>0.73241282079245695</c:v>
                </c:pt>
                <c:pt idx="122">
                  <c:v>0.73004199522357749</c:v>
                </c:pt>
                <c:pt idx="123">
                  <c:v>0.72798727973054844</c:v>
                </c:pt>
                <c:pt idx="124">
                  <c:v>0.72545839912374355</c:v>
                </c:pt>
                <c:pt idx="125">
                  <c:v>0.72134896813768568</c:v>
                </c:pt>
                <c:pt idx="126">
                  <c:v>0.72008452783428301</c:v>
                </c:pt>
                <c:pt idx="127">
                  <c:v>0.71755564722747822</c:v>
                </c:pt>
                <c:pt idx="128">
                  <c:v>0.71708148211370226</c:v>
                </c:pt>
                <c:pt idx="129">
                  <c:v>0.71202372090009258</c:v>
                </c:pt>
                <c:pt idx="130">
                  <c:v>0.71075928059669014</c:v>
                </c:pt>
                <c:pt idx="131">
                  <c:v>0.70870456510366098</c:v>
                </c:pt>
                <c:pt idx="132">
                  <c:v>0.70870456510366098</c:v>
                </c:pt>
                <c:pt idx="133">
                  <c:v>0.70111792328324651</c:v>
                </c:pt>
                <c:pt idx="134">
                  <c:v>0.7036468038900513</c:v>
                </c:pt>
                <c:pt idx="135">
                  <c:v>0.7003276480936198</c:v>
                </c:pt>
                <c:pt idx="136">
                  <c:v>0.69637627214548703</c:v>
                </c:pt>
                <c:pt idx="137">
                  <c:v>0.6960601620696365</c:v>
                </c:pt>
                <c:pt idx="138">
                  <c:v>0.69447961169038352</c:v>
                </c:pt>
                <c:pt idx="139">
                  <c:v>0.69321517138698119</c:v>
                </c:pt>
                <c:pt idx="140">
                  <c:v>0.6908443458181015</c:v>
                </c:pt>
                <c:pt idx="141">
                  <c:v>0.68641880475619288</c:v>
                </c:pt>
                <c:pt idx="142">
                  <c:v>0.68657685979411831</c:v>
                </c:pt>
                <c:pt idx="143">
                  <c:v>0.6848382543769399</c:v>
                </c:pt>
                <c:pt idx="144">
                  <c:v>0.68088687842880724</c:v>
                </c:pt>
                <c:pt idx="145">
                  <c:v>0.67914827301162883</c:v>
                </c:pt>
                <c:pt idx="146">
                  <c:v>0.67725161255652511</c:v>
                </c:pt>
                <c:pt idx="147">
                  <c:v>0.67440662187386946</c:v>
                </c:pt>
                <c:pt idx="148">
                  <c:v>0.67235190638084052</c:v>
                </c:pt>
                <c:pt idx="149">
                  <c:v>0.67124552111536351</c:v>
                </c:pt>
                <c:pt idx="150">
                  <c:v>0.66824247539478265</c:v>
                </c:pt>
                <c:pt idx="151">
                  <c:v>0.66223638395362094</c:v>
                </c:pt>
                <c:pt idx="152">
                  <c:v>0.66223638395362094</c:v>
                </c:pt>
                <c:pt idx="153">
                  <c:v>0.66239443899154637</c:v>
                </c:pt>
                <c:pt idx="154">
                  <c:v>0.66081388861229318</c:v>
                </c:pt>
                <c:pt idx="155">
                  <c:v>0.65812695296756318</c:v>
                </c:pt>
                <c:pt idx="156">
                  <c:v>0.65464974213320615</c:v>
                </c:pt>
                <c:pt idx="157">
                  <c:v>0.65512390724698211</c:v>
                </c:pt>
                <c:pt idx="158">
                  <c:v>0.65275308167810264</c:v>
                </c:pt>
                <c:pt idx="159">
                  <c:v>0.65054031114714839</c:v>
                </c:pt>
                <c:pt idx="160">
                  <c:v>0.64864365069204455</c:v>
                </c:pt>
                <c:pt idx="161">
                  <c:v>0.64785337550241817</c:v>
                </c:pt>
                <c:pt idx="162">
                  <c:v>0.64674699023694082</c:v>
                </c:pt>
                <c:pt idx="163">
                  <c:v>0.64295366932673348</c:v>
                </c:pt>
                <c:pt idx="164">
                  <c:v>0.64184728406125646</c:v>
                </c:pt>
                <c:pt idx="165">
                  <c:v>0.63963451353030221</c:v>
                </c:pt>
                <c:pt idx="166">
                  <c:v>0.63757979803727327</c:v>
                </c:pt>
                <c:pt idx="167">
                  <c:v>0.63536702750631902</c:v>
                </c:pt>
                <c:pt idx="168">
                  <c:v>0.63394453216499114</c:v>
                </c:pt>
                <c:pt idx="169">
                  <c:v>0.63299620193743933</c:v>
                </c:pt>
                <c:pt idx="170">
                  <c:v>0.62841260583760539</c:v>
                </c:pt>
                <c:pt idx="171">
                  <c:v>0.62793844072382965</c:v>
                </c:pt>
                <c:pt idx="172">
                  <c:v>0.62699011049627773</c:v>
                </c:pt>
                <c:pt idx="173">
                  <c:v>0.62446122988947272</c:v>
                </c:pt>
                <c:pt idx="174">
                  <c:v>0.6216162392068173</c:v>
                </c:pt>
                <c:pt idx="175">
                  <c:v>0.61877124852416165</c:v>
                </c:pt>
                <c:pt idx="176">
                  <c:v>0.62240651439644379</c:v>
                </c:pt>
                <c:pt idx="177">
                  <c:v>0.61892930356208697</c:v>
                </c:pt>
                <c:pt idx="178">
                  <c:v>0.61829708341038592</c:v>
                </c:pt>
                <c:pt idx="179">
                  <c:v>0.61576820280358091</c:v>
                </c:pt>
                <c:pt idx="180">
                  <c:v>0.61165877181752304</c:v>
                </c:pt>
                <c:pt idx="181">
                  <c:v>0.61197488189337357</c:v>
                </c:pt>
                <c:pt idx="182">
                  <c:v>0.61134266174167229</c:v>
                </c:pt>
                <c:pt idx="183">
                  <c:v>0.61039433151412059</c:v>
                </c:pt>
                <c:pt idx="184">
                  <c:v>0.60739128579353963</c:v>
                </c:pt>
                <c:pt idx="185">
                  <c:v>0.60391407495918281</c:v>
                </c:pt>
                <c:pt idx="186">
                  <c:v>0.60375601992125771</c:v>
                </c:pt>
                <c:pt idx="187">
                  <c:v>0.60091102923860207</c:v>
                </c:pt>
                <c:pt idx="188">
                  <c:v>0.59822409359387185</c:v>
                </c:pt>
                <c:pt idx="189">
                  <c:v>0.59711770832839473</c:v>
                </c:pt>
                <c:pt idx="190">
                  <c:v>0.59648548817669345</c:v>
                </c:pt>
                <c:pt idx="191">
                  <c:v>0.5934824424561127</c:v>
                </c:pt>
                <c:pt idx="192">
                  <c:v>0.58937301147005461</c:v>
                </c:pt>
                <c:pt idx="193">
                  <c:v>0.58968912154590547</c:v>
                </c:pt>
                <c:pt idx="194">
                  <c:v>0.58731829597702578</c:v>
                </c:pt>
                <c:pt idx="195">
                  <c:v>0.58621191071154866</c:v>
                </c:pt>
                <c:pt idx="196">
                  <c:v>0.58447330529437025</c:v>
                </c:pt>
                <c:pt idx="197">
                  <c:v>0.58178636964964003</c:v>
                </c:pt>
                <c:pt idx="198">
                  <c:v>0.58131220453586419</c:v>
                </c:pt>
                <c:pt idx="199">
                  <c:v>0.5781511037773579</c:v>
                </c:pt>
                <c:pt idx="200">
                  <c:v>0.57688666347395556</c:v>
                </c:pt>
                <c:pt idx="201">
                  <c:v>0.57546416813262768</c:v>
                </c:pt>
                <c:pt idx="202">
                  <c:v>0.57246112241204694</c:v>
                </c:pt>
                <c:pt idx="203">
                  <c:v>0.57277723248789747</c:v>
                </c:pt>
                <c:pt idx="204">
                  <c:v>0.56914196661561534</c:v>
                </c:pt>
                <c:pt idx="205">
                  <c:v>0.56835169142598896</c:v>
                </c:pt>
                <c:pt idx="206">
                  <c:v>0.56835169142598896</c:v>
                </c:pt>
                <c:pt idx="207">
                  <c:v>0.56503253562955758</c:v>
                </c:pt>
                <c:pt idx="208">
                  <c:v>0.56281976509860321</c:v>
                </c:pt>
                <c:pt idx="209">
                  <c:v>0.56044893952972352</c:v>
                </c:pt>
                <c:pt idx="210">
                  <c:v>0.56155532479520087</c:v>
                </c:pt>
                <c:pt idx="211">
                  <c:v>0.55965866434009715</c:v>
                </c:pt>
                <c:pt idx="212">
                  <c:v>0.5558653434298898</c:v>
                </c:pt>
                <c:pt idx="213">
                  <c:v>0.55460090312648735</c:v>
                </c:pt>
                <c:pt idx="214">
                  <c:v>0.5533364628230848</c:v>
                </c:pt>
                <c:pt idx="215">
                  <c:v>0.55143980236798118</c:v>
                </c:pt>
                <c:pt idx="216">
                  <c:v>0.54812064657154957</c:v>
                </c:pt>
                <c:pt idx="217">
                  <c:v>0.54954314191287745</c:v>
                </c:pt>
                <c:pt idx="218">
                  <c:v>0.54970119695080277</c:v>
                </c:pt>
                <c:pt idx="219">
                  <c:v>0.54211455513038809</c:v>
                </c:pt>
                <c:pt idx="220">
                  <c:v>0.54274677528208937</c:v>
                </c:pt>
                <c:pt idx="221">
                  <c:v>0.54416927062341691</c:v>
                </c:pt>
                <c:pt idx="222">
                  <c:v>0.54179844505453756</c:v>
                </c:pt>
                <c:pt idx="223">
                  <c:v>0.53847928925810595</c:v>
                </c:pt>
                <c:pt idx="224">
                  <c:v>0.53958567452358319</c:v>
                </c:pt>
                <c:pt idx="225">
                  <c:v>0.53563429857545064</c:v>
                </c:pt>
                <c:pt idx="226">
                  <c:v>0.53579235361337574</c:v>
                </c:pt>
                <c:pt idx="227">
                  <c:v>0.53436985827204808</c:v>
                </c:pt>
                <c:pt idx="228">
                  <c:v>0.53057653736184063</c:v>
                </c:pt>
                <c:pt idx="229">
                  <c:v>0.52978626217221414</c:v>
                </c:pt>
                <c:pt idx="230">
                  <c:v>0.52757349164125988</c:v>
                </c:pt>
                <c:pt idx="231">
                  <c:v>0.52646710637578276</c:v>
                </c:pt>
                <c:pt idx="232">
                  <c:v>0.52472850095860446</c:v>
                </c:pt>
                <c:pt idx="233">
                  <c:v>0.52472850095860446</c:v>
                </c:pt>
                <c:pt idx="234">
                  <c:v>0.52204156531387413</c:v>
                </c:pt>
                <c:pt idx="235">
                  <c:v>0.51888046455536807</c:v>
                </c:pt>
                <c:pt idx="236">
                  <c:v>0.51682574906233913</c:v>
                </c:pt>
                <c:pt idx="237">
                  <c:v>0.51556130875893669</c:v>
                </c:pt>
                <c:pt idx="238">
                  <c:v>0.51556130875893669</c:v>
                </c:pt>
                <c:pt idx="239">
                  <c:v>0.51413881341760892</c:v>
                </c:pt>
                <c:pt idx="240">
                  <c:v>0.51224215296250519</c:v>
                </c:pt>
                <c:pt idx="241">
                  <c:v>0.51192604288665455</c:v>
                </c:pt>
                <c:pt idx="242">
                  <c:v>0.50686828167304465</c:v>
                </c:pt>
                <c:pt idx="243">
                  <c:v>0.50686828167304465</c:v>
                </c:pt>
                <c:pt idx="244">
                  <c:v>0.5073424467868205</c:v>
                </c:pt>
                <c:pt idx="245">
                  <c:v>0.50528773129379168</c:v>
                </c:pt>
                <c:pt idx="246">
                  <c:v>0.5003880251181072</c:v>
                </c:pt>
                <c:pt idx="247">
                  <c:v>0.50181052045943486</c:v>
                </c:pt>
                <c:pt idx="248">
                  <c:v>0.50133635534565901</c:v>
                </c:pt>
                <c:pt idx="249">
                  <c:v>0.49959774992848061</c:v>
                </c:pt>
                <c:pt idx="250">
                  <c:v>0.49675275924582507</c:v>
                </c:pt>
                <c:pt idx="251">
                  <c:v>0.49722692435960097</c:v>
                </c:pt>
                <c:pt idx="252">
                  <c:v>0.49691081428375045</c:v>
                </c:pt>
                <c:pt idx="253">
                  <c:v>0.49596248405619858</c:v>
                </c:pt>
                <c:pt idx="254">
                  <c:v>0.49327554841146831</c:v>
                </c:pt>
                <c:pt idx="255">
                  <c:v>0.48948222750126097</c:v>
                </c:pt>
                <c:pt idx="256">
                  <c:v>0.48853389727370916</c:v>
                </c:pt>
                <c:pt idx="257">
                  <c:v>0.4875855670461573</c:v>
                </c:pt>
                <c:pt idx="258">
                  <c:v>0.48363419109802464</c:v>
                </c:pt>
                <c:pt idx="259">
                  <c:v>0.4837922461359499</c:v>
                </c:pt>
                <c:pt idx="260">
                  <c:v>0.48316002598424873</c:v>
                </c:pt>
                <c:pt idx="261">
                  <c:v>0.47984087018781729</c:v>
                </c:pt>
                <c:pt idx="262">
                  <c:v>0.48094725545329442</c:v>
                </c:pt>
                <c:pt idx="263">
                  <c:v>0.47905059499819075</c:v>
                </c:pt>
                <c:pt idx="264">
                  <c:v>0.47541532912590867</c:v>
                </c:pt>
                <c:pt idx="265">
                  <c:v>0.47573143920175937</c:v>
                </c:pt>
                <c:pt idx="266">
                  <c:v>0.47225422836740261</c:v>
                </c:pt>
                <c:pt idx="267">
                  <c:v>0.47114784310192548</c:v>
                </c:pt>
                <c:pt idx="268">
                  <c:v>0.4705156229502242</c:v>
                </c:pt>
                <c:pt idx="269">
                  <c:v>0.46830285241926994</c:v>
                </c:pt>
                <c:pt idx="270">
                  <c:v>0.46735452219171808</c:v>
                </c:pt>
                <c:pt idx="271">
                  <c:v>0.46624813692624095</c:v>
                </c:pt>
                <c:pt idx="272">
                  <c:v>0.46624813692624095</c:v>
                </c:pt>
                <c:pt idx="273">
                  <c:v>0.46198065090225765</c:v>
                </c:pt>
                <c:pt idx="274">
                  <c:v>0.46340314624358542</c:v>
                </c:pt>
                <c:pt idx="275">
                  <c:v>0.46482564158491319</c:v>
                </c:pt>
                <c:pt idx="276">
                  <c:v>0.4687770175330459</c:v>
                </c:pt>
                <c:pt idx="277">
                  <c:v>0.46956729272267234</c:v>
                </c:pt>
                <c:pt idx="278">
                  <c:v>0.46893507257097117</c:v>
                </c:pt>
                <c:pt idx="279">
                  <c:v>0.46577397181246499</c:v>
                </c:pt>
                <c:pt idx="280">
                  <c:v>0.46767063226756872</c:v>
                </c:pt>
                <c:pt idx="281">
                  <c:v>0.46609008188831569</c:v>
                </c:pt>
                <c:pt idx="282">
                  <c:v>0.46119037571263105</c:v>
                </c:pt>
                <c:pt idx="283">
                  <c:v>0.46292898112980946</c:v>
                </c:pt>
                <c:pt idx="284">
                  <c:v>0.46450953150906255</c:v>
                </c:pt>
                <c:pt idx="285">
                  <c:v>0.45992593540922866</c:v>
                </c:pt>
                <c:pt idx="286">
                  <c:v>0.45945177029545275</c:v>
                </c:pt>
                <c:pt idx="287">
                  <c:v>0.45960982533337807</c:v>
                </c:pt>
                <c:pt idx="288">
                  <c:v>0.45755510984034914</c:v>
                </c:pt>
                <c:pt idx="289">
                  <c:v>0.45486817419561887</c:v>
                </c:pt>
                <c:pt idx="290">
                  <c:v>0.45502622923354413</c:v>
                </c:pt>
                <c:pt idx="291">
                  <c:v>0.45328762381636578</c:v>
                </c:pt>
                <c:pt idx="292">
                  <c:v>0.45328762381636578</c:v>
                </c:pt>
                <c:pt idx="293">
                  <c:v>0.45249734862673924</c:v>
                </c:pt>
                <c:pt idx="294">
                  <c:v>0.45075874320956089</c:v>
                </c:pt>
                <c:pt idx="295">
                  <c:v>0.45123290832333685</c:v>
                </c:pt>
                <c:pt idx="296">
                  <c:v>0.45170707343711269</c:v>
                </c:pt>
                <c:pt idx="297">
                  <c:v>0.44095933085819183</c:v>
                </c:pt>
                <c:pt idx="298">
                  <c:v>0.4444365416925487</c:v>
                </c:pt>
                <c:pt idx="299">
                  <c:v>0.4457009819959511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475-98C2-2D757C482525}"/>
            </c:ext>
          </c:extLst>
        </c:ser>
        <c:ser>
          <c:idx val="3"/>
          <c:order val="2"/>
          <c:tx>
            <c:v>UD-40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GRAPHS'!$AQ$4:$AQ$303</c:f>
              <c:numCache>
                <c:formatCode>General</c:formatCode>
                <c:ptCount val="300"/>
                <c:pt idx="0">
                  <c:v>1</c:v>
                </c:pt>
                <c:pt idx="1">
                  <c:v>0.99870427718102539</c:v>
                </c:pt>
                <c:pt idx="2">
                  <c:v>1.0009070059732821</c:v>
                </c:pt>
                <c:pt idx="3">
                  <c:v>0.99896342174482045</c:v>
                </c:pt>
                <c:pt idx="4">
                  <c:v>0.99676069295256353</c:v>
                </c:pt>
                <c:pt idx="5">
                  <c:v>0.99676069295256353</c:v>
                </c:pt>
                <c:pt idx="6">
                  <c:v>0.9942988195965119</c:v>
                </c:pt>
                <c:pt idx="7">
                  <c:v>0.99378053046892201</c:v>
                </c:pt>
                <c:pt idx="8">
                  <c:v>0.99378053046892201</c:v>
                </c:pt>
                <c:pt idx="9">
                  <c:v>0.99028207885769082</c:v>
                </c:pt>
                <c:pt idx="10">
                  <c:v>0.98743148865594665</c:v>
                </c:pt>
                <c:pt idx="11">
                  <c:v>0.98574704899127974</c:v>
                </c:pt>
                <c:pt idx="12">
                  <c:v>0.98315560335333063</c:v>
                </c:pt>
                <c:pt idx="13">
                  <c:v>0.97913886261450955</c:v>
                </c:pt>
                <c:pt idx="14">
                  <c:v>0.97706570610415022</c:v>
                </c:pt>
                <c:pt idx="15">
                  <c:v>0.97304896536532914</c:v>
                </c:pt>
                <c:pt idx="16">
                  <c:v>0.96903222462650784</c:v>
                </c:pt>
                <c:pt idx="17">
                  <c:v>0.96540420073337907</c:v>
                </c:pt>
                <c:pt idx="18">
                  <c:v>0.96320147194112227</c:v>
                </c:pt>
                <c:pt idx="19">
                  <c:v>0.96112831543076305</c:v>
                </c:pt>
                <c:pt idx="20">
                  <c:v>0.95970302032989097</c:v>
                </c:pt>
                <c:pt idx="21">
                  <c:v>0.95957344804799349</c:v>
                </c:pt>
                <c:pt idx="22">
                  <c:v>0.95672285784624955</c:v>
                </c:pt>
                <c:pt idx="23">
                  <c:v>0.95153996657035111</c:v>
                </c:pt>
                <c:pt idx="24">
                  <c:v>0.95516799046347989</c:v>
                </c:pt>
                <c:pt idx="25">
                  <c:v>0.952576544825531</c:v>
                </c:pt>
                <c:pt idx="26">
                  <c:v>0.95244697254363342</c:v>
                </c:pt>
                <c:pt idx="27">
                  <c:v>0.95231740026173595</c:v>
                </c:pt>
                <c:pt idx="28">
                  <c:v>0.94920766549619706</c:v>
                </c:pt>
                <c:pt idx="29">
                  <c:v>0.95050338831517156</c:v>
                </c:pt>
                <c:pt idx="30">
                  <c:v>0.94868937636860717</c:v>
                </c:pt>
                <c:pt idx="31">
                  <c:v>0.94946681005999201</c:v>
                </c:pt>
                <c:pt idx="32">
                  <c:v>0.94933723777809453</c:v>
                </c:pt>
                <c:pt idx="33">
                  <c:v>0.94532049703927346</c:v>
                </c:pt>
                <c:pt idx="34">
                  <c:v>0.94532049703927346</c:v>
                </c:pt>
                <c:pt idx="35">
                  <c:v>0.94467263562978621</c:v>
                </c:pt>
                <c:pt idx="36">
                  <c:v>0.94415434650219621</c:v>
                </c:pt>
                <c:pt idx="37">
                  <c:v>0.94467263562978621</c:v>
                </c:pt>
                <c:pt idx="38">
                  <c:v>0.9432473405289139</c:v>
                </c:pt>
                <c:pt idx="39">
                  <c:v>0.94143332858234974</c:v>
                </c:pt>
                <c:pt idx="40">
                  <c:v>0.94195161770993951</c:v>
                </c:pt>
                <c:pt idx="41">
                  <c:v>0.93948974435388777</c:v>
                </c:pt>
                <c:pt idx="42">
                  <c:v>0.93884188294440052</c:v>
                </c:pt>
                <c:pt idx="43">
                  <c:v>0.93663915415214372</c:v>
                </c:pt>
                <c:pt idx="44">
                  <c:v>0.93832359381681074</c:v>
                </c:pt>
                <c:pt idx="45">
                  <c:v>0.93417728079609219</c:v>
                </c:pt>
                <c:pt idx="46">
                  <c:v>0.93676872643404108</c:v>
                </c:pt>
                <c:pt idx="47">
                  <c:v>0.9345659976417845</c:v>
                </c:pt>
                <c:pt idx="48">
                  <c:v>0.93599129274265658</c:v>
                </c:pt>
                <c:pt idx="49">
                  <c:v>0.93715744327973349</c:v>
                </c:pt>
                <c:pt idx="50">
                  <c:v>0.94156290086424699</c:v>
                </c:pt>
                <c:pt idx="51">
                  <c:v>0.94143332858234974</c:v>
                </c:pt>
                <c:pt idx="52">
                  <c:v>0.94246990683752929</c:v>
                </c:pt>
                <c:pt idx="53">
                  <c:v>0.94104461173665743</c:v>
                </c:pt>
                <c:pt idx="54">
                  <c:v>0.94246990683752929</c:v>
                </c:pt>
                <c:pt idx="55">
                  <c:v>0.9437656296565039</c:v>
                </c:pt>
                <c:pt idx="56">
                  <c:v>0.94221076227373424</c:v>
                </c:pt>
                <c:pt idx="57">
                  <c:v>0.9450613524754784</c:v>
                </c:pt>
                <c:pt idx="58">
                  <c:v>0.9450613524754784</c:v>
                </c:pt>
                <c:pt idx="59">
                  <c:v>0.93638000958834888</c:v>
                </c:pt>
                <c:pt idx="60">
                  <c:v>0.9393601720719903</c:v>
                </c:pt>
                <c:pt idx="61">
                  <c:v>0.94195161770993951</c:v>
                </c:pt>
                <c:pt idx="62">
                  <c:v>0.94065589489096491</c:v>
                </c:pt>
                <c:pt idx="63">
                  <c:v>0.94234033455563182</c:v>
                </c:pt>
                <c:pt idx="64">
                  <c:v>0.94311776824701665</c:v>
                </c:pt>
                <c:pt idx="65">
                  <c:v>0.94246990683752929</c:v>
                </c:pt>
                <c:pt idx="66">
                  <c:v>0.93884188294440052</c:v>
                </c:pt>
                <c:pt idx="67">
                  <c:v>0.93871231066250305</c:v>
                </c:pt>
                <c:pt idx="68">
                  <c:v>0.93845316609870821</c:v>
                </c:pt>
                <c:pt idx="69">
                  <c:v>0.93793487697111821</c:v>
                </c:pt>
                <c:pt idx="70">
                  <c:v>0.93223369656763011</c:v>
                </c:pt>
                <c:pt idx="71">
                  <c:v>0.93534343133316911</c:v>
                </c:pt>
                <c:pt idx="72">
                  <c:v>0.93508428676937427</c:v>
                </c:pt>
                <c:pt idx="73">
                  <c:v>0.9314562628762455</c:v>
                </c:pt>
                <c:pt idx="74">
                  <c:v>0.93119711831245056</c:v>
                </c:pt>
                <c:pt idx="75">
                  <c:v>0.93041968462106572</c:v>
                </c:pt>
                <c:pt idx="76">
                  <c:v>0.92899438952019386</c:v>
                </c:pt>
                <c:pt idx="77">
                  <c:v>0.92834652811070661</c:v>
                </c:pt>
                <c:pt idx="78">
                  <c:v>0.92886481723829628</c:v>
                </c:pt>
                <c:pt idx="79">
                  <c:v>0.92769866670121925</c:v>
                </c:pt>
                <c:pt idx="80">
                  <c:v>0.92627337160034739</c:v>
                </c:pt>
                <c:pt idx="81">
                  <c:v>0.92562551019085992</c:v>
                </c:pt>
                <c:pt idx="82">
                  <c:v>0.92549593790896245</c:v>
                </c:pt>
                <c:pt idx="83">
                  <c:v>0.92134962488824379</c:v>
                </c:pt>
                <c:pt idx="84">
                  <c:v>0.92160876945203885</c:v>
                </c:pt>
                <c:pt idx="85">
                  <c:v>0.9204426189149616</c:v>
                </c:pt>
                <c:pt idx="86">
                  <c:v>0.92005390206926929</c:v>
                </c:pt>
                <c:pt idx="87">
                  <c:v>0.91772160099511502</c:v>
                </c:pt>
                <c:pt idx="88">
                  <c:v>0.91577801676665327</c:v>
                </c:pt>
                <c:pt idx="89">
                  <c:v>0.9178511732770126</c:v>
                </c:pt>
                <c:pt idx="90">
                  <c:v>0.91655545045803799</c:v>
                </c:pt>
                <c:pt idx="91">
                  <c:v>0.91396400482008888</c:v>
                </c:pt>
                <c:pt idx="92">
                  <c:v>0.9138344325381913</c:v>
                </c:pt>
                <c:pt idx="93">
                  <c:v>0.91292742656490922</c:v>
                </c:pt>
                <c:pt idx="94">
                  <c:v>0.91020640864506253</c:v>
                </c:pt>
                <c:pt idx="95">
                  <c:v>0.91072469777265241</c:v>
                </c:pt>
                <c:pt idx="96">
                  <c:v>0.90916983038988297</c:v>
                </c:pt>
                <c:pt idx="97">
                  <c:v>0.90644881247003639</c:v>
                </c:pt>
                <c:pt idx="98">
                  <c:v>0.90852196898039572</c:v>
                </c:pt>
                <c:pt idx="99">
                  <c:v>0.90450522824157464</c:v>
                </c:pt>
                <c:pt idx="100">
                  <c:v>0.90282078857690762</c:v>
                </c:pt>
                <c:pt idx="101">
                  <c:v>0.90282078857690762</c:v>
                </c:pt>
                <c:pt idx="102">
                  <c:v>0.90269121629501026</c:v>
                </c:pt>
                <c:pt idx="103">
                  <c:v>0.89880404783808654</c:v>
                </c:pt>
                <c:pt idx="104">
                  <c:v>0.9002293429389584</c:v>
                </c:pt>
                <c:pt idx="105">
                  <c:v>0.89919276468377884</c:v>
                </c:pt>
                <c:pt idx="106">
                  <c:v>0.89543516850875249</c:v>
                </c:pt>
                <c:pt idx="107">
                  <c:v>0.89219586146131613</c:v>
                </c:pt>
                <c:pt idx="108">
                  <c:v>0.89310286743459844</c:v>
                </c:pt>
                <c:pt idx="109">
                  <c:v>0.8914184277699313</c:v>
                </c:pt>
                <c:pt idx="110">
                  <c:v>0.88714254246731528</c:v>
                </c:pt>
                <c:pt idx="111">
                  <c:v>0.88817912072249483</c:v>
                </c:pt>
                <c:pt idx="112">
                  <c:v>0.88947484354146966</c:v>
                </c:pt>
                <c:pt idx="113">
                  <c:v>0.88545810280264836</c:v>
                </c:pt>
                <c:pt idx="114">
                  <c:v>0.88247794031900695</c:v>
                </c:pt>
                <c:pt idx="115">
                  <c:v>0.88299622944659673</c:v>
                </c:pt>
                <c:pt idx="116">
                  <c:v>0.88364409085608397</c:v>
                </c:pt>
                <c:pt idx="117">
                  <c:v>0.88105264521813487</c:v>
                </c:pt>
                <c:pt idx="118">
                  <c:v>0.88247794031900695</c:v>
                </c:pt>
                <c:pt idx="119">
                  <c:v>0.88195965119141717</c:v>
                </c:pt>
                <c:pt idx="120">
                  <c:v>0.87910906098967301</c:v>
                </c:pt>
                <c:pt idx="121">
                  <c:v>0.87690633219741632</c:v>
                </c:pt>
                <c:pt idx="122">
                  <c:v>0.87535146481464687</c:v>
                </c:pt>
                <c:pt idx="123">
                  <c:v>0.8743148865594671</c:v>
                </c:pt>
                <c:pt idx="124">
                  <c:v>0.87418531427756963</c:v>
                </c:pt>
                <c:pt idx="125">
                  <c:v>0.87211215776721041</c:v>
                </c:pt>
                <c:pt idx="126">
                  <c:v>0.87120515179392821</c:v>
                </c:pt>
                <c:pt idx="127">
                  <c:v>0.8664109773637223</c:v>
                </c:pt>
                <c:pt idx="128">
                  <c:v>0.86783627246459438</c:v>
                </c:pt>
                <c:pt idx="129">
                  <c:v>0.86615183279992736</c:v>
                </c:pt>
                <c:pt idx="130">
                  <c:v>0.86394910400767067</c:v>
                </c:pt>
                <c:pt idx="131">
                  <c:v>0.86291252575249111</c:v>
                </c:pt>
                <c:pt idx="132">
                  <c:v>0.86148723065161903</c:v>
                </c:pt>
                <c:pt idx="133">
                  <c:v>0.85863664044987509</c:v>
                </c:pt>
                <c:pt idx="134">
                  <c:v>0.85850706816797751</c:v>
                </c:pt>
                <c:pt idx="135">
                  <c:v>0.85552690568433587</c:v>
                </c:pt>
                <c:pt idx="136">
                  <c:v>0.85371289373777148</c:v>
                </c:pt>
                <c:pt idx="137">
                  <c:v>0.85332417689207918</c:v>
                </c:pt>
                <c:pt idx="138">
                  <c:v>0.85332417689207918</c:v>
                </c:pt>
                <c:pt idx="139">
                  <c:v>0.8496961529989504</c:v>
                </c:pt>
                <c:pt idx="140">
                  <c:v>0.84542026769633438</c:v>
                </c:pt>
                <c:pt idx="141">
                  <c:v>0.84321753890407747</c:v>
                </c:pt>
                <c:pt idx="142">
                  <c:v>0.84542026769633438</c:v>
                </c:pt>
                <c:pt idx="143">
                  <c:v>0.84619770138771899</c:v>
                </c:pt>
                <c:pt idx="144">
                  <c:v>0.83816421991007684</c:v>
                </c:pt>
                <c:pt idx="145">
                  <c:v>0.84075566554802583</c:v>
                </c:pt>
                <c:pt idx="146">
                  <c:v>0.8392007981652565</c:v>
                </c:pt>
                <c:pt idx="147">
                  <c:v>0.8366093525273075</c:v>
                </c:pt>
                <c:pt idx="148">
                  <c:v>0.8366093525273075</c:v>
                </c:pt>
                <c:pt idx="149">
                  <c:v>0.82740972051258788</c:v>
                </c:pt>
                <c:pt idx="150">
                  <c:v>0.83375876232556334</c:v>
                </c:pt>
                <c:pt idx="151">
                  <c:v>0.8325926117884862</c:v>
                </c:pt>
                <c:pt idx="152">
                  <c:v>0.83103774440571665</c:v>
                </c:pt>
                <c:pt idx="153">
                  <c:v>0.83064902756002434</c:v>
                </c:pt>
                <c:pt idx="154">
                  <c:v>0.82792800964017788</c:v>
                </c:pt>
                <c:pt idx="155">
                  <c:v>0.82624356997551085</c:v>
                </c:pt>
                <c:pt idx="156">
                  <c:v>0.82637314225740832</c:v>
                </c:pt>
                <c:pt idx="157">
                  <c:v>0.82287469064617702</c:v>
                </c:pt>
                <c:pt idx="158">
                  <c:v>0.81911709447115078</c:v>
                </c:pt>
                <c:pt idx="159">
                  <c:v>0.82015367272633033</c:v>
                </c:pt>
                <c:pt idx="160">
                  <c:v>0.818080516215971</c:v>
                </c:pt>
                <c:pt idx="161">
                  <c:v>0.81587778742371431</c:v>
                </c:pt>
                <c:pt idx="162">
                  <c:v>0.81639607655130408</c:v>
                </c:pt>
                <c:pt idx="163">
                  <c:v>0.81393420319525256</c:v>
                </c:pt>
                <c:pt idx="164">
                  <c:v>0.81108361299350851</c:v>
                </c:pt>
                <c:pt idx="165">
                  <c:v>0.81069489614781609</c:v>
                </c:pt>
                <c:pt idx="166">
                  <c:v>0.80978789017453379</c:v>
                </c:pt>
                <c:pt idx="167">
                  <c:v>0.80615986628140501</c:v>
                </c:pt>
                <c:pt idx="168">
                  <c:v>0.80603029399950765</c:v>
                </c:pt>
                <c:pt idx="169">
                  <c:v>0.80810345050986687</c:v>
                </c:pt>
                <c:pt idx="170">
                  <c:v>0.80395713748914821</c:v>
                </c:pt>
                <c:pt idx="171">
                  <c:v>0.80123611956930174</c:v>
                </c:pt>
                <c:pt idx="172">
                  <c:v>0.80266141467017371</c:v>
                </c:pt>
                <c:pt idx="173">
                  <c:v>0.8000699690322246</c:v>
                </c:pt>
                <c:pt idx="174">
                  <c:v>0.79683066198478814</c:v>
                </c:pt>
                <c:pt idx="175">
                  <c:v>0.79475750547442892</c:v>
                </c:pt>
                <c:pt idx="176">
                  <c:v>0.79398007178304408</c:v>
                </c:pt>
                <c:pt idx="177">
                  <c:v>0.79475750547442892</c:v>
                </c:pt>
                <c:pt idx="178">
                  <c:v>0.79190691527268486</c:v>
                </c:pt>
                <c:pt idx="179">
                  <c:v>0.79099990929940256</c:v>
                </c:pt>
                <c:pt idx="180">
                  <c:v>0.78983375876232564</c:v>
                </c:pt>
                <c:pt idx="181">
                  <c:v>0.78491001205022215</c:v>
                </c:pt>
                <c:pt idx="182">
                  <c:v>0.78607616258729929</c:v>
                </c:pt>
                <c:pt idx="183">
                  <c:v>0.78218899413037557</c:v>
                </c:pt>
                <c:pt idx="184">
                  <c:v>0.77959754849242646</c:v>
                </c:pt>
                <c:pt idx="185">
                  <c:v>0.78154113272088832</c:v>
                </c:pt>
                <c:pt idx="186">
                  <c:v>0.78309600010365765</c:v>
                </c:pt>
                <c:pt idx="187">
                  <c:v>0.77804268110965691</c:v>
                </c:pt>
                <c:pt idx="188">
                  <c:v>0.7790792593648368</c:v>
                </c:pt>
                <c:pt idx="189">
                  <c:v>0.77726524741827241</c:v>
                </c:pt>
                <c:pt idx="190">
                  <c:v>0.77713567513637483</c:v>
                </c:pt>
                <c:pt idx="191">
                  <c:v>0.77000919963201475</c:v>
                </c:pt>
                <c:pt idx="192">
                  <c:v>0.77052748875960442</c:v>
                </c:pt>
                <c:pt idx="193">
                  <c:v>0.77000919963201475</c:v>
                </c:pt>
                <c:pt idx="194">
                  <c:v>0.76651074802078345</c:v>
                </c:pt>
                <c:pt idx="195">
                  <c:v>0.76897262137683509</c:v>
                </c:pt>
                <c:pt idx="196">
                  <c:v>0.76832475996734761</c:v>
                </c:pt>
                <c:pt idx="197">
                  <c:v>0.76728818171216806</c:v>
                </c:pt>
                <c:pt idx="198">
                  <c:v>0.76236443500006479</c:v>
                </c:pt>
                <c:pt idx="199">
                  <c:v>0.75977298936211557</c:v>
                </c:pt>
                <c:pt idx="200">
                  <c:v>0.76016170620780799</c:v>
                </c:pt>
                <c:pt idx="201">
                  <c:v>0.75990256164401315</c:v>
                </c:pt>
                <c:pt idx="202">
                  <c:v>0.75964341708021832</c:v>
                </c:pt>
                <c:pt idx="203">
                  <c:v>0.75225779701206319</c:v>
                </c:pt>
                <c:pt idx="204">
                  <c:v>0.74979592365601155</c:v>
                </c:pt>
                <c:pt idx="205">
                  <c:v>0.75303523070344791</c:v>
                </c:pt>
                <c:pt idx="206">
                  <c:v>0.75083250191119111</c:v>
                </c:pt>
                <c:pt idx="207">
                  <c:v>0.74720447801806233</c:v>
                </c:pt>
                <c:pt idx="208">
                  <c:v>0.7434468818430362</c:v>
                </c:pt>
                <c:pt idx="209">
                  <c:v>0.74305816499734378</c:v>
                </c:pt>
                <c:pt idx="210">
                  <c:v>0.74526089378960059</c:v>
                </c:pt>
                <c:pt idx="211">
                  <c:v>0.74448346009821575</c:v>
                </c:pt>
                <c:pt idx="212">
                  <c:v>0.74435388781631839</c:v>
                </c:pt>
                <c:pt idx="213">
                  <c:v>0.74215115902406148</c:v>
                </c:pt>
                <c:pt idx="214">
                  <c:v>0.74059629164129215</c:v>
                </c:pt>
                <c:pt idx="215">
                  <c:v>0.74409474325252345</c:v>
                </c:pt>
                <c:pt idx="216">
                  <c:v>0.73826399056713787</c:v>
                </c:pt>
                <c:pt idx="217">
                  <c:v>0.73619083405677854</c:v>
                </c:pt>
                <c:pt idx="218">
                  <c:v>0.73308109929123955</c:v>
                </c:pt>
                <c:pt idx="219">
                  <c:v>0.73385853298262427</c:v>
                </c:pt>
                <c:pt idx="220">
                  <c:v>0.73269238244554713</c:v>
                </c:pt>
                <c:pt idx="221">
                  <c:v>0.73165580419036746</c:v>
                </c:pt>
                <c:pt idx="222">
                  <c:v>0.72802778029723869</c:v>
                </c:pt>
                <c:pt idx="223">
                  <c:v>0.72608419606877694</c:v>
                </c:pt>
                <c:pt idx="224">
                  <c:v>0.72569547922308464</c:v>
                </c:pt>
                <c:pt idx="225">
                  <c:v>0.72699120204205903</c:v>
                </c:pt>
                <c:pt idx="226">
                  <c:v>0.72193788304805828</c:v>
                </c:pt>
                <c:pt idx="227">
                  <c:v>0.722715316739443</c:v>
                </c:pt>
                <c:pt idx="228">
                  <c:v>0.71895772056441687</c:v>
                </c:pt>
                <c:pt idx="229">
                  <c:v>0.71766199774544226</c:v>
                </c:pt>
                <c:pt idx="230">
                  <c:v>0.71779157002733973</c:v>
                </c:pt>
                <c:pt idx="231">
                  <c:v>0.71558884123508304</c:v>
                </c:pt>
                <c:pt idx="232">
                  <c:v>0.71507055210749304</c:v>
                </c:pt>
                <c:pt idx="233">
                  <c:v>0.7153296966712881</c:v>
                </c:pt>
                <c:pt idx="234">
                  <c:v>0.71429311841610843</c:v>
                </c:pt>
                <c:pt idx="235">
                  <c:v>0.71053552224108218</c:v>
                </c:pt>
                <c:pt idx="236">
                  <c:v>0.7109242390867746</c:v>
                </c:pt>
                <c:pt idx="237">
                  <c:v>0.70846236573072296</c:v>
                </c:pt>
                <c:pt idx="238">
                  <c:v>0.71131295593246702</c:v>
                </c:pt>
                <c:pt idx="239">
                  <c:v>0.70587092009277375</c:v>
                </c:pt>
                <c:pt idx="240">
                  <c:v>0.70483434183759419</c:v>
                </c:pt>
                <c:pt idx="241">
                  <c:v>0.70405690814620936</c:v>
                </c:pt>
                <c:pt idx="242">
                  <c:v>0.71144252821436438</c:v>
                </c:pt>
                <c:pt idx="243">
                  <c:v>0.71014680539538977</c:v>
                </c:pt>
                <c:pt idx="244">
                  <c:v>0.70587092009277375</c:v>
                </c:pt>
                <c:pt idx="245">
                  <c:v>0.70120631794446531</c:v>
                </c:pt>
                <c:pt idx="246">
                  <c:v>0.69498684841338731</c:v>
                </c:pt>
                <c:pt idx="247">
                  <c:v>0.69407984244010523</c:v>
                </c:pt>
                <c:pt idx="248">
                  <c:v>0.69058139082887382</c:v>
                </c:pt>
                <c:pt idx="249">
                  <c:v>0.69045181854697646</c:v>
                </c:pt>
                <c:pt idx="250">
                  <c:v>0.69019267398318163</c:v>
                </c:pt>
                <c:pt idx="251">
                  <c:v>0.68928566800989932</c:v>
                </c:pt>
                <c:pt idx="252">
                  <c:v>0.68643507780815527</c:v>
                </c:pt>
                <c:pt idx="253">
                  <c:v>0.68682379465384769</c:v>
                </c:pt>
                <c:pt idx="254">
                  <c:v>0.68358448760641122</c:v>
                </c:pt>
                <c:pt idx="255">
                  <c:v>0.68643507780815527</c:v>
                </c:pt>
                <c:pt idx="256">
                  <c:v>0.68021560827707728</c:v>
                </c:pt>
                <c:pt idx="257">
                  <c:v>0.67917903002189772</c:v>
                </c:pt>
                <c:pt idx="258">
                  <c:v>0.67490314471928159</c:v>
                </c:pt>
                <c:pt idx="259">
                  <c:v>0.67516228928307653</c:v>
                </c:pt>
                <c:pt idx="260">
                  <c:v>0.67049768713476809</c:v>
                </c:pt>
                <c:pt idx="261">
                  <c:v>0.67606929525635884</c:v>
                </c:pt>
                <c:pt idx="262">
                  <c:v>0.67736501807533334</c:v>
                </c:pt>
                <c:pt idx="263">
                  <c:v>0.67347784961840962</c:v>
                </c:pt>
                <c:pt idx="264">
                  <c:v>0.67101597626235798</c:v>
                </c:pt>
                <c:pt idx="265">
                  <c:v>0.66984982572528085</c:v>
                </c:pt>
                <c:pt idx="266">
                  <c:v>0.6714046931080504</c:v>
                </c:pt>
                <c:pt idx="267">
                  <c:v>0.66959068116148601</c:v>
                </c:pt>
                <c:pt idx="268">
                  <c:v>0.66531479585886999</c:v>
                </c:pt>
                <c:pt idx="269">
                  <c:v>0.66881324747010118</c:v>
                </c:pt>
                <c:pt idx="270">
                  <c:v>0.66777666921492151</c:v>
                </c:pt>
                <c:pt idx="271">
                  <c:v>0.66324163934851044</c:v>
                </c:pt>
                <c:pt idx="272">
                  <c:v>0.66440778988558769</c:v>
                </c:pt>
                <c:pt idx="273">
                  <c:v>0.66375992847610032</c:v>
                </c:pt>
                <c:pt idx="274">
                  <c:v>0.65767003122691992</c:v>
                </c:pt>
                <c:pt idx="275">
                  <c:v>0.65676302525363761</c:v>
                </c:pt>
                <c:pt idx="276">
                  <c:v>0.65300542907861148</c:v>
                </c:pt>
                <c:pt idx="277">
                  <c:v>0.65106184485014962</c:v>
                </c:pt>
                <c:pt idx="278">
                  <c:v>0.6493774051854827</c:v>
                </c:pt>
                <c:pt idx="279">
                  <c:v>0.64523109216476404</c:v>
                </c:pt>
                <c:pt idx="280">
                  <c:v>0.64872954377599545</c:v>
                </c:pt>
                <c:pt idx="281">
                  <c:v>0.64393536934578954</c:v>
                </c:pt>
                <c:pt idx="282">
                  <c:v>0.64587895357425151</c:v>
                </c:pt>
                <c:pt idx="283">
                  <c:v>0.64354665250009713</c:v>
                </c:pt>
                <c:pt idx="284">
                  <c:v>0.64263964652681504</c:v>
                </c:pt>
                <c:pt idx="285">
                  <c:v>0.64030734545266077</c:v>
                </c:pt>
                <c:pt idx="286">
                  <c:v>0.63940033947937869</c:v>
                </c:pt>
                <c:pt idx="287">
                  <c:v>0.64238050196301999</c:v>
                </c:pt>
                <c:pt idx="288">
                  <c:v>0.64134392370784044</c:v>
                </c:pt>
                <c:pt idx="289">
                  <c:v>0.63875247806989122</c:v>
                </c:pt>
                <c:pt idx="290">
                  <c:v>0.6392707671974811</c:v>
                </c:pt>
                <c:pt idx="291">
                  <c:v>0.63331044223019828</c:v>
                </c:pt>
                <c:pt idx="292">
                  <c:v>0.63227386397501839</c:v>
                </c:pt>
                <c:pt idx="293">
                  <c:v>0.63279215310260828</c:v>
                </c:pt>
                <c:pt idx="294">
                  <c:v>0.63253300853881333</c:v>
                </c:pt>
                <c:pt idx="295">
                  <c:v>0.63201471941122356</c:v>
                </c:pt>
                <c:pt idx="296">
                  <c:v>0.62903455692758192</c:v>
                </c:pt>
                <c:pt idx="297">
                  <c:v>0.62540653303445337</c:v>
                </c:pt>
                <c:pt idx="298">
                  <c:v>0.62424038249737612</c:v>
                </c:pt>
                <c:pt idx="299">
                  <c:v>0.62061235860424735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475-98C2-2D757C482525}"/>
            </c:ext>
          </c:extLst>
        </c:ser>
        <c:ser>
          <c:idx val="4"/>
          <c:order val="3"/>
          <c:tx>
            <c:v>VIP-40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GRAPHS'!$AR$4:$AR$303</c:f>
              <c:numCache>
                <c:formatCode>General</c:formatCode>
                <c:ptCount val="300"/>
                <c:pt idx="0">
                  <c:v>1</c:v>
                </c:pt>
                <c:pt idx="1">
                  <c:v>1.0008398914860199</c:v>
                </c:pt>
                <c:pt idx="2">
                  <c:v>0.99888014468530673</c:v>
                </c:pt>
                <c:pt idx="3">
                  <c:v>1.0069990957168333</c:v>
                </c:pt>
                <c:pt idx="4">
                  <c:v>1.0103586616609133</c:v>
                </c:pt>
                <c:pt idx="5">
                  <c:v>1.0099387159179032</c:v>
                </c:pt>
                <c:pt idx="6">
                  <c:v>1.0078389872028533</c:v>
                </c:pt>
                <c:pt idx="7">
                  <c:v>1.0092388063462199</c:v>
                </c:pt>
                <c:pt idx="8">
                  <c:v>1.0061592042308134</c:v>
                </c:pt>
                <c:pt idx="9">
                  <c:v>1.0051793308304566</c:v>
                </c:pt>
                <c:pt idx="10">
                  <c:v>1.0030796021154067</c:v>
                </c:pt>
                <c:pt idx="11">
                  <c:v>1.0020997287150499</c:v>
                </c:pt>
                <c:pt idx="12">
                  <c:v>1.0030796021154067</c:v>
                </c:pt>
                <c:pt idx="13">
                  <c:v>0.99902012659964334</c:v>
                </c:pt>
                <c:pt idx="14">
                  <c:v>0.9956605606555633</c:v>
                </c:pt>
                <c:pt idx="15">
                  <c:v>0.99636047022724639</c:v>
                </c:pt>
                <c:pt idx="16">
                  <c:v>0.99272094045449333</c:v>
                </c:pt>
                <c:pt idx="17">
                  <c:v>0.98978132025342314</c:v>
                </c:pt>
                <c:pt idx="18">
                  <c:v>0.9858618266519964</c:v>
                </c:pt>
                <c:pt idx="19">
                  <c:v>0.98488195325163985</c:v>
                </c:pt>
                <c:pt idx="20">
                  <c:v>0.98474197133730301</c:v>
                </c:pt>
                <c:pt idx="21">
                  <c:v>0.98194233305056977</c:v>
                </c:pt>
                <c:pt idx="22">
                  <c:v>0.98194233305056977</c:v>
                </c:pt>
                <c:pt idx="23">
                  <c:v>0.97494323733373633</c:v>
                </c:pt>
                <c:pt idx="24">
                  <c:v>0.97606309264842994</c:v>
                </c:pt>
                <c:pt idx="25">
                  <c:v>0.9735434181903696</c:v>
                </c:pt>
                <c:pt idx="26">
                  <c:v>0.96892401501725978</c:v>
                </c:pt>
                <c:pt idx="27">
                  <c:v>0.96598439481618981</c:v>
                </c:pt>
                <c:pt idx="28">
                  <c:v>0.96150497355741626</c:v>
                </c:pt>
                <c:pt idx="29">
                  <c:v>0.95884531718501964</c:v>
                </c:pt>
                <c:pt idx="30">
                  <c:v>0.95534576932660298</c:v>
                </c:pt>
                <c:pt idx="31">
                  <c:v>0.95352600444022628</c:v>
                </c:pt>
                <c:pt idx="32">
                  <c:v>0.95114631189650301</c:v>
                </c:pt>
                <c:pt idx="33">
                  <c:v>0.94708683638073943</c:v>
                </c:pt>
                <c:pt idx="34">
                  <c:v>0.94260741512196622</c:v>
                </c:pt>
                <c:pt idx="35">
                  <c:v>0.93602826514814286</c:v>
                </c:pt>
                <c:pt idx="36">
                  <c:v>0.94176752363594629</c:v>
                </c:pt>
                <c:pt idx="37">
                  <c:v>0.93966779492089614</c:v>
                </c:pt>
                <c:pt idx="38">
                  <c:v>0.93532835557645944</c:v>
                </c:pt>
                <c:pt idx="39">
                  <c:v>0.93294866303273594</c:v>
                </c:pt>
                <c:pt idx="40">
                  <c:v>0.93042898857467604</c:v>
                </c:pt>
                <c:pt idx="41">
                  <c:v>0.92874920560263607</c:v>
                </c:pt>
                <c:pt idx="42">
                  <c:v>0.9252496577442193</c:v>
                </c:pt>
                <c:pt idx="43">
                  <c:v>0.91797059819871274</c:v>
                </c:pt>
                <c:pt idx="44">
                  <c:v>0.91237132162524581</c:v>
                </c:pt>
                <c:pt idx="45">
                  <c:v>0.91545092374065262</c:v>
                </c:pt>
                <c:pt idx="46">
                  <c:v>0.9073319727091258</c:v>
                </c:pt>
                <c:pt idx="47">
                  <c:v>0.90327249719336256</c:v>
                </c:pt>
                <c:pt idx="48">
                  <c:v>0.90257258762167925</c:v>
                </c:pt>
                <c:pt idx="49">
                  <c:v>0.90257258762167925</c:v>
                </c:pt>
                <c:pt idx="50">
                  <c:v>0.89865309402025262</c:v>
                </c:pt>
                <c:pt idx="51">
                  <c:v>0.89095408873173565</c:v>
                </c:pt>
                <c:pt idx="52">
                  <c:v>0.88997421533137921</c:v>
                </c:pt>
                <c:pt idx="53">
                  <c:v>0.88941428767403241</c:v>
                </c:pt>
                <c:pt idx="54">
                  <c:v>0.88675463130163579</c:v>
                </c:pt>
                <c:pt idx="55">
                  <c:v>0.88157530047117905</c:v>
                </c:pt>
                <c:pt idx="56">
                  <c:v>0.88311510152888251</c:v>
                </c:pt>
                <c:pt idx="57">
                  <c:v>0.87737584304107896</c:v>
                </c:pt>
                <c:pt idx="58">
                  <c:v>0.87121663881026568</c:v>
                </c:pt>
                <c:pt idx="59">
                  <c:v>0.86701718138016559</c:v>
                </c:pt>
                <c:pt idx="60">
                  <c:v>0.8689769281808789</c:v>
                </c:pt>
                <c:pt idx="61">
                  <c:v>0.86253776012139238</c:v>
                </c:pt>
                <c:pt idx="62">
                  <c:v>0.86435752500776897</c:v>
                </c:pt>
                <c:pt idx="63">
                  <c:v>0.86267774203572889</c:v>
                </c:pt>
                <c:pt idx="64">
                  <c:v>0.86211781437838242</c:v>
                </c:pt>
                <c:pt idx="65">
                  <c:v>0.85553866440455884</c:v>
                </c:pt>
                <c:pt idx="66">
                  <c:v>0.85007936974542886</c:v>
                </c:pt>
                <c:pt idx="67">
                  <c:v>0.84685978571568543</c:v>
                </c:pt>
                <c:pt idx="68">
                  <c:v>0.84629985805833874</c:v>
                </c:pt>
                <c:pt idx="69">
                  <c:v>0.84490003891497212</c:v>
                </c:pt>
                <c:pt idx="70">
                  <c:v>0.84434011125762531</c:v>
                </c:pt>
                <c:pt idx="71">
                  <c:v>0.84448009317196215</c:v>
                </c:pt>
                <c:pt idx="72">
                  <c:v>0.84322025594293204</c:v>
                </c:pt>
                <c:pt idx="73">
                  <c:v>0.83510130491140544</c:v>
                </c:pt>
                <c:pt idx="74">
                  <c:v>0.84559994848665543</c:v>
                </c:pt>
                <c:pt idx="75">
                  <c:v>0.83902079851283218</c:v>
                </c:pt>
                <c:pt idx="76">
                  <c:v>0.83370148576803871</c:v>
                </c:pt>
                <c:pt idx="77">
                  <c:v>0.83888081659849534</c:v>
                </c:pt>
                <c:pt idx="78">
                  <c:v>0.83342152193936525</c:v>
                </c:pt>
                <c:pt idx="79">
                  <c:v>0.8286621368519187</c:v>
                </c:pt>
                <c:pt idx="80">
                  <c:v>0.83216168471033547</c:v>
                </c:pt>
                <c:pt idx="81">
                  <c:v>0.82544255282217527</c:v>
                </c:pt>
                <c:pt idx="82">
                  <c:v>0.82558253473651211</c:v>
                </c:pt>
                <c:pt idx="83">
                  <c:v>0.81802351136233198</c:v>
                </c:pt>
                <c:pt idx="84">
                  <c:v>0.81802351136233198</c:v>
                </c:pt>
                <c:pt idx="85">
                  <c:v>0.8183034751910051</c:v>
                </c:pt>
                <c:pt idx="86">
                  <c:v>0.81130437947417178</c:v>
                </c:pt>
                <c:pt idx="87">
                  <c:v>0.81760356561932179</c:v>
                </c:pt>
                <c:pt idx="88">
                  <c:v>0.81186430713151858</c:v>
                </c:pt>
                <c:pt idx="89">
                  <c:v>0.81102441564549843</c:v>
                </c:pt>
                <c:pt idx="90">
                  <c:v>0.8064050124723886</c:v>
                </c:pt>
                <c:pt idx="91">
                  <c:v>0.80220555504228852</c:v>
                </c:pt>
                <c:pt idx="92">
                  <c:v>0.80668497630106173</c:v>
                </c:pt>
                <c:pt idx="93">
                  <c:v>0.80486521141468514</c:v>
                </c:pt>
                <c:pt idx="94">
                  <c:v>0.79996584441290175</c:v>
                </c:pt>
                <c:pt idx="95">
                  <c:v>0.79842604335519829</c:v>
                </c:pt>
                <c:pt idx="96">
                  <c:v>0.79898597101254509</c:v>
                </c:pt>
                <c:pt idx="97">
                  <c:v>0.79674626038315854</c:v>
                </c:pt>
                <c:pt idx="98">
                  <c:v>0.79450654975377188</c:v>
                </c:pt>
                <c:pt idx="99">
                  <c:v>0.78806738169428503</c:v>
                </c:pt>
                <c:pt idx="100">
                  <c:v>0.79100700189535511</c:v>
                </c:pt>
                <c:pt idx="101">
                  <c:v>0.78638759872224495</c:v>
                </c:pt>
                <c:pt idx="102">
                  <c:v>0.78092830406311486</c:v>
                </c:pt>
                <c:pt idx="103">
                  <c:v>0.78414788809285829</c:v>
                </c:pt>
                <c:pt idx="104">
                  <c:v>0.77840862960505497</c:v>
                </c:pt>
                <c:pt idx="105">
                  <c:v>0.78064834023444152</c:v>
                </c:pt>
                <c:pt idx="106">
                  <c:v>0.77980844874842159</c:v>
                </c:pt>
                <c:pt idx="107">
                  <c:v>0.77378922643194492</c:v>
                </c:pt>
                <c:pt idx="108">
                  <c:v>0.77378922643194492</c:v>
                </c:pt>
                <c:pt idx="109">
                  <c:v>0.77224942537424157</c:v>
                </c:pt>
                <c:pt idx="110">
                  <c:v>0.76399049242837813</c:v>
                </c:pt>
                <c:pt idx="111">
                  <c:v>0.7630106190280217</c:v>
                </c:pt>
                <c:pt idx="112">
                  <c:v>0.76273065519934813</c:v>
                </c:pt>
                <c:pt idx="113">
                  <c:v>0.75909112542659496</c:v>
                </c:pt>
                <c:pt idx="114">
                  <c:v>0.75713137862588142</c:v>
                </c:pt>
                <c:pt idx="115">
                  <c:v>0.75405177651047484</c:v>
                </c:pt>
                <c:pt idx="116">
                  <c:v>0.75209202970976163</c:v>
                </c:pt>
                <c:pt idx="117">
                  <c:v>0.74789257227966133</c:v>
                </c:pt>
                <c:pt idx="118">
                  <c:v>0.74887244568001821</c:v>
                </c:pt>
                <c:pt idx="119">
                  <c:v>0.74705268079364151</c:v>
                </c:pt>
                <c:pt idx="120">
                  <c:v>0.7445330063355815</c:v>
                </c:pt>
                <c:pt idx="121">
                  <c:v>0.74677271696496805</c:v>
                </c:pt>
                <c:pt idx="122">
                  <c:v>0.73753391061874796</c:v>
                </c:pt>
                <c:pt idx="123">
                  <c:v>0.73795385636175803</c:v>
                </c:pt>
                <c:pt idx="124">
                  <c:v>0.73487425424635133</c:v>
                </c:pt>
                <c:pt idx="125">
                  <c:v>0.73543418190369791</c:v>
                </c:pt>
                <c:pt idx="126">
                  <c:v>0.72955494150155797</c:v>
                </c:pt>
                <c:pt idx="127">
                  <c:v>0.72633535747181466</c:v>
                </c:pt>
                <c:pt idx="128">
                  <c:v>0.72269582769906116</c:v>
                </c:pt>
                <c:pt idx="129">
                  <c:v>0.72087606281268457</c:v>
                </c:pt>
                <c:pt idx="130">
                  <c:v>0.7124771479524844</c:v>
                </c:pt>
                <c:pt idx="131">
                  <c:v>0.7242356287567645</c:v>
                </c:pt>
                <c:pt idx="132">
                  <c:v>0.71933626175498122</c:v>
                </c:pt>
                <c:pt idx="133">
                  <c:v>0.71023743732309774</c:v>
                </c:pt>
                <c:pt idx="134">
                  <c:v>0.71177723838080109</c:v>
                </c:pt>
                <c:pt idx="135">
                  <c:v>0.7092575639227412</c:v>
                </c:pt>
                <c:pt idx="136">
                  <c:v>0.70743779903636439</c:v>
                </c:pt>
                <c:pt idx="137">
                  <c:v>0.70211848629157103</c:v>
                </c:pt>
                <c:pt idx="138">
                  <c:v>0.70603797989299777</c:v>
                </c:pt>
                <c:pt idx="139">
                  <c:v>0.6988989022618276</c:v>
                </c:pt>
                <c:pt idx="140">
                  <c:v>0.70015873949085772</c:v>
                </c:pt>
                <c:pt idx="141">
                  <c:v>0.69693915546111429</c:v>
                </c:pt>
                <c:pt idx="142">
                  <c:v>0.69931884800483768</c:v>
                </c:pt>
                <c:pt idx="143">
                  <c:v>0.69455946291739112</c:v>
                </c:pt>
                <c:pt idx="144">
                  <c:v>0.69175982463065766</c:v>
                </c:pt>
                <c:pt idx="145">
                  <c:v>0.6877003491148943</c:v>
                </c:pt>
                <c:pt idx="146">
                  <c:v>0.68994005974428085</c:v>
                </c:pt>
                <c:pt idx="147">
                  <c:v>0.69008004165861758</c:v>
                </c:pt>
                <c:pt idx="148">
                  <c:v>0.68630052997152768</c:v>
                </c:pt>
                <c:pt idx="149">
                  <c:v>0.68350089168479433</c:v>
                </c:pt>
                <c:pt idx="150">
                  <c:v>0.67860152468301094</c:v>
                </c:pt>
                <c:pt idx="151">
                  <c:v>0.67398212150990078</c:v>
                </c:pt>
                <c:pt idx="152">
                  <c:v>0.67580188639627758</c:v>
                </c:pt>
                <c:pt idx="153">
                  <c:v>0.67300224810954423</c:v>
                </c:pt>
                <c:pt idx="154">
                  <c:v>0.66894277259378077</c:v>
                </c:pt>
                <c:pt idx="155">
                  <c:v>0.66992264599413753</c:v>
                </c:pt>
                <c:pt idx="156">
                  <c:v>0.66642309813572076</c:v>
                </c:pt>
                <c:pt idx="157">
                  <c:v>0.66572318856403756</c:v>
                </c:pt>
                <c:pt idx="158">
                  <c:v>0.66250360453429413</c:v>
                </c:pt>
                <c:pt idx="159">
                  <c:v>0.6629235502773041</c:v>
                </c:pt>
                <c:pt idx="160">
                  <c:v>0.66026389390490747</c:v>
                </c:pt>
                <c:pt idx="161">
                  <c:v>0.65760423753251085</c:v>
                </c:pt>
                <c:pt idx="162">
                  <c:v>0.65634440030348074</c:v>
                </c:pt>
                <c:pt idx="163">
                  <c:v>0.65354476201674738</c:v>
                </c:pt>
                <c:pt idx="164">
                  <c:v>0.654944581160114</c:v>
                </c:pt>
                <c:pt idx="165">
                  <c:v>0.64906534075797417</c:v>
                </c:pt>
                <c:pt idx="166">
                  <c:v>0.64738555778593398</c:v>
                </c:pt>
                <c:pt idx="167">
                  <c:v>0.64738555778593398</c:v>
                </c:pt>
                <c:pt idx="168">
                  <c:v>0.64220622695547724</c:v>
                </c:pt>
                <c:pt idx="169">
                  <c:v>0.64262617269848732</c:v>
                </c:pt>
                <c:pt idx="170">
                  <c:v>0.63702689612502073</c:v>
                </c:pt>
                <c:pt idx="171">
                  <c:v>0.63884666101139731</c:v>
                </c:pt>
                <c:pt idx="172">
                  <c:v>0.63520713123864392</c:v>
                </c:pt>
                <c:pt idx="173">
                  <c:v>0.63156760146589064</c:v>
                </c:pt>
                <c:pt idx="174">
                  <c:v>0.62610830680676066</c:v>
                </c:pt>
                <c:pt idx="175">
                  <c:v>0.62470848766339382</c:v>
                </c:pt>
                <c:pt idx="176">
                  <c:v>0.62414856000604724</c:v>
                </c:pt>
                <c:pt idx="177">
                  <c:v>0.62204883129099708</c:v>
                </c:pt>
                <c:pt idx="178">
                  <c:v>0.61868926534691726</c:v>
                </c:pt>
                <c:pt idx="179">
                  <c:v>0.61574964514584707</c:v>
                </c:pt>
                <c:pt idx="180">
                  <c:v>0.61267004303044037</c:v>
                </c:pt>
                <c:pt idx="181">
                  <c:v>0.6158896270601838</c:v>
                </c:pt>
                <c:pt idx="182">
                  <c:v>0.61378989834513364</c:v>
                </c:pt>
                <c:pt idx="183">
                  <c:v>0.60959044091503367</c:v>
                </c:pt>
                <c:pt idx="184">
                  <c:v>0.61015036857238047</c:v>
                </c:pt>
                <c:pt idx="185">
                  <c:v>0.60189143562651704</c:v>
                </c:pt>
                <c:pt idx="186">
                  <c:v>0.61029035048671698</c:v>
                </c:pt>
                <c:pt idx="187">
                  <c:v>0.60945045900069694</c:v>
                </c:pt>
                <c:pt idx="188">
                  <c:v>0.60567094731360693</c:v>
                </c:pt>
                <c:pt idx="189">
                  <c:v>0.60245136328386362</c:v>
                </c:pt>
                <c:pt idx="190">
                  <c:v>0.59825190585376353</c:v>
                </c:pt>
                <c:pt idx="191">
                  <c:v>0.59447239416667363</c:v>
                </c:pt>
                <c:pt idx="192">
                  <c:v>0.59209270162295025</c:v>
                </c:pt>
                <c:pt idx="193">
                  <c:v>0.5905529005652469</c:v>
                </c:pt>
                <c:pt idx="194">
                  <c:v>0.58677338887815689</c:v>
                </c:pt>
                <c:pt idx="195">
                  <c:v>0.58607347930647358</c:v>
                </c:pt>
                <c:pt idx="196">
                  <c:v>0.58173403996203688</c:v>
                </c:pt>
                <c:pt idx="197">
                  <c:v>0.58467366016310685</c:v>
                </c:pt>
                <c:pt idx="198">
                  <c:v>0.58187402187637349</c:v>
                </c:pt>
                <c:pt idx="199">
                  <c:v>0.57865443784663018</c:v>
                </c:pt>
                <c:pt idx="200">
                  <c:v>0.57767456444627352</c:v>
                </c:pt>
                <c:pt idx="201">
                  <c:v>0.57403503467352024</c:v>
                </c:pt>
                <c:pt idx="202">
                  <c:v>0.57151536021546012</c:v>
                </c:pt>
                <c:pt idx="203">
                  <c:v>0.57235525170148005</c:v>
                </c:pt>
                <c:pt idx="204">
                  <c:v>0.57207528787280681</c:v>
                </c:pt>
                <c:pt idx="205">
                  <c:v>0.5701155410720935</c:v>
                </c:pt>
                <c:pt idx="206">
                  <c:v>0.57067546872944008</c:v>
                </c:pt>
                <c:pt idx="207">
                  <c:v>0.56675597512801335</c:v>
                </c:pt>
                <c:pt idx="208">
                  <c:v>0.56675597512801335</c:v>
                </c:pt>
                <c:pt idx="209">
                  <c:v>0.56521617407031</c:v>
                </c:pt>
                <c:pt idx="210">
                  <c:v>0.56465624641296341</c:v>
                </c:pt>
                <c:pt idx="211">
                  <c:v>0.56017682515418998</c:v>
                </c:pt>
                <c:pt idx="212">
                  <c:v>0.55709722303878328</c:v>
                </c:pt>
                <c:pt idx="213">
                  <c:v>0.55471753049506001</c:v>
                </c:pt>
                <c:pt idx="214">
                  <c:v>0.55681725921011005</c:v>
                </c:pt>
                <c:pt idx="215">
                  <c:v>0.55037809115062319</c:v>
                </c:pt>
                <c:pt idx="216">
                  <c:v>0.55471753049506001</c:v>
                </c:pt>
                <c:pt idx="217">
                  <c:v>0.54995814540761312</c:v>
                </c:pt>
                <c:pt idx="218">
                  <c:v>0.54701852520654326</c:v>
                </c:pt>
                <c:pt idx="219">
                  <c:v>0.54673856137787002</c:v>
                </c:pt>
                <c:pt idx="220">
                  <c:v>0.54295904969077979</c:v>
                </c:pt>
                <c:pt idx="221">
                  <c:v>0.54295904969077979</c:v>
                </c:pt>
                <c:pt idx="222">
                  <c:v>0.53749975503164982</c:v>
                </c:pt>
                <c:pt idx="223">
                  <c:v>0.53791970077465978</c:v>
                </c:pt>
                <c:pt idx="224">
                  <c:v>0.53512006248792665</c:v>
                </c:pt>
                <c:pt idx="225">
                  <c:v>0.53134055080083642</c:v>
                </c:pt>
                <c:pt idx="226">
                  <c:v>0.52966076782879656</c:v>
                </c:pt>
                <c:pt idx="227">
                  <c:v>0.52966076782879656</c:v>
                </c:pt>
                <c:pt idx="228">
                  <c:v>0.52588125614170655</c:v>
                </c:pt>
                <c:pt idx="229">
                  <c:v>0.52546131039869648</c:v>
                </c:pt>
                <c:pt idx="230">
                  <c:v>0.52532132848435986</c:v>
                </c:pt>
                <c:pt idx="231">
                  <c:v>0.52224172636895316</c:v>
                </c:pt>
                <c:pt idx="232">
                  <c:v>0.51916212425354646</c:v>
                </c:pt>
                <c:pt idx="233">
                  <c:v>0.51720237745283315</c:v>
                </c:pt>
                <c:pt idx="234">
                  <c:v>0.51538261256645646</c:v>
                </c:pt>
                <c:pt idx="235">
                  <c:v>0.51496266682344638</c:v>
                </c:pt>
                <c:pt idx="236">
                  <c:v>0.515102648737783</c:v>
                </c:pt>
                <c:pt idx="237">
                  <c:v>0.5125829742797231</c:v>
                </c:pt>
                <c:pt idx="238">
                  <c:v>0.51314290193706968</c:v>
                </c:pt>
                <c:pt idx="239">
                  <c:v>0.50908342642130644</c:v>
                </c:pt>
                <c:pt idx="240">
                  <c:v>0.50782358919227633</c:v>
                </c:pt>
                <c:pt idx="241">
                  <c:v>0.50712367962059302</c:v>
                </c:pt>
                <c:pt idx="242">
                  <c:v>0.50446402324819639</c:v>
                </c:pt>
                <c:pt idx="243">
                  <c:v>0.5046040051625329</c:v>
                </c:pt>
                <c:pt idx="244">
                  <c:v>0.50446402324819639</c:v>
                </c:pt>
                <c:pt idx="245">
                  <c:v>0.50306420410482955</c:v>
                </c:pt>
                <c:pt idx="246">
                  <c:v>0.50180436687579977</c:v>
                </c:pt>
                <c:pt idx="247">
                  <c:v>0.49704498178835294</c:v>
                </c:pt>
                <c:pt idx="248">
                  <c:v>0.4946652892446296</c:v>
                </c:pt>
                <c:pt idx="249">
                  <c:v>0.49340545201559954</c:v>
                </c:pt>
                <c:pt idx="250">
                  <c:v>0.49564516264498615</c:v>
                </c:pt>
                <c:pt idx="251">
                  <c:v>0.49536519881631291</c:v>
                </c:pt>
                <c:pt idx="252">
                  <c:v>0.49228559670090621</c:v>
                </c:pt>
                <c:pt idx="253">
                  <c:v>0.48486655524106281</c:v>
                </c:pt>
                <c:pt idx="254">
                  <c:v>0.47856736909591274</c:v>
                </c:pt>
                <c:pt idx="255">
                  <c:v>0.48430662758371629</c:v>
                </c:pt>
                <c:pt idx="256">
                  <c:v>0.48052711589662611</c:v>
                </c:pt>
                <c:pt idx="257">
                  <c:v>0.47814742335290278</c:v>
                </c:pt>
                <c:pt idx="258">
                  <c:v>0.47520780315183281</c:v>
                </c:pt>
                <c:pt idx="259">
                  <c:v>0.47072838189305938</c:v>
                </c:pt>
                <c:pt idx="260">
                  <c:v>0.47100834572173278</c:v>
                </c:pt>
                <c:pt idx="261">
                  <c:v>0.4701684542357128</c:v>
                </c:pt>
                <c:pt idx="262">
                  <c:v>0.46540906914826596</c:v>
                </c:pt>
                <c:pt idx="263">
                  <c:v>0.46806872552066264</c:v>
                </c:pt>
                <c:pt idx="264">
                  <c:v>0.46862865317800939</c:v>
                </c:pt>
                <c:pt idx="265">
                  <c:v>0.47030843615004952</c:v>
                </c:pt>
                <c:pt idx="266">
                  <c:v>0.4693285627496927</c:v>
                </c:pt>
                <c:pt idx="267">
                  <c:v>0.47030843615004952</c:v>
                </c:pt>
                <c:pt idx="268">
                  <c:v>0.46232946703285932</c:v>
                </c:pt>
                <c:pt idx="269">
                  <c:v>0.45785004577408611</c:v>
                </c:pt>
                <c:pt idx="270">
                  <c:v>0.45687017237372929</c:v>
                </c:pt>
                <c:pt idx="271">
                  <c:v>0.45267071494362932</c:v>
                </c:pt>
                <c:pt idx="272">
                  <c:v>0.45281069685796604</c:v>
                </c:pt>
                <c:pt idx="273">
                  <c:v>0.45071096814291595</c:v>
                </c:pt>
                <c:pt idx="274">
                  <c:v>0.45155085962893599</c:v>
                </c:pt>
                <c:pt idx="275">
                  <c:v>0.45309066068663928</c:v>
                </c:pt>
                <c:pt idx="276">
                  <c:v>0.44931114899954938</c:v>
                </c:pt>
                <c:pt idx="277">
                  <c:v>0.44819129368485583</c:v>
                </c:pt>
                <c:pt idx="278">
                  <c:v>0.44861123942786579</c:v>
                </c:pt>
                <c:pt idx="279">
                  <c:v>0.4463715287984793</c:v>
                </c:pt>
                <c:pt idx="280">
                  <c:v>0.44791132985618259</c:v>
                </c:pt>
                <c:pt idx="281">
                  <c:v>0.44343190859740922</c:v>
                </c:pt>
                <c:pt idx="282">
                  <c:v>0.44147216179669591</c:v>
                </c:pt>
                <c:pt idx="283">
                  <c:v>0.43825257776695248</c:v>
                </c:pt>
                <c:pt idx="284">
                  <c:v>0.43335321076516919</c:v>
                </c:pt>
                <c:pt idx="285">
                  <c:v>0.43013362673542577</c:v>
                </c:pt>
                <c:pt idx="286">
                  <c:v>0.4281738799347124</c:v>
                </c:pt>
                <c:pt idx="287">
                  <c:v>0.42481431399063246</c:v>
                </c:pt>
                <c:pt idx="288">
                  <c:v>0.42593416930532579</c:v>
                </c:pt>
                <c:pt idx="289">
                  <c:v>0.42229463953257246</c:v>
                </c:pt>
                <c:pt idx="290">
                  <c:v>0.42047487464619576</c:v>
                </c:pt>
                <c:pt idx="291">
                  <c:v>0.42523425973364237</c:v>
                </c:pt>
                <c:pt idx="292">
                  <c:v>0.42257460336124569</c:v>
                </c:pt>
                <c:pt idx="293">
                  <c:v>0.42201467570389906</c:v>
                </c:pt>
                <c:pt idx="294">
                  <c:v>0.42145474804655242</c:v>
                </c:pt>
                <c:pt idx="295">
                  <c:v>0.42047487464619576</c:v>
                </c:pt>
                <c:pt idx="296">
                  <c:v>0.41711530870211566</c:v>
                </c:pt>
                <c:pt idx="297">
                  <c:v>0.41753525444512568</c:v>
                </c:pt>
                <c:pt idx="298">
                  <c:v>0.41571548955874899</c:v>
                </c:pt>
                <c:pt idx="299">
                  <c:v>0.41641539913043235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475-98C2-2D757C482525}"/>
            </c:ext>
          </c:extLst>
        </c:ser>
        <c:ser>
          <c:idx val="6"/>
          <c:order val="4"/>
          <c:tx>
            <c:v>UD-80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GRAPHS'!$AT$4:$AT$303</c:f>
              <c:numCache>
                <c:formatCode>General</c:formatCode>
                <c:ptCount val="300"/>
                <c:pt idx="0">
                  <c:v>1</c:v>
                </c:pt>
                <c:pt idx="1">
                  <c:v>1.0006369045420211</c:v>
                </c:pt>
                <c:pt idx="2">
                  <c:v>0.99834404819074529</c:v>
                </c:pt>
                <c:pt idx="3">
                  <c:v>1.0005095236336168</c:v>
                </c:pt>
                <c:pt idx="4">
                  <c:v>1.0002547618168085</c:v>
                </c:pt>
                <c:pt idx="5">
                  <c:v>0.99847142909914954</c:v>
                </c:pt>
                <c:pt idx="6">
                  <c:v>0.99834404819074529</c:v>
                </c:pt>
                <c:pt idx="7">
                  <c:v>0.99821666728234126</c:v>
                </c:pt>
                <c:pt idx="8">
                  <c:v>0.99656071547308633</c:v>
                </c:pt>
                <c:pt idx="9">
                  <c:v>0.99554166820585266</c:v>
                </c:pt>
                <c:pt idx="10">
                  <c:v>0.99337619276298106</c:v>
                </c:pt>
                <c:pt idx="11">
                  <c:v>0.99184762186213071</c:v>
                </c:pt>
                <c:pt idx="12">
                  <c:v>0.98942738460245039</c:v>
                </c:pt>
                <c:pt idx="13">
                  <c:v>0.98624286189234511</c:v>
                </c:pt>
                <c:pt idx="14">
                  <c:v>0.98254881554862317</c:v>
                </c:pt>
                <c:pt idx="15">
                  <c:v>0.97860000738809272</c:v>
                </c:pt>
                <c:pt idx="16">
                  <c:v>0.97528810376958319</c:v>
                </c:pt>
                <c:pt idx="17">
                  <c:v>0.9707023910670316</c:v>
                </c:pt>
                <c:pt idx="18">
                  <c:v>0.96891905834937264</c:v>
                </c:pt>
                <c:pt idx="19">
                  <c:v>0.96484286928043805</c:v>
                </c:pt>
                <c:pt idx="20">
                  <c:v>0.95911072840224865</c:v>
                </c:pt>
                <c:pt idx="21">
                  <c:v>0.95732739568458947</c:v>
                </c:pt>
                <c:pt idx="22">
                  <c:v>0.95427025388288866</c:v>
                </c:pt>
                <c:pt idx="23">
                  <c:v>0.95299644479884638</c:v>
                </c:pt>
                <c:pt idx="24">
                  <c:v>0.94917501754672018</c:v>
                </c:pt>
                <c:pt idx="25">
                  <c:v>0.9465000184702318</c:v>
                </c:pt>
                <c:pt idx="26">
                  <c:v>0.9443345430273602</c:v>
                </c:pt>
                <c:pt idx="27">
                  <c:v>0.94382501939374341</c:v>
                </c:pt>
                <c:pt idx="28">
                  <c:v>0.94115002031725492</c:v>
                </c:pt>
                <c:pt idx="29">
                  <c:v>0.94165954395087159</c:v>
                </c:pt>
                <c:pt idx="30">
                  <c:v>0.94178692485927584</c:v>
                </c:pt>
                <c:pt idx="31">
                  <c:v>0.94025835395842527</c:v>
                </c:pt>
                <c:pt idx="32">
                  <c:v>0.93987621123321274</c:v>
                </c:pt>
                <c:pt idx="33">
                  <c:v>0.94076787759204239</c:v>
                </c:pt>
                <c:pt idx="34">
                  <c:v>0.93987621123321274</c:v>
                </c:pt>
                <c:pt idx="35">
                  <c:v>0.93796549760714965</c:v>
                </c:pt>
                <c:pt idx="36">
                  <c:v>0.93694645033991597</c:v>
                </c:pt>
                <c:pt idx="37">
                  <c:v>0.93783811669874539</c:v>
                </c:pt>
                <c:pt idx="38">
                  <c:v>0.93592740307268241</c:v>
                </c:pt>
                <c:pt idx="39">
                  <c:v>0.93427145126342748</c:v>
                </c:pt>
                <c:pt idx="40">
                  <c:v>0.93299764217938541</c:v>
                </c:pt>
                <c:pt idx="41">
                  <c:v>0.93070478582810967</c:v>
                </c:pt>
                <c:pt idx="42">
                  <c:v>0.92955835765247186</c:v>
                </c:pt>
                <c:pt idx="43">
                  <c:v>0.93057740491970553</c:v>
                </c:pt>
                <c:pt idx="44">
                  <c:v>0.93312502308778955</c:v>
                </c:pt>
                <c:pt idx="45">
                  <c:v>0.93070478582810967</c:v>
                </c:pt>
                <c:pt idx="46">
                  <c:v>0.92841192947683382</c:v>
                </c:pt>
                <c:pt idx="47">
                  <c:v>0.93006788128608853</c:v>
                </c:pt>
                <c:pt idx="48">
                  <c:v>0.93070478582810967</c:v>
                </c:pt>
                <c:pt idx="49">
                  <c:v>0.92879407220204657</c:v>
                </c:pt>
                <c:pt idx="50">
                  <c:v>0.93185121400374749</c:v>
                </c:pt>
                <c:pt idx="51">
                  <c:v>0.93223335672896024</c:v>
                </c:pt>
                <c:pt idx="52">
                  <c:v>0.93146907127853484</c:v>
                </c:pt>
                <c:pt idx="53">
                  <c:v>0.93159645218693909</c:v>
                </c:pt>
                <c:pt idx="54">
                  <c:v>0.93274288036257713</c:v>
                </c:pt>
                <c:pt idx="55">
                  <c:v>0.93248811854576863</c:v>
                </c:pt>
                <c:pt idx="56">
                  <c:v>0.93287026127098116</c:v>
                </c:pt>
                <c:pt idx="57">
                  <c:v>0.92739288220960026</c:v>
                </c:pt>
                <c:pt idx="58">
                  <c:v>0.93414407035502345</c:v>
                </c:pt>
                <c:pt idx="59">
                  <c:v>0.93554526034746976</c:v>
                </c:pt>
                <c:pt idx="60">
                  <c:v>0.93312502308778955</c:v>
                </c:pt>
                <c:pt idx="61">
                  <c:v>0.93439883217183184</c:v>
                </c:pt>
                <c:pt idx="62">
                  <c:v>0.93630954579789483</c:v>
                </c:pt>
                <c:pt idx="63">
                  <c:v>0.93643692670629908</c:v>
                </c:pt>
                <c:pt idx="64">
                  <c:v>0.93580002216427816</c:v>
                </c:pt>
                <c:pt idx="65">
                  <c:v>0.93707383124832022</c:v>
                </c:pt>
                <c:pt idx="66">
                  <c:v>0.93618216488949069</c:v>
                </c:pt>
                <c:pt idx="67">
                  <c:v>0.93936668759959596</c:v>
                </c:pt>
                <c:pt idx="68">
                  <c:v>0.93847502124076632</c:v>
                </c:pt>
                <c:pt idx="69">
                  <c:v>0.93618216488949069</c:v>
                </c:pt>
                <c:pt idx="70">
                  <c:v>0.93427145126342748</c:v>
                </c:pt>
                <c:pt idx="71">
                  <c:v>0.93388930853821495</c:v>
                </c:pt>
                <c:pt idx="72">
                  <c:v>0.930195262194493</c:v>
                </c:pt>
                <c:pt idx="73">
                  <c:v>0.93172383309534323</c:v>
                </c:pt>
                <c:pt idx="74">
                  <c:v>0.92904883401885496</c:v>
                </c:pt>
                <c:pt idx="75">
                  <c:v>0.93121430946172656</c:v>
                </c:pt>
                <c:pt idx="76">
                  <c:v>0.92764764402640865</c:v>
                </c:pt>
                <c:pt idx="77">
                  <c:v>0.92917621492725921</c:v>
                </c:pt>
                <c:pt idx="78">
                  <c:v>0.92802978675162129</c:v>
                </c:pt>
                <c:pt idx="79">
                  <c:v>0.92471788313311165</c:v>
                </c:pt>
                <c:pt idx="80">
                  <c:v>0.92446312131630337</c:v>
                </c:pt>
                <c:pt idx="81">
                  <c:v>0.92548216858353705</c:v>
                </c:pt>
                <c:pt idx="82">
                  <c:v>0.92522740676672877</c:v>
                </c:pt>
                <c:pt idx="83">
                  <c:v>0.92331669314066533</c:v>
                </c:pt>
                <c:pt idx="84">
                  <c:v>0.92433574040789912</c:v>
                </c:pt>
                <c:pt idx="85">
                  <c:v>0.92064169406417717</c:v>
                </c:pt>
                <c:pt idx="86">
                  <c:v>0.92013217043056028</c:v>
                </c:pt>
                <c:pt idx="87">
                  <c:v>0.91503693409439202</c:v>
                </c:pt>
                <c:pt idx="88">
                  <c:v>0.91631074317843386</c:v>
                </c:pt>
                <c:pt idx="89">
                  <c:v>0.91720240953726329</c:v>
                </c:pt>
                <c:pt idx="90">
                  <c:v>0.91592860045322122</c:v>
                </c:pt>
                <c:pt idx="91">
                  <c:v>0.91554645772800869</c:v>
                </c:pt>
                <c:pt idx="92">
                  <c:v>0.91376312501034973</c:v>
                </c:pt>
                <c:pt idx="93">
                  <c:v>0.91350836319354134</c:v>
                </c:pt>
                <c:pt idx="94">
                  <c:v>0.91210717320109502</c:v>
                </c:pt>
                <c:pt idx="95">
                  <c:v>0.91057860230024446</c:v>
                </c:pt>
                <c:pt idx="96">
                  <c:v>0.90790360322375607</c:v>
                </c:pt>
                <c:pt idx="97">
                  <c:v>0.90726669868173504</c:v>
                </c:pt>
                <c:pt idx="98">
                  <c:v>0.90459169960524644</c:v>
                </c:pt>
                <c:pt idx="99">
                  <c:v>0.90331789052120459</c:v>
                </c:pt>
                <c:pt idx="100">
                  <c:v>0.90293574779599184</c:v>
                </c:pt>
                <c:pt idx="101">
                  <c:v>0.90229884325397081</c:v>
                </c:pt>
                <c:pt idx="102">
                  <c:v>0.90000598690269507</c:v>
                </c:pt>
                <c:pt idx="103">
                  <c:v>0.89987860599429081</c:v>
                </c:pt>
                <c:pt idx="104">
                  <c:v>0.89822265418503611</c:v>
                </c:pt>
                <c:pt idx="105">
                  <c:v>0.89694884510099404</c:v>
                </c:pt>
                <c:pt idx="106">
                  <c:v>0.895802416925356</c:v>
                </c:pt>
                <c:pt idx="107">
                  <c:v>0.89516551238333508</c:v>
                </c:pt>
                <c:pt idx="108">
                  <c:v>0.89108932331440038</c:v>
                </c:pt>
                <c:pt idx="109">
                  <c:v>0.89019765695557085</c:v>
                </c:pt>
                <c:pt idx="110">
                  <c:v>0.88994289513876257</c:v>
                </c:pt>
                <c:pt idx="111">
                  <c:v>0.88777741969589097</c:v>
                </c:pt>
                <c:pt idx="112">
                  <c:v>0.88854170514631603</c:v>
                </c:pt>
                <c:pt idx="113">
                  <c:v>0.88675837242865729</c:v>
                </c:pt>
                <c:pt idx="114">
                  <c:v>0.88459289698578569</c:v>
                </c:pt>
                <c:pt idx="115">
                  <c:v>0.88548456334461501</c:v>
                </c:pt>
                <c:pt idx="116">
                  <c:v>0.8800071842832341</c:v>
                </c:pt>
                <c:pt idx="117">
                  <c:v>0.88051670791685077</c:v>
                </c:pt>
                <c:pt idx="118">
                  <c:v>0.87809647065717089</c:v>
                </c:pt>
                <c:pt idx="119">
                  <c:v>0.87720480429834147</c:v>
                </c:pt>
                <c:pt idx="120">
                  <c:v>0.87312861522940666</c:v>
                </c:pt>
                <c:pt idx="121">
                  <c:v>0.87325599613781091</c:v>
                </c:pt>
                <c:pt idx="122">
                  <c:v>0.86867028343525932</c:v>
                </c:pt>
                <c:pt idx="123">
                  <c:v>0.87185480614536459</c:v>
                </c:pt>
                <c:pt idx="124">
                  <c:v>0.8696893307024931</c:v>
                </c:pt>
                <c:pt idx="125">
                  <c:v>0.86930718797728046</c:v>
                </c:pt>
                <c:pt idx="126">
                  <c:v>0.87019885433610977</c:v>
                </c:pt>
                <c:pt idx="127">
                  <c:v>0.86714171253440875</c:v>
                </c:pt>
                <c:pt idx="128">
                  <c:v>0.86459409436632462</c:v>
                </c:pt>
                <c:pt idx="129">
                  <c:v>0.86637742708398346</c:v>
                </c:pt>
                <c:pt idx="130">
                  <c:v>0.86344766619068658</c:v>
                </c:pt>
                <c:pt idx="131">
                  <c:v>0.86090004802260256</c:v>
                </c:pt>
                <c:pt idx="132">
                  <c:v>0.85847981076292235</c:v>
                </c:pt>
                <c:pt idx="133">
                  <c:v>0.85758814440409303</c:v>
                </c:pt>
                <c:pt idx="134">
                  <c:v>0.85937147712175199</c:v>
                </c:pt>
                <c:pt idx="135">
                  <c:v>0.85504052623600879</c:v>
                </c:pt>
                <c:pt idx="136">
                  <c:v>0.85300243170154144</c:v>
                </c:pt>
                <c:pt idx="137">
                  <c:v>0.84790719536537296</c:v>
                </c:pt>
                <c:pt idx="138">
                  <c:v>0.85032743262505306</c:v>
                </c:pt>
                <c:pt idx="139">
                  <c:v>0.84395838720484251</c:v>
                </c:pt>
                <c:pt idx="140">
                  <c:v>0.84472267265526768</c:v>
                </c:pt>
                <c:pt idx="141">
                  <c:v>0.84281195902920469</c:v>
                </c:pt>
                <c:pt idx="142">
                  <c:v>0.83631553270058989</c:v>
                </c:pt>
                <c:pt idx="143">
                  <c:v>0.83529648543335633</c:v>
                </c:pt>
                <c:pt idx="144">
                  <c:v>0.83325839089888887</c:v>
                </c:pt>
                <c:pt idx="145">
                  <c:v>0.83364053362410162</c:v>
                </c:pt>
                <c:pt idx="146">
                  <c:v>0.83096553454761302</c:v>
                </c:pt>
                <c:pt idx="147">
                  <c:v>0.83071077273080474</c:v>
                </c:pt>
                <c:pt idx="148">
                  <c:v>0.82867267819633739</c:v>
                </c:pt>
                <c:pt idx="149">
                  <c:v>0.82816315456272038</c:v>
                </c:pt>
                <c:pt idx="150">
                  <c:v>0.8295643445551667</c:v>
                </c:pt>
                <c:pt idx="151">
                  <c:v>0.82778101183750774</c:v>
                </c:pt>
                <c:pt idx="152">
                  <c:v>0.82943696364676267</c:v>
                </c:pt>
                <c:pt idx="153">
                  <c:v>0.82994648728037945</c:v>
                </c:pt>
                <c:pt idx="154">
                  <c:v>0.82969172546357095</c:v>
                </c:pt>
                <c:pt idx="155">
                  <c:v>0.82892744001314578</c:v>
                </c:pt>
                <c:pt idx="156">
                  <c:v>0.82434172731059419</c:v>
                </c:pt>
                <c:pt idx="157">
                  <c:v>0.82472387003580672</c:v>
                </c:pt>
                <c:pt idx="158">
                  <c:v>0.82230363277612684</c:v>
                </c:pt>
                <c:pt idx="159">
                  <c:v>0.82128458550889316</c:v>
                </c:pt>
                <c:pt idx="160">
                  <c:v>0.8200107764248511</c:v>
                </c:pt>
                <c:pt idx="161">
                  <c:v>0.8197560146080427</c:v>
                </c:pt>
                <c:pt idx="162">
                  <c:v>0.81555244463070364</c:v>
                </c:pt>
                <c:pt idx="163">
                  <c:v>0.81567982553910778</c:v>
                </c:pt>
                <c:pt idx="164">
                  <c:v>0.81083935101974791</c:v>
                </c:pt>
                <c:pt idx="165">
                  <c:v>0.81007506556932263</c:v>
                </c:pt>
                <c:pt idx="166">
                  <c:v>0.8091833992104932</c:v>
                </c:pt>
                <c:pt idx="167">
                  <c:v>0.80625363831719632</c:v>
                </c:pt>
                <c:pt idx="168">
                  <c:v>0.80179530652304898</c:v>
                </c:pt>
                <c:pt idx="169">
                  <c:v>0.7983560219961352</c:v>
                </c:pt>
                <c:pt idx="170">
                  <c:v>0.80064887834741116</c:v>
                </c:pt>
                <c:pt idx="171">
                  <c:v>0.79746435563730589</c:v>
                </c:pt>
                <c:pt idx="172">
                  <c:v>0.79249650020954165</c:v>
                </c:pt>
                <c:pt idx="173">
                  <c:v>0.79198697657592465</c:v>
                </c:pt>
                <c:pt idx="174">
                  <c:v>0.79135007203390373</c:v>
                </c:pt>
                <c:pt idx="175">
                  <c:v>0.7912226911254997</c:v>
                </c:pt>
                <c:pt idx="176">
                  <c:v>0.79096792930869109</c:v>
                </c:pt>
                <c:pt idx="177">
                  <c:v>0.78663697842294789</c:v>
                </c:pt>
                <c:pt idx="178">
                  <c:v>0.78472626479688479</c:v>
                </c:pt>
                <c:pt idx="179">
                  <c:v>0.78205126572039629</c:v>
                </c:pt>
                <c:pt idx="180">
                  <c:v>0.7817965039035879</c:v>
                </c:pt>
                <c:pt idx="181">
                  <c:v>0.77822983846826999</c:v>
                </c:pt>
                <c:pt idx="182">
                  <c:v>0.77708341029263206</c:v>
                </c:pt>
                <c:pt idx="183">
                  <c:v>0.776319124842207</c:v>
                </c:pt>
                <c:pt idx="184">
                  <c:v>0.77287984031529322</c:v>
                </c:pt>
                <c:pt idx="185">
                  <c:v>0.77033222214720909</c:v>
                </c:pt>
                <c:pt idx="186">
                  <c:v>0.76702031852869956</c:v>
                </c:pt>
                <c:pt idx="187">
                  <c:v>0.76676555671189128</c:v>
                </c:pt>
                <c:pt idx="188">
                  <c:v>0.76842150852114588</c:v>
                </c:pt>
                <c:pt idx="189">
                  <c:v>0.766001271261466</c:v>
                </c:pt>
                <c:pt idx="190">
                  <c:v>0.76281674855136072</c:v>
                </c:pt>
                <c:pt idx="191">
                  <c:v>0.76281674855136072</c:v>
                </c:pt>
                <c:pt idx="192">
                  <c:v>0.7614155585589143</c:v>
                </c:pt>
                <c:pt idx="193">
                  <c:v>0.76447270036061532</c:v>
                </c:pt>
                <c:pt idx="194">
                  <c:v>0.76192508219253108</c:v>
                </c:pt>
                <c:pt idx="195">
                  <c:v>0.7575941313067881</c:v>
                </c:pt>
                <c:pt idx="196">
                  <c:v>0.75644770313115017</c:v>
                </c:pt>
                <c:pt idx="197">
                  <c:v>0.75390008496306593</c:v>
                </c:pt>
                <c:pt idx="198">
                  <c:v>0.75135246679498169</c:v>
                </c:pt>
                <c:pt idx="199">
                  <c:v>0.74791318226806813</c:v>
                </c:pt>
                <c:pt idx="200">
                  <c:v>0.74562032591679217</c:v>
                </c:pt>
                <c:pt idx="201">
                  <c:v>0.74485604046636711</c:v>
                </c:pt>
                <c:pt idx="202">
                  <c:v>0.74103461321424058</c:v>
                </c:pt>
                <c:pt idx="203">
                  <c:v>0.74192627957307022</c:v>
                </c:pt>
                <c:pt idx="204">
                  <c:v>0.73759532868732702</c:v>
                </c:pt>
                <c:pt idx="205">
                  <c:v>0.73441080597722175</c:v>
                </c:pt>
                <c:pt idx="206">
                  <c:v>0.73415604416041336</c:v>
                </c:pt>
                <c:pt idx="207">
                  <c:v>0.72982509327467016</c:v>
                </c:pt>
                <c:pt idx="208">
                  <c:v>0.72753223692339453</c:v>
                </c:pt>
                <c:pt idx="209">
                  <c:v>0.72893342691584084</c:v>
                </c:pt>
                <c:pt idx="210">
                  <c:v>0.7296977123662659</c:v>
                </c:pt>
                <c:pt idx="211">
                  <c:v>0.72613104693094799</c:v>
                </c:pt>
                <c:pt idx="212">
                  <c:v>0.72676795147296924</c:v>
                </c:pt>
                <c:pt idx="213">
                  <c:v>0.72307390512924696</c:v>
                </c:pt>
                <c:pt idx="214">
                  <c:v>0.72345604785445972</c:v>
                </c:pt>
                <c:pt idx="215">
                  <c:v>0.72243700058722604</c:v>
                </c:pt>
                <c:pt idx="216">
                  <c:v>0.72676795147296924</c:v>
                </c:pt>
                <c:pt idx="217">
                  <c:v>0.72294652422084271</c:v>
                </c:pt>
                <c:pt idx="218">
                  <c:v>0.71950723969392916</c:v>
                </c:pt>
                <c:pt idx="219">
                  <c:v>0.71937985878552502</c:v>
                </c:pt>
                <c:pt idx="220">
                  <c:v>0.7177239069762702</c:v>
                </c:pt>
                <c:pt idx="221">
                  <c:v>0.71619533607541974</c:v>
                </c:pt>
                <c:pt idx="222">
                  <c:v>0.71746914515946181</c:v>
                </c:pt>
                <c:pt idx="223">
                  <c:v>0.71619533607541974</c:v>
                </c:pt>
                <c:pt idx="224">
                  <c:v>0.71415724154095228</c:v>
                </c:pt>
                <c:pt idx="225">
                  <c:v>0.70918938611318805</c:v>
                </c:pt>
                <c:pt idx="226">
                  <c:v>0.70536795886106185</c:v>
                </c:pt>
                <c:pt idx="227">
                  <c:v>0.70702391067031645</c:v>
                </c:pt>
                <c:pt idx="228">
                  <c:v>0.70358462614340289</c:v>
                </c:pt>
                <c:pt idx="229">
                  <c:v>0.69912629434925555</c:v>
                </c:pt>
                <c:pt idx="230">
                  <c:v>0.70205605524255255</c:v>
                </c:pt>
                <c:pt idx="231">
                  <c:v>0.69645129527276706</c:v>
                </c:pt>
                <c:pt idx="232">
                  <c:v>0.69390367710468304</c:v>
                </c:pt>
                <c:pt idx="233">
                  <c:v>0.69071915439457776</c:v>
                </c:pt>
                <c:pt idx="234">
                  <c:v>0.69008224985255662</c:v>
                </c:pt>
                <c:pt idx="235">
                  <c:v>0.6889358216769188</c:v>
                </c:pt>
                <c:pt idx="236">
                  <c:v>0.68740725077606823</c:v>
                </c:pt>
                <c:pt idx="237">
                  <c:v>0.68740725077606823</c:v>
                </c:pt>
                <c:pt idx="238">
                  <c:v>0.68091082444745343</c:v>
                </c:pt>
                <c:pt idx="239">
                  <c:v>0.67696201628692287</c:v>
                </c:pt>
                <c:pt idx="240">
                  <c:v>0.68142034808107033</c:v>
                </c:pt>
                <c:pt idx="241">
                  <c:v>0.68091082444745343</c:v>
                </c:pt>
                <c:pt idx="242">
                  <c:v>0.68014653899702815</c:v>
                </c:pt>
                <c:pt idx="243">
                  <c:v>0.67454177902724288</c:v>
                </c:pt>
                <c:pt idx="244">
                  <c:v>0.67275844630958392</c:v>
                </c:pt>
                <c:pt idx="245">
                  <c:v>0.67403225539362621</c:v>
                </c:pt>
                <c:pt idx="246">
                  <c:v>0.67250368449277564</c:v>
                </c:pt>
                <c:pt idx="247">
                  <c:v>0.67237630358437139</c:v>
                </c:pt>
                <c:pt idx="248">
                  <c:v>0.6677905908818198</c:v>
                </c:pt>
                <c:pt idx="249">
                  <c:v>0.67275844630958392</c:v>
                </c:pt>
                <c:pt idx="250">
                  <c:v>0.67275844630958392</c:v>
                </c:pt>
                <c:pt idx="251">
                  <c:v>0.66435130635490613</c:v>
                </c:pt>
                <c:pt idx="252">
                  <c:v>0.66244059272884293</c:v>
                </c:pt>
                <c:pt idx="253">
                  <c:v>0.66014773637756718</c:v>
                </c:pt>
                <c:pt idx="254">
                  <c:v>0.66511559180533142</c:v>
                </c:pt>
                <c:pt idx="255">
                  <c:v>0.66333225908767246</c:v>
                </c:pt>
                <c:pt idx="256">
                  <c:v>0.65658107094224938</c:v>
                </c:pt>
                <c:pt idx="257">
                  <c:v>0.66396916362969349</c:v>
                </c:pt>
                <c:pt idx="258">
                  <c:v>0.6533965482321441</c:v>
                </c:pt>
                <c:pt idx="259">
                  <c:v>0.6533965482321441</c:v>
                </c:pt>
                <c:pt idx="260">
                  <c:v>0.65008464461363447</c:v>
                </c:pt>
                <c:pt idx="261">
                  <c:v>0.64639059826991252</c:v>
                </c:pt>
                <c:pt idx="262">
                  <c:v>0.64995726370523044</c:v>
                </c:pt>
                <c:pt idx="263">
                  <c:v>0.65097631097246422</c:v>
                </c:pt>
                <c:pt idx="264">
                  <c:v>0.6449894082774662</c:v>
                </c:pt>
                <c:pt idx="265">
                  <c:v>0.64256917101778632</c:v>
                </c:pt>
                <c:pt idx="266">
                  <c:v>0.63874774376565979</c:v>
                </c:pt>
                <c:pt idx="267">
                  <c:v>0.63569060196395888</c:v>
                </c:pt>
                <c:pt idx="268">
                  <c:v>0.63403465015470428</c:v>
                </c:pt>
                <c:pt idx="269">
                  <c:v>0.63823822013204312</c:v>
                </c:pt>
                <c:pt idx="270">
                  <c:v>0.63276084107066199</c:v>
                </c:pt>
                <c:pt idx="271">
                  <c:v>0.63237869834544935</c:v>
                </c:pt>
                <c:pt idx="272">
                  <c:v>0.64231440920097771</c:v>
                </c:pt>
                <c:pt idx="273">
                  <c:v>0.63989417194129772</c:v>
                </c:pt>
                <c:pt idx="274">
                  <c:v>0.63479893560512946</c:v>
                </c:pt>
                <c:pt idx="275">
                  <c:v>0.63352512652108728</c:v>
                </c:pt>
                <c:pt idx="276">
                  <c:v>0.6325060792538536</c:v>
                </c:pt>
                <c:pt idx="277">
                  <c:v>0.63263346016225785</c:v>
                </c:pt>
                <c:pt idx="278">
                  <c:v>0.62842989018491902</c:v>
                </c:pt>
                <c:pt idx="279">
                  <c:v>0.62715608110087673</c:v>
                </c:pt>
                <c:pt idx="280">
                  <c:v>0.62473584384119685</c:v>
                </c:pt>
                <c:pt idx="281">
                  <c:v>0.62129655931428318</c:v>
                </c:pt>
                <c:pt idx="282">
                  <c:v>0.61760251297056101</c:v>
                </c:pt>
                <c:pt idx="283">
                  <c:v>0.61607394206971056</c:v>
                </c:pt>
                <c:pt idx="284">
                  <c:v>0.61594656116130631</c:v>
                </c:pt>
                <c:pt idx="285">
                  <c:v>0.61632870388651895</c:v>
                </c:pt>
                <c:pt idx="286">
                  <c:v>0.61034180119152115</c:v>
                </c:pt>
                <c:pt idx="287">
                  <c:v>0.61263465754279678</c:v>
                </c:pt>
                <c:pt idx="288">
                  <c:v>0.60906799210747886</c:v>
                </c:pt>
                <c:pt idx="289">
                  <c:v>0.60945013483269161</c:v>
                </c:pt>
                <c:pt idx="290">
                  <c:v>0.60690251666460737</c:v>
                </c:pt>
                <c:pt idx="291">
                  <c:v>0.60206204214524739</c:v>
                </c:pt>
                <c:pt idx="292">
                  <c:v>0.60091561396960946</c:v>
                </c:pt>
                <c:pt idx="293">
                  <c:v>0.59785847216790844</c:v>
                </c:pt>
                <c:pt idx="294">
                  <c:v>0.59951442397716315</c:v>
                </c:pt>
                <c:pt idx="295">
                  <c:v>0.59925966216035476</c:v>
                </c:pt>
                <c:pt idx="296">
                  <c:v>0.59620252035865373</c:v>
                </c:pt>
                <c:pt idx="297">
                  <c:v>0.59289061674014421</c:v>
                </c:pt>
                <c:pt idx="298">
                  <c:v>0.59250847401493167</c:v>
                </c:pt>
                <c:pt idx="299">
                  <c:v>0.58996085584684743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475-98C2-2D757C482525}"/>
            </c:ext>
          </c:extLst>
        </c:ser>
        <c:ser>
          <c:idx val="7"/>
          <c:order val="5"/>
          <c:tx>
            <c:v>VIP-80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GRAPHS'!$AU$4:$AU$303</c:f>
              <c:numCache>
                <c:formatCode>General</c:formatCode>
                <c:ptCount val="300"/>
                <c:pt idx="0">
                  <c:v>1</c:v>
                </c:pt>
                <c:pt idx="1">
                  <c:v>1.0014144835399124</c:v>
                </c:pt>
                <c:pt idx="2">
                  <c:v>1.0003857682381578</c:v>
                </c:pt>
                <c:pt idx="3">
                  <c:v>1.0011573047144737</c:v>
                </c:pt>
                <c:pt idx="4">
                  <c:v>1.0036005035561404</c:v>
                </c:pt>
                <c:pt idx="5">
                  <c:v>1.0009001258890349</c:v>
                </c:pt>
                <c:pt idx="6">
                  <c:v>1.0027003776671053</c:v>
                </c:pt>
                <c:pt idx="7">
                  <c:v>1.0011573047144737</c:v>
                </c:pt>
                <c:pt idx="8">
                  <c:v>1.0011573047144737</c:v>
                </c:pt>
                <c:pt idx="9">
                  <c:v>1.0007715364763157</c:v>
                </c:pt>
                <c:pt idx="10">
                  <c:v>1</c:v>
                </c:pt>
                <c:pt idx="11">
                  <c:v>0.99884269528552638</c:v>
                </c:pt>
                <c:pt idx="12">
                  <c:v>0.99729962233289482</c:v>
                </c:pt>
                <c:pt idx="13">
                  <c:v>0.99639949644385972</c:v>
                </c:pt>
                <c:pt idx="14">
                  <c:v>0.99627090703114063</c:v>
                </c:pt>
                <c:pt idx="15">
                  <c:v>0.99498501290394781</c:v>
                </c:pt>
                <c:pt idx="16">
                  <c:v>0.9922846352368424</c:v>
                </c:pt>
                <c:pt idx="17">
                  <c:v>0.99215604582412331</c:v>
                </c:pt>
                <c:pt idx="18">
                  <c:v>0.99202745641140389</c:v>
                </c:pt>
                <c:pt idx="19">
                  <c:v>0.99035579404605301</c:v>
                </c:pt>
                <c:pt idx="20">
                  <c:v>0.98804118461710566</c:v>
                </c:pt>
                <c:pt idx="21">
                  <c:v>0.98418350223552709</c:v>
                </c:pt>
                <c:pt idx="22">
                  <c:v>0.98508362812456207</c:v>
                </c:pt>
                <c:pt idx="23">
                  <c:v>0.98315478693377256</c:v>
                </c:pt>
                <c:pt idx="24">
                  <c:v>0.97891133631403615</c:v>
                </c:pt>
                <c:pt idx="25">
                  <c:v>0.9787827469013165</c:v>
                </c:pt>
                <c:pt idx="26">
                  <c:v>0.9765967268850887</c:v>
                </c:pt>
                <c:pt idx="27">
                  <c:v>0.97415352804342226</c:v>
                </c:pt>
                <c:pt idx="28">
                  <c:v>0.97183891861447491</c:v>
                </c:pt>
                <c:pt idx="29">
                  <c:v>0.97055302448728198</c:v>
                </c:pt>
                <c:pt idx="30">
                  <c:v>0.97029584566184324</c:v>
                </c:pt>
                <c:pt idx="31">
                  <c:v>0.9648950903276331</c:v>
                </c:pt>
                <c:pt idx="32">
                  <c:v>0.96258048089868575</c:v>
                </c:pt>
                <c:pt idx="33">
                  <c:v>0.96129458677149282</c:v>
                </c:pt>
                <c:pt idx="34">
                  <c:v>0.95962292440614216</c:v>
                </c:pt>
                <c:pt idx="35">
                  <c:v>0.95576524202456326</c:v>
                </c:pt>
                <c:pt idx="36">
                  <c:v>0.95203614905570388</c:v>
                </c:pt>
                <c:pt idx="37">
                  <c:v>0.9485642349122827</c:v>
                </c:pt>
                <c:pt idx="38">
                  <c:v>0.94792128784868657</c:v>
                </c:pt>
                <c:pt idx="39">
                  <c:v>0.94560667841973911</c:v>
                </c:pt>
                <c:pt idx="40">
                  <c:v>0.94303489016535302</c:v>
                </c:pt>
                <c:pt idx="41">
                  <c:v>0.93994874426009023</c:v>
                </c:pt>
                <c:pt idx="42">
                  <c:v>0.93673400894210801</c:v>
                </c:pt>
                <c:pt idx="43">
                  <c:v>0.93441939951316055</c:v>
                </c:pt>
                <c:pt idx="44">
                  <c:v>0.93081889595702039</c:v>
                </c:pt>
                <c:pt idx="45">
                  <c:v>0.92876146535351167</c:v>
                </c:pt>
                <c:pt idx="46">
                  <c:v>0.9210461005903543</c:v>
                </c:pt>
                <c:pt idx="47">
                  <c:v>0.92258917354298575</c:v>
                </c:pt>
                <c:pt idx="48">
                  <c:v>0.92040315352675761</c:v>
                </c:pt>
                <c:pt idx="49">
                  <c:v>0.91693123938333643</c:v>
                </c:pt>
                <c:pt idx="50">
                  <c:v>0.91384509347807363</c:v>
                </c:pt>
                <c:pt idx="51">
                  <c:v>0.91037317933465267</c:v>
                </c:pt>
                <c:pt idx="52">
                  <c:v>0.90651549695307421</c:v>
                </c:pt>
                <c:pt idx="53">
                  <c:v>0.90342935104781086</c:v>
                </c:pt>
                <c:pt idx="54">
                  <c:v>0.90124333103158272</c:v>
                </c:pt>
                <c:pt idx="55">
                  <c:v>0.89751423806272335</c:v>
                </c:pt>
                <c:pt idx="56">
                  <c:v>0.89609975452281132</c:v>
                </c:pt>
                <c:pt idx="57">
                  <c:v>0.89339937685570603</c:v>
                </c:pt>
                <c:pt idx="58">
                  <c:v>0.89057040977588164</c:v>
                </c:pt>
                <c:pt idx="59">
                  <c:v>0.88761285328333805</c:v>
                </c:pt>
                <c:pt idx="60">
                  <c:v>0.88465529679079402</c:v>
                </c:pt>
                <c:pt idx="61">
                  <c:v>0.8805404355837767</c:v>
                </c:pt>
                <c:pt idx="62">
                  <c:v>0.87578262731316281</c:v>
                </c:pt>
                <c:pt idx="63">
                  <c:v>0.87539685907500497</c:v>
                </c:pt>
                <c:pt idx="64">
                  <c:v>0.87282507082061922</c:v>
                </c:pt>
                <c:pt idx="65">
                  <c:v>0.87051046139167187</c:v>
                </c:pt>
                <c:pt idx="66">
                  <c:v>0.86781008372456669</c:v>
                </c:pt>
                <c:pt idx="67">
                  <c:v>0.86305227545395269</c:v>
                </c:pt>
                <c:pt idx="68">
                  <c:v>0.86112343426316362</c:v>
                </c:pt>
                <c:pt idx="69">
                  <c:v>0.85675139423070756</c:v>
                </c:pt>
                <c:pt idx="70">
                  <c:v>0.85585126834167236</c:v>
                </c:pt>
                <c:pt idx="71">
                  <c:v>0.85417960597632148</c:v>
                </c:pt>
                <c:pt idx="72">
                  <c:v>0.85070769183290085</c:v>
                </c:pt>
                <c:pt idx="73">
                  <c:v>0.84620706238772525</c:v>
                </c:pt>
                <c:pt idx="74">
                  <c:v>0.84414963178421654</c:v>
                </c:pt>
                <c:pt idx="75">
                  <c:v>0.83939182351360309</c:v>
                </c:pt>
                <c:pt idx="76">
                  <c:v>0.83836310821184856</c:v>
                </c:pt>
                <c:pt idx="77">
                  <c:v>0.83450542583026954</c:v>
                </c:pt>
                <c:pt idx="78">
                  <c:v>0.83167645875044516</c:v>
                </c:pt>
                <c:pt idx="79">
                  <c:v>0.82679006106711217</c:v>
                </c:pt>
                <c:pt idx="80">
                  <c:v>0.82627570341623513</c:v>
                </c:pt>
                <c:pt idx="81">
                  <c:v>0.81971764336755104</c:v>
                </c:pt>
                <c:pt idx="82">
                  <c:v>0.81753162335132312</c:v>
                </c:pt>
                <c:pt idx="83">
                  <c:v>0.81521701392237567</c:v>
                </c:pt>
                <c:pt idx="84">
                  <c:v>0.81328817273158638</c:v>
                </c:pt>
                <c:pt idx="85">
                  <c:v>0.81817457041491948</c:v>
                </c:pt>
                <c:pt idx="86">
                  <c:v>0.80917331152456895</c:v>
                </c:pt>
                <c:pt idx="87">
                  <c:v>0.80364396677763938</c:v>
                </c:pt>
                <c:pt idx="88">
                  <c:v>0.8028724303013236</c:v>
                </c:pt>
                <c:pt idx="89">
                  <c:v>0.79901474791974492</c:v>
                </c:pt>
                <c:pt idx="90">
                  <c:v>0.79670013849079757</c:v>
                </c:pt>
                <c:pt idx="91">
                  <c:v>0.79425693964913102</c:v>
                </c:pt>
                <c:pt idx="92">
                  <c:v>0.78589862782237696</c:v>
                </c:pt>
                <c:pt idx="93">
                  <c:v>0.7883418266640434</c:v>
                </c:pt>
                <c:pt idx="94">
                  <c:v>0.78577003840965765</c:v>
                </c:pt>
                <c:pt idx="95">
                  <c:v>0.78229812426623668</c:v>
                </c:pt>
                <c:pt idx="96">
                  <c:v>0.77985492542457024</c:v>
                </c:pt>
                <c:pt idx="97">
                  <c:v>0.7785690312973772</c:v>
                </c:pt>
                <c:pt idx="98">
                  <c:v>0.77638301128114917</c:v>
                </c:pt>
                <c:pt idx="99">
                  <c:v>0.77381122302676331</c:v>
                </c:pt>
                <c:pt idx="100">
                  <c:v>0.76905341475614952</c:v>
                </c:pt>
                <c:pt idx="101">
                  <c:v>0.7686676465179918</c:v>
                </c:pt>
                <c:pt idx="102">
                  <c:v>0.76661021591448286</c:v>
                </c:pt>
                <c:pt idx="103">
                  <c:v>0.76210958646930771</c:v>
                </c:pt>
                <c:pt idx="104">
                  <c:v>0.75966638762764105</c:v>
                </c:pt>
                <c:pt idx="105">
                  <c:v>0.75825190408772902</c:v>
                </c:pt>
                <c:pt idx="106">
                  <c:v>0.75310832757895718</c:v>
                </c:pt>
                <c:pt idx="107">
                  <c:v>0.75272255934079924</c:v>
                </c:pt>
                <c:pt idx="108">
                  <c:v>0.74937923461009781</c:v>
                </c:pt>
                <c:pt idx="109">
                  <c:v>0.74667885694299252</c:v>
                </c:pt>
                <c:pt idx="110">
                  <c:v>0.74269258514869441</c:v>
                </c:pt>
                <c:pt idx="111">
                  <c:v>0.74024938630702775</c:v>
                </c:pt>
                <c:pt idx="112">
                  <c:v>0.73947784983071208</c:v>
                </c:pt>
                <c:pt idx="113">
                  <c:v>0.73381991567106319</c:v>
                </c:pt>
                <c:pt idx="114">
                  <c:v>0.73021941211492292</c:v>
                </c:pt>
                <c:pt idx="115">
                  <c:v>0.72790480268597579</c:v>
                </c:pt>
                <c:pt idx="116">
                  <c:v>0.71941790144650231</c:v>
                </c:pt>
                <c:pt idx="117">
                  <c:v>0.72121815322457239</c:v>
                </c:pt>
                <c:pt idx="118">
                  <c:v>0.71941790144650231</c:v>
                </c:pt>
                <c:pt idx="119">
                  <c:v>0.71697470260483576</c:v>
                </c:pt>
                <c:pt idx="120">
                  <c:v>0.72018943792281809</c:v>
                </c:pt>
                <c:pt idx="121">
                  <c:v>0.7124740731596606</c:v>
                </c:pt>
                <c:pt idx="122">
                  <c:v>0.70617319193641526</c:v>
                </c:pt>
                <c:pt idx="123">
                  <c:v>0.70450152957106427</c:v>
                </c:pt>
                <c:pt idx="124">
                  <c:v>0.70244409896755566</c:v>
                </c:pt>
                <c:pt idx="125">
                  <c:v>0.69922936364957333</c:v>
                </c:pt>
                <c:pt idx="126">
                  <c:v>0.69742911187150325</c:v>
                </c:pt>
                <c:pt idx="127">
                  <c:v>0.69202835653729289</c:v>
                </c:pt>
                <c:pt idx="128">
                  <c:v>0.69318566125176662</c:v>
                </c:pt>
                <c:pt idx="129">
                  <c:v>0.68907080004474908</c:v>
                </c:pt>
                <c:pt idx="130">
                  <c:v>0.68662760120308253</c:v>
                </c:pt>
                <c:pt idx="131">
                  <c:v>0.68559888590132823</c:v>
                </c:pt>
                <c:pt idx="132">
                  <c:v>0.68019813056711786</c:v>
                </c:pt>
                <c:pt idx="133">
                  <c:v>0.68084107763071433</c:v>
                </c:pt>
                <c:pt idx="134">
                  <c:v>0.6765976270109777</c:v>
                </c:pt>
                <c:pt idx="135">
                  <c:v>0.67402583875659194</c:v>
                </c:pt>
                <c:pt idx="136">
                  <c:v>0.67248276580396038</c:v>
                </c:pt>
                <c:pt idx="137">
                  <c:v>0.6678535469460658</c:v>
                </c:pt>
                <c:pt idx="138">
                  <c:v>0.66592470575527629</c:v>
                </c:pt>
                <c:pt idx="139">
                  <c:v>0.66438163280264495</c:v>
                </c:pt>
                <c:pt idx="140">
                  <c:v>0.66142407631010114</c:v>
                </c:pt>
                <c:pt idx="141">
                  <c:v>0.65936664570659254</c:v>
                </c:pt>
                <c:pt idx="142">
                  <c:v>0.65370871154694343</c:v>
                </c:pt>
                <c:pt idx="143">
                  <c:v>0.65550896332501352</c:v>
                </c:pt>
                <c:pt idx="144">
                  <c:v>0.65550896332501352</c:v>
                </c:pt>
                <c:pt idx="145">
                  <c:v>0.65152269153071563</c:v>
                </c:pt>
                <c:pt idx="146">
                  <c:v>0.64625052560922447</c:v>
                </c:pt>
                <c:pt idx="147">
                  <c:v>0.64727924091097877</c:v>
                </c:pt>
                <c:pt idx="148">
                  <c:v>0.64277861146580362</c:v>
                </c:pt>
                <c:pt idx="149">
                  <c:v>0.63982105497325981</c:v>
                </c:pt>
                <c:pt idx="150">
                  <c:v>0.63609196200440044</c:v>
                </c:pt>
                <c:pt idx="151">
                  <c:v>0.63146274314650586</c:v>
                </c:pt>
                <c:pt idx="152">
                  <c:v>0.63313440551185662</c:v>
                </c:pt>
                <c:pt idx="153">
                  <c:v>0.62850518665396216</c:v>
                </c:pt>
                <c:pt idx="154">
                  <c:v>0.62567621957413766</c:v>
                </c:pt>
                <c:pt idx="155">
                  <c:v>0.62220430543071681</c:v>
                </c:pt>
                <c:pt idx="156">
                  <c:v>0.6182180336364187</c:v>
                </c:pt>
                <c:pt idx="157">
                  <c:v>0.61590342420747124</c:v>
                </c:pt>
                <c:pt idx="158">
                  <c:v>0.61410317242940127</c:v>
                </c:pt>
                <c:pt idx="159">
                  <c:v>0.60934536415878748</c:v>
                </c:pt>
                <c:pt idx="160">
                  <c:v>0.60625921825352436</c:v>
                </c:pt>
                <c:pt idx="161">
                  <c:v>0.60715934414255945</c:v>
                </c:pt>
                <c:pt idx="162">
                  <c:v>0.60394460882457712</c:v>
                </c:pt>
                <c:pt idx="163">
                  <c:v>0.60175858880834909</c:v>
                </c:pt>
                <c:pt idx="164">
                  <c:v>0.60304448293554191</c:v>
                </c:pt>
                <c:pt idx="165">
                  <c:v>0.59841526407764745</c:v>
                </c:pt>
                <c:pt idx="166">
                  <c:v>0.59584347582326158</c:v>
                </c:pt>
                <c:pt idx="167">
                  <c:v>0.5970007805377352</c:v>
                </c:pt>
                <c:pt idx="168">
                  <c:v>0.58967118401273566</c:v>
                </c:pt>
                <c:pt idx="169">
                  <c:v>0.59082848872720917</c:v>
                </c:pt>
                <c:pt idx="170">
                  <c:v>0.58838528988554262</c:v>
                </c:pt>
                <c:pt idx="171">
                  <c:v>0.58324171337677089</c:v>
                </c:pt>
                <c:pt idx="172">
                  <c:v>0.57706942156624486</c:v>
                </c:pt>
                <c:pt idx="173">
                  <c:v>0.57282597094650811</c:v>
                </c:pt>
                <c:pt idx="174">
                  <c:v>0.56742521561229775</c:v>
                </c:pt>
                <c:pt idx="175">
                  <c:v>0.56562496383422778</c:v>
                </c:pt>
                <c:pt idx="176">
                  <c:v>0.5658821426596663</c:v>
                </c:pt>
                <c:pt idx="177">
                  <c:v>0.56151010262721046</c:v>
                </c:pt>
                <c:pt idx="178">
                  <c:v>0.55880972496010517</c:v>
                </c:pt>
                <c:pt idx="179">
                  <c:v>0.55083718137150894</c:v>
                </c:pt>
                <c:pt idx="180">
                  <c:v>0.55340896962589481</c:v>
                </c:pt>
                <c:pt idx="181">
                  <c:v>0.56112433438905251</c:v>
                </c:pt>
                <c:pt idx="182">
                  <c:v>0.55662370494387714</c:v>
                </c:pt>
                <c:pt idx="183">
                  <c:v>0.55405191668949128</c:v>
                </c:pt>
                <c:pt idx="184">
                  <c:v>0.54723667781536867</c:v>
                </c:pt>
                <c:pt idx="185">
                  <c:v>0.54209310130659716</c:v>
                </c:pt>
                <c:pt idx="186">
                  <c:v>0.53720670362326406</c:v>
                </c:pt>
                <c:pt idx="187">
                  <c:v>0.53514927301975512</c:v>
                </c:pt>
                <c:pt idx="188">
                  <c:v>0.53514927301975512</c:v>
                </c:pt>
                <c:pt idx="189">
                  <c:v>0.53412055771800082</c:v>
                </c:pt>
                <c:pt idx="190">
                  <c:v>0.52961992827282567</c:v>
                </c:pt>
                <c:pt idx="191">
                  <c:v>0.52653378236756254</c:v>
                </c:pt>
                <c:pt idx="192">
                  <c:v>0.52511929882765029</c:v>
                </c:pt>
                <c:pt idx="193">
                  <c:v>0.52190456350966796</c:v>
                </c:pt>
                <c:pt idx="194">
                  <c:v>0.51843264936624711</c:v>
                </c:pt>
                <c:pt idx="195">
                  <c:v>0.51984713290615925</c:v>
                </c:pt>
                <c:pt idx="196">
                  <c:v>0.51688957641361544</c:v>
                </c:pt>
                <c:pt idx="197">
                  <c:v>0.51624662935001908</c:v>
                </c:pt>
                <c:pt idx="198">
                  <c:v>0.51123164225396667</c:v>
                </c:pt>
                <c:pt idx="199">
                  <c:v>0.50904562223773864</c:v>
                </c:pt>
                <c:pt idx="200">
                  <c:v>0.50763113869782639</c:v>
                </c:pt>
                <c:pt idx="201">
                  <c:v>0.5046735822052828</c:v>
                </c:pt>
                <c:pt idx="202">
                  <c:v>0.50313050925265124</c:v>
                </c:pt>
                <c:pt idx="203">
                  <c:v>0.49862987980747608</c:v>
                </c:pt>
                <c:pt idx="204">
                  <c:v>0.50493076103072132</c:v>
                </c:pt>
                <c:pt idx="205">
                  <c:v>0.50943139047589647</c:v>
                </c:pt>
                <c:pt idx="206">
                  <c:v>0.50660242339607209</c:v>
                </c:pt>
                <c:pt idx="207">
                  <c:v>0.50145884688730047</c:v>
                </c:pt>
                <c:pt idx="208">
                  <c:v>0.49567232331493227</c:v>
                </c:pt>
                <c:pt idx="209">
                  <c:v>0.49670103861668657</c:v>
                </c:pt>
                <c:pt idx="210">
                  <c:v>0.49245758799694994</c:v>
                </c:pt>
                <c:pt idx="211">
                  <c:v>0.48757119031361679</c:v>
                </c:pt>
                <c:pt idx="212">
                  <c:v>0.48538517029738887</c:v>
                </c:pt>
                <c:pt idx="213">
                  <c:v>0.48577093853554676</c:v>
                </c:pt>
                <c:pt idx="214">
                  <c:v>0.48204184556668717</c:v>
                </c:pt>
                <c:pt idx="215">
                  <c:v>0.48319915028116084</c:v>
                </c:pt>
                <c:pt idx="216">
                  <c:v>0.478055573772389</c:v>
                </c:pt>
                <c:pt idx="217">
                  <c:v>0.47406930197809094</c:v>
                </c:pt>
                <c:pt idx="218">
                  <c:v>0.47149751372370519</c:v>
                </c:pt>
                <c:pt idx="219">
                  <c:v>0.47046879842195072</c:v>
                </c:pt>
                <c:pt idx="220">
                  <c:v>0.46931149370747721</c:v>
                </c:pt>
                <c:pt idx="221">
                  <c:v>0.46802559958028417</c:v>
                </c:pt>
                <c:pt idx="222">
                  <c:v>0.46763983134212622</c:v>
                </c:pt>
                <c:pt idx="223">
                  <c:v>0.46249625483335466</c:v>
                </c:pt>
                <c:pt idx="224">
                  <c:v>0.46172471835703888</c:v>
                </c:pt>
                <c:pt idx="225">
                  <c:v>0.45760985715002139</c:v>
                </c:pt>
                <c:pt idx="226">
                  <c:v>0.46288202307151249</c:v>
                </c:pt>
                <c:pt idx="227">
                  <c:v>0.45568101595923205</c:v>
                </c:pt>
                <c:pt idx="228">
                  <c:v>0.45362358535572339</c:v>
                </c:pt>
                <c:pt idx="229">
                  <c:v>0.45246628064124972</c:v>
                </c:pt>
                <c:pt idx="230">
                  <c:v>0.45092320768861821</c:v>
                </c:pt>
                <c:pt idx="231">
                  <c:v>0.44835141943423235</c:v>
                </c:pt>
                <c:pt idx="232">
                  <c:v>0.44706552530703941</c:v>
                </c:pt>
                <c:pt idx="233">
                  <c:v>0.4430792535127413</c:v>
                </c:pt>
                <c:pt idx="234">
                  <c:v>0.44102182290923264</c:v>
                </c:pt>
                <c:pt idx="235">
                  <c:v>0.44153618056010985</c:v>
                </c:pt>
                <c:pt idx="236">
                  <c:v>0.4392215711311625</c:v>
                </c:pt>
                <c:pt idx="237">
                  <c:v>0.4367783722894959</c:v>
                </c:pt>
                <c:pt idx="238">
                  <c:v>0.43394940520967146</c:v>
                </c:pt>
                <c:pt idx="239">
                  <c:v>0.42842006046274184</c:v>
                </c:pt>
                <c:pt idx="240">
                  <c:v>0.43497812051142587</c:v>
                </c:pt>
                <c:pt idx="241">
                  <c:v>0.42623404044651381</c:v>
                </c:pt>
                <c:pt idx="242">
                  <c:v>0.42469096749388235</c:v>
                </c:pt>
                <c:pt idx="243">
                  <c:v>0.41748996038160197</c:v>
                </c:pt>
                <c:pt idx="244">
                  <c:v>0.41298933093642676</c:v>
                </c:pt>
                <c:pt idx="245">
                  <c:v>0.41196061563467234</c:v>
                </c:pt>
                <c:pt idx="246">
                  <c:v>0.41453240388905827</c:v>
                </c:pt>
                <c:pt idx="247">
                  <c:v>0.41376086741274248</c:v>
                </c:pt>
                <c:pt idx="248">
                  <c:v>0.41363227800002317</c:v>
                </c:pt>
                <c:pt idx="249">
                  <c:v>0.40771716501493566</c:v>
                </c:pt>
                <c:pt idx="250">
                  <c:v>0.40643127088774267</c:v>
                </c:pt>
                <c:pt idx="251">
                  <c:v>0.40655986030046209</c:v>
                </c:pt>
                <c:pt idx="252">
                  <c:v>0.40244499909344467</c:v>
                </c:pt>
                <c:pt idx="253">
                  <c:v>0.40025897907721664</c:v>
                </c:pt>
                <c:pt idx="254">
                  <c:v>0.40681703912590056</c:v>
                </c:pt>
                <c:pt idx="255">
                  <c:v>0.40103051555353242</c:v>
                </c:pt>
                <c:pt idx="256">
                  <c:v>0.39961603201362028</c:v>
                </c:pt>
                <c:pt idx="257">
                  <c:v>0.39627270728291858</c:v>
                </c:pt>
                <c:pt idx="258">
                  <c:v>0.39331515079037488</c:v>
                </c:pt>
                <c:pt idx="259">
                  <c:v>0.39344374020309414</c:v>
                </c:pt>
                <c:pt idx="260">
                  <c:v>0.3881715742816032</c:v>
                </c:pt>
                <c:pt idx="261">
                  <c:v>0.38444248131274356</c:v>
                </c:pt>
                <c:pt idx="262">
                  <c:v>0.38431389190002435</c:v>
                </c:pt>
                <c:pt idx="263">
                  <c:v>0.38418530248730504</c:v>
                </c:pt>
                <c:pt idx="264">
                  <c:v>0.37917031539125257</c:v>
                </c:pt>
                <c:pt idx="265">
                  <c:v>0.37852736832765616</c:v>
                </c:pt>
                <c:pt idx="266">
                  <c:v>0.37479827535879662</c:v>
                </c:pt>
                <c:pt idx="267">
                  <c:v>0.37196930827897218</c:v>
                </c:pt>
                <c:pt idx="268">
                  <c:v>0.37158354004081429</c:v>
                </c:pt>
                <c:pt idx="269">
                  <c:v>0.3663113741193233</c:v>
                </c:pt>
                <c:pt idx="270">
                  <c:v>0.36309663880134097</c:v>
                </c:pt>
                <c:pt idx="271">
                  <c:v>0.36309663880134097</c:v>
                </c:pt>
                <c:pt idx="272">
                  <c:v>0.35898177759432354</c:v>
                </c:pt>
                <c:pt idx="273">
                  <c:v>0.35718152581625345</c:v>
                </c:pt>
                <c:pt idx="274">
                  <c:v>0.35332384343467466</c:v>
                </c:pt>
                <c:pt idx="275">
                  <c:v>0.35306666460923608</c:v>
                </c:pt>
                <c:pt idx="276">
                  <c:v>0.35203794930748178</c:v>
                </c:pt>
                <c:pt idx="277">
                  <c:v>0.35049487635485027</c:v>
                </c:pt>
                <c:pt idx="278">
                  <c:v>0.35023769752941164</c:v>
                </c:pt>
                <c:pt idx="279">
                  <c:v>0.34985192929125375</c:v>
                </c:pt>
                <c:pt idx="280">
                  <c:v>0.34792308810046435</c:v>
                </c:pt>
                <c:pt idx="281">
                  <c:v>0.34406540571888561</c:v>
                </c:pt>
                <c:pt idx="282">
                  <c:v>0.3454798892587978</c:v>
                </c:pt>
                <c:pt idx="283">
                  <c:v>0.34380822689344698</c:v>
                </c:pt>
                <c:pt idx="284">
                  <c:v>0.34355104806800835</c:v>
                </c:pt>
                <c:pt idx="285">
                  <c:v>0.33943618686099092</c:v>
                </c:pt>
                <c:pt idx="286">
                  <c:v>0.33493555741581577</c:v>
                </c:pt>
                <c:pt idx="287">
                  <c:v>0.33287812681230705</c:v>
                </c:pt>
                <c:pt idx="288">
                  <c:v>0.33210659033599133</c:v>
                </c:pt>
                <c:pt idx="289">
                  <c:v>0.33069210679607902</c:v>
                </c:pt>
                <c:pt idx="290">
                  <c:v>0.32837749736713179</c:v>
                </c:pt>
                <c:pt idx="291">
                  <c:v>0.32824890795441253</c:v>
                </c:pt>
                <c:pt idx="292">
                  <c:v>0.32310533144564074</c:v>
                </c:pt>
                <c:pt idx="293">
                  <c:v>0.32143366908028992</c:v>
                </c:pt>
                <c:pt idx="294">
                  <c:v>0.32014777495309699</c:v>
                </c:pt>
                <c:pt idx="295">
                  <c:v>0.31989059612765847</c:v>
                </c:pt>
                <c:pt idx="296">
                  <c:v>0.31950482788950058</c:v>
                </c:pt>
                <c:pt idx="297">
                  <c:v>0.31423266196800959</c:v>
                </c:pt>
                <c:pt idx="298">
                  <c:v>0.3168044502223954</c:v>
                </c:pt>
                <c:pt idx="299">
                  <c:v>0.31178946312634293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475-98C2-2D757C48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926112"/>
        <c:axId val="1207913632"/>
      </c:lineChart>
      <c:catAx>
        <c:axId val="12079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13632"/>
        <c:crosses val="autoZero"/>
        <c:auto val="1"/>
        <c:lblAlgn val="ctr"/>
        <c:lblOffset val="100"/>
        <c:tickLblSkip val="30"/>
        <c:noMultiLvlLbl val="0"/>
      </c:catAx>
      <c:valAx>
        <c:axId val="1207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UD at 40°C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GRAPHS'!$AG$4:$AG$303</c:f>
              <c:numCache>
                <c:formatCode>General</c:formatCode>
                <c:ptCount val="300"/>
                <c:pt idx="0">
                  <c:v>17.48</c:v>
                </c:pt>
                <c:pt idx="1">
                  <c:v>19.990000000000002</c:v>
                </c:pt>
                <c:pt idx="2">
                  <c:v>21.916666666666668</c:v>
                </c:pt>
                <c:pt idx="3">
                  <c:v>23.406666666666666</c:v>
                </c:pt>
                <c:pt idx="4">
                  <c:v>24.606666666666666</c:v>
                </c:pt>
                <c:pt idx="5">
                  <c:v>25.583333333333332</c:v>
                </c:pt>
                <c:pt idx="6">
                  <c:v>26.36</c:v>
                </c:pt>
                <c:pt idx="7">
                  <c:v>27.063333333333333</c:v>
                </c:pt>
                <c:pt idx="8">
                  <c:v>27.733333333333331</c:v>
                </c:pt>
                <c:pt idx="9">
                  <c:v>28.293333333333333</c:v>
                </c:pt>
                <c:pt idx="10">
                  <c:v>28.8</c:v>
                </c:pt>
                <c:pt idx="11">
                  <c:v>29.213333333333335</c:v>
                </c:pt>
                <c:pt idx="12">
                  <c:v>29.63</c:v>
                </c:pt>
                <c:pt idx="13">
                  <c:v>30.053333333333331</c:v>
                </c:pt>
                <c:pt idx="14">
                  <c:v>30.423333333333332</c:v>
                </c:pt>
                <c:pt idx="15">
                  <c:v>30.820000000000004</c:v>
                </c:pt>
                <c:pt idx="16">
                  <c:v>31.113333333333333</c:v>
                </c:pt>
                <c:pt idx="17">
                  <c:v>31.436666666666667</c:v>
                </c:pt>
                <c:pt idx="18">
                  <c:v>31.789999999999996</c:v>
                </c:pt>
                <c:pt idx="19">
                  <c:v>32.093333333333334</c:v>
                </c:pt>
                <c:pt idx="20">
                  <c:v>32.423333333333339</c:v>
                </c:pt>
                <c:pt idx="21">
                  <c:v>32.783333333333331</c:v>
                </c:pt>
                <c:pt idx="22">
                  <c:v>33.07</c:v>
                </c:pt>
                <c:pt idx="23">
                  <c:v>33.42</c:v>
                </c:pt>
                <c:pt idx="24">
                  <c:v>33.713333333333331</c:v>
                </c:pt>
                <c:pt idx="25">
                  <c:v>34.026666666666664</c:v>
                </c:pt>
                <c:pt idx="26">
                  <c:v>34.323333333333331</c:v>
                </c:pt>
                <c:pt idx="27">
                  <c:v>34.636666666666663</c:v>
                </c:pt>
                <c:pt idx="28">
                  <c:v>34.880000000000003</c:v>
                </c:pt>
                <c:pt idx="29">
                  <c:v>35.18</c:v>
                </c:pt>
                <c:pt idx="30">
                  <c:v>35.483333333333327</c:v>
                </c:pt>
                <c:pt idx="31">
                  <c:v>35.756666666666668</c:v>
                </c:pt>
                <c:pt idx="32">
                  <c:v>36.086666666666673</c:v>
                </c:pt>
                <c:pt idx="33">
                  <c:v>36.370000000000005</c:v>
                </c:pt>
                <c:pt idx="34">
                  <c:v>36.68</c:v>
                </c:pt>
                <c:pt idx="35">
                  <c:v>37.013333333333335</c:v>
                </c:pt>
                <c:pt idx="36">
                  <c:v>37.286666666666669</c:v>
                </c:pt>
                <c:pt idx="37">
                  <c:v>37.65</c:v>
                </c:pt>
                <c:pt idx="38">
                  <c:v>37.973333333333336</c:v>
                </c:pt>
                <c:pt idx="39">
                  <c:v>38.21</c:v>
                </c:pt>
                <c:pt idx="40">
                  <c:v>38.550000000000004</c:v>
                </c:pt>
                <c:pt idx="41">
                  <c:v>38.86333333333333</c:v>
                </c:pt>
                <c:pt idx="42">
                  <c:v>39.123333333333335</c:v>
                </c:pt>
                <c:pt idx="43">
                  <c:v>39.466666666666669</c:v>
                </c:pt>
                <c:pt idx="44">
                  <c:v>39.729999999999997</c:v>
                </c:pt>
                <c:pt idx="45">
                  <c:v>40.080000000000005</c:v>
                </c:pt>
                <c:pt idx="46">
                  <c:v>40.33</c:v>
                </c:pt>
                <c:pt idx="47">
                  <c:v>40.660000000000004</c:v>
                </c:pt>
                <c:pt idx="48">
                  <c:v>41.003333333333337</c:v>
                </c:pt>
                <c:pt idx="49">
                  <c:v>41.27</c:v>
                </c:pt>
                <c:pt idx="50">
                  <c:v>41.523333333333333</c:v>
                </c:pt>
                <c:pt idx="51">
                  <c:v>41.803333333333335</c:v>
                </c:pt>
                <c:pt idx="52">
                  <c:v>42.103333333333332</c:v>
                </c:pt>
                <c:pt idx="53">
                  <c:v>42.370000000000005</c:v>
                </c:pt>
                <c:pt idx="54">
                  <c:v>42.623333333333335</c:v>
                </c:pt>
                <c:pt idx="55">
                  <c:v>42.863333333333337</c:v>
                </c:pt>
                <c:pt idx="56">
                  <c:v>43.066666666666663</c:v>
                </c:pt>
                <c:pt idx="57">
                  <c:v>43.233333333333327</c:v>
                </c:pt>
                <c:pt idx="58">
                  <c:v>43.49666666666667</c:v>
                </c:pt>
                <c:pt idx="59">
                  <c:v>43.706666666666671</c:v>
                </c:pt>
                <c:pt idx="60">
                  <c:v>43.943333333333328</c:v>
                </c:pt>
                <c:pt idx="61">
                  <c:v>44.123333333333335</c:v>
                </c:pt>
                <c:pt idx="62">
                  <c:v>44.31</c:v>
                </c:pt>
                <c:pt idx="63">
                  <c:v>44.48</c:v>
                </c:pt>
                <c:pt idx="64">
                  <c:v>44.593333333333334</c:v>
                </c:pt>
                <c:pt idx="65">
                  <c:v>44.803333333333335</c:v>
                </c:pt>
                <c:pt idx="66">
                  <c:v>44.949999999999996</c:v>
                </c:pt>
                <c:pt idx="67">
                  <c:v>45.06</c:v>
                </c:pt>
                <c:pt idx="68">
                  <c:v>45.25</c:v>
                </c:pt>
                <c:pt idx="69">
                  <c:v>45.386666666666663</c:v>
                </c:pt>
                <c:pt idx="70">
                  <c:v>45.54999999999999</c:v>
                </c:pt>
                <c:pt idx="71">
                  <c:v>45.74666666666667</c:v>
                </c:pt>
                <c:pt idx="72">
                  <c:v>45.839999999999996</c:v>
                </c:pt>
                <c:pt idx="73">
                  <c:v>45.956666666666671</c:v>
                </c:pt>
                <c:pt idx="74">
                  <c:v>46.066666666666663</c:v>
                </c:pt>
                <c:pt idx="75">
                  <c:v>46.123333333333335</c:v>
                </c:pt>
                <c:pt idx="76">
                  <c:v>46.32</c:v>
                </c:pt>
                <c:pt idx="77">
                  <c:v>46.383333333333333</c:v>
                </c:pt>
                <c:pt idx="78">
                  <c:v>46.533333333333331</c:v>
                </c:pt>
                <c:pt idx="79">
                  <c:v>46.640000000000008</c:v>
                </c:pt>
                <c:pt idx="80">
                  <c:v>46.739999999999988</c:v>
                </c:pt>
                <c:pt idx="81">
                  <c:v>46.936666666666667</c:v>
                </c:pt>
                <c:pt idx="82">
                  <c:v>47.086666666666666</c:v>
                </c:pt>
                <c:pt idx="83">
                  <c:v>47.186666666666667</c:v>
                </c:pt>
                <c:pt idx="84">
                  <c:v>47.346666666666671</c:v>
                </c:pt>
                <c:pt idx="85">
                  <c:v>47.446666666666665</c:v>
                </c:pt>
                <c:pt idx="86">
                  <c:v>47.580000000000005</c:v>
                </c:pt>
                <c:pt idx="87">
                  <c:v>47.616666666666674</c:v>
                </c:pt>
                <c:pt idx="88">
                  <c:v>47.77</c:v>
                </c:pt>
                <c:pt idx="89">
                  <c:v>47.893333333333338</c:v>
                </c:pt>
                <c:pt idx="90">
                  <c:v>47.976666666666667</c:v>
                </c:pt>
                <c:pt idx="91">
                  <c:v>48.093333333333334</c:v>
                </c:pt>
                <c:pt idx="92">
                  <c:v>48.199999999999996</c:v>
                </c:pt>
                <c:pt idx="93">
                  <c:v>48.313333333333333</c:v>
                </c:pt>
                <c:pt idx="94">
                  <c:v>48.35</c:v>
                </c:pt>
                <c:pt idx="95">
                  <c:v>48.52</c:v>
                </c:pt>
                <c:pt idx="96">
                  <c:v>48.6</c:v>
                </c:pt>
                <c:pt idx="97">
                  <c:v>48.75333333333333</c:v>
                </c:pt>
                <c:pt idx="98">
                  <c:v>48.873333333333335</c:v>
                </c:pt>
                <c:pt idx="99">
                  <c:v>48.9</c:v>
                </c:pt>
                <c:pt idx="100">
                  <c:v>48.94</c:v>
                </c:pt>
                <c:pt idx="101">
                  <c:v>48.986666666666672</c:v>
                </c:pt>
                <c:pt idx="102">
                  <c:v>49.023333333333333</c:v>
                </c:pt>
                <c:pt idx="103">
                  <c:v>49.050000000000004</c:v>
                </c:pt>
                <c:pt idx="104">
                  <c:v>49.123333333333335</c:v>
                </c:pt>
                <c:pt idx="105">
                  <c:v>49.186666666666667</c:v>
                </c:pt>
                <c:pt idx="106">
                  <c:v>49.23</c:v>
                </c:pt>
                <c:pt idx="107">
                  <c:v>49.29</c:v>
                </c:pt>
                <c:pt idx="108">
                  <c:v>49.379999999999995</c:v>
                </c:pt>
                <c:pt idx="109">
                  <c:v>49.396666666666668</c:v>
                </c:pt>
                <c:pt idx="110">
                  <c:v>49.406666666666666</c:v>
                </c:pt>
                <c:pt idx="111">
                  <c:v>49.463333333333338</c:v>
                </c:pt>
                <c:pt idx="112">
                  <c:v>49.550000000000004</c:v>
                </c:pt>
                <c:pt idx="113">
                  <c:v>49.609999999999992</c:v>
                </c:pt>
                <c:pt idx="114">
                  <c:v>49.603333333333332</c:v>
                </c:pt>
                <c:pt idx="115">
                  <c:v>49.653333333333336</c:v>
                </c:pt>
                <c:pt idx="116">
                  <c:v>49.666666666666664</c:v>
                </c:pt>
                <c:pt idx="117">
                  <c:v>49.766666666666673</c:v>
                </c:pt>
                <c:pt idx="118">
                  <c:v>49.806666666666672</c:v>
                </c:pt>
                <c:pt idx="119">
                  <c:v>49.916666666666664</c:v>
                </c:pt>
                <c:pt idx="120">
                  <c:v>49.963333333333331</c:v>
                </c:pt>
                <c:pt idx="121">
                  <c:v>50.066666666666663</c:v>
                </c:pt>
                <c:pt idx="122">
                  <c:v>50.04666666666666</c:v>
                </c:pt>
                <c:pt idx="123">
                  <c:v>50.076666666666661</c:v>
                </c:pt>
                <c:pt idx="124">
                  <c:v>50.106666666666662</c:v>
                </c:pt>
                <c:pt idx="125">
                  <c:v>50.140000000000008</c:v>
                </c:pt>
                <c:pt idx="126">
                  <c:v>50.196666666666665</c:v>
                </c:pt>
                <c:pt idx="127">
                  <c:v>50.216666666666669</c:v>
                </c:pt>
                <c:pt idx="128">
                  <c:v>50.139999999999993</c:v>
                </c:pt>
                <c:pt idx="129">
                  <c:v>50.156666666666666</c:v>
                </c:pt>
                <c:pt idx="130">
                  <c:v>50.16</c:v>
                </c:pt>
                <c:pt idx="131">
                  <c:v>50.233333333333327</c:v>
                </c:pt>
                <c:pt idx="132">
                  <c:v>50.24666666666667</c:v>
                </c:pt>
                <c:pt idx="133">
                  <c:v>50.25333333333333</c:v>
                </c:pt>
                <c:pt idx="134">
                  <c:v>50.25333333333333</c:v>
                </c:pt>
                <c:pt idx="135">
                  <c:v>50.169999999999995</c:v>
                </c:pt>
                <c:pt idx="136">
                  <c:v>50.129999999999995</c:v>
                </c:pt>
                <c:pt idx="137">
                  <c:v>50.129999999999995</c:v>
                </c:pt>
                <c:pt idx="138">
                  <c:v>50.113333333333337</c:v>
                </c:pt>
                <c:pt idx="139">
                  <c:v>50.093333333333334</c:v>
                </c:pt>
                <c:pt idx="140">
                  <c:v>50.080000000000005</c:v>
                </c:pt>
                <c:pt idx="141">
                  <c:v>50.139999999999993</c:v>
                </c:pt>
                <c:pt idx="142">
                  <c:v>50.160000000000004</c:v>
                </c:pt>
                <c:pt idx="143">
                  <c:v>50.069999999999993</c:v>
                </c:pt>
                <c:pt idx="144">
                  <c:v>50.053333333333335</c:v>
                </c:pt>
                <c:pt idx="145">
                  <c:v>50.089999999999996</c:v>
                </c:pt>
                <c:pt idx="146">
                  <c:v>50.103333333333332</c:v>
                </c:pt>
                <c:pt idx="147">
                  <c:v>50.093333333333334</c:v>
                </c:pt>
                <c:pt idx="148">
                  <c:v>50.103333333333332</c:v>
                </c:pt>
                <c:pt idx="149">
                  <c:v>50.153333333333336</c:v>
                </c:pt>
                <c:pt idx="150">
                  <c:v>50.22</c:v>
                </c:pt>
                <c:pt idx="151">
                  <c:v>50.236666666666672</c:v>
                </c:pt>
                <c:pt idx="152">
                  <c:v>50.28</c:v>
                </c:pt>
                <c:pt idx="153">
                  <c:v>50.20333333333334</c:v>
                </c:pt>
                <c:pt idx="154">
                  <c:v>50.103333333333332</c:v>
                </c:pt>
                <c:pt idx="155">
                  <c:v>50.1</c:v>
                </c:pt>
                <c:pt idx="156">
                  <c:v>50.113333333333323</c:v>
                </c:pt>
                <c:pt idx="157">
                  <c:v>50.140000000000008</c:v>
                </c:pt>
                <c:pt idx="158">
                  <c:v>50.176666666666669</c:v>
                </c:pt>
                <c:pt idx="159">
                  <c:v>50.183333333333337</c:v>
                </c:pt>
                <c:pt idx="160">
                  <c:v>50.19</c:v>
                </c:pt>
                <c:pt idx="161">
                  <c:v>50.123333333333335</c:v>
                </c:pt>
                <c:pt idx="162">
                  <c:v>50.133333333333333</c:v>
                </c:pt>
                <c:pt idx="163">
                  <c:v>50.129999999999995</c:v>
                </c:pt>
                <c:pt idx="164">
                  <c:v>50.080000000000005</c:v>
                </c:pt>
                <c:pt idx="165">
                  <c:v>50.050000000000004</c:v>
                </c:pt>
                <c:pt idx="166">
                  <c:v>50.06</c:v>
                </c:pt>
                <c:pt idx="167">
                  <c:v>50.053333333333335</c:v>
                </c:pt>
                <c:pt idx="168">
                  <c:v>50.080000000000005</c:v>
                </c:pt>
                <c:pt idx="169">
                  <c:v>50.026666666666664</c:v>
                </c:pt>
                <c:pt idx="170">
                  <c:v>50.023333333333333</c:v>
                </c:pt>
                <c:pt idx="171">
                  <c:v>50.006666666666661</c:v>
                </c:pt>
                <c:pt idx="172">
                  <c:v>50.04999999999999</c:v>
                </c:pt>
                <c:pt idx="173">
                  <c:v>50.043333333333329</c:v>
                </c:pt>
                <c:pt idx="174">
                  <c:v>50.013333333333343</c:v>
                </c:pt>
                <c:pt idx="175">
                  <c:v>50.050000000000004</c:v>
                </c:pt>
                <c:pt idx="176">
                  <c:v>50.113333333333337</c:v>
                </c:pt>
                <c:pt idx="177">
                  <c:v>50.07</c:v>
                </c:pt>
                <c:pt idx="178">
                  <c:v>50.026666666666664</c:v>
                </c:pt>
                <c:pt idx="179">
                  <c:v>50.06</c:v>
                </c:pt>
                <c:pt idx="180">
                  <c:v>50.093333333333334</c:v>
                </c:pt>
                <c:pt idx="181">
                  <c:v>50.076666666666661</c:v>
                </c:pt>
                <c:pt idx="182">
                  <c:v>50.140000000000008</c:v>
                </c:pt>
                <c:pt idx="183">
                  <c:v>50.173333333333325</c:v>
                </c:pt>
                <c:pt idx="184">
                  <c:v>50.186666666666667</c:v>
                </c:pt>
                <c:pt idx="185">
                  <c:v>50.24666666666667</c:v>
                </c:pt>
                <c:pt idx="186">
                  <c:v>50.23</c:v>
                </c:pt>
                <c:pt idx="187">
                  <c:v>50.396666666666668</c:v>
                </c:pt>
                <c:pt idx="188">
                  <c:v>50.53</c:v>
                </c:pt>
                <c:pt idx="189">
                  <c:v>49.186666666666667</c:v>
                </c:pt>
                <c:pt idx="190">
                  <c:v>48.823333333333331</c:v>
                </c:pt>
                <c:pt idx="191">
                  <c:v>49.446666666666658</c:v>
                </c:pt>
                <c:pt idx="192">
                  <c:v>49.620000000000005</c:v>
                </c:pt>
                <c:pt idx="193">
                  <c:v>49.853333333333332</c:v>
                </c:pt>
                <c:pt idx="194">
                  <c:v>49.933333333333337</c:v>
                </c:pt>
                <c:pt idx="195">
                  <c:v>49.97</c:v>
                </c:pt>
                <c:pt idx="196">
                  <c:v>50.056666666666672</c:v>
                </c:pt>
                <c:pt idx="197">
                  <c:v>49.456666666666671</c:v>
                </c:pt>
                <c:pt idx="198">
                  <c:v>49.363333333333323</c:v>
                </c:pt>
                <c:pt idx="199">
                  <c:v>49.443333333333328</c:v>
                </c:pt>
                <c:pt idx="200">
                  <c:v>49.693333333333328</c:v>
                </c:pt>
                <c:pt idx="201">
                  <c:v>49.323333333333331</c:v>
                </c:pt>
                <c:pt idx="202">
                  <c:v>49</c:v>
                </c:pt>
                <c:pt idx="203">
                  <c:v>49.196666666666665</c:v>
                </c:pt>
                <c:pt idx="204">
                  <c:v>49.50333333333333</c:v>
                </c:pt>
                <c:pt idx="205">
                  <c:v>49.176666666666669</c:v>
                </c:pt>
                <c:pt idx="206">
                  <c:v>48.513333333333328</c:v>
                </c:pt>
                <c:pt idx="207">
                  <c:v>49.126666666666665</c:v>
                </c:pt>
                <c:pt idx="208">
                  <c:v>49.440000000000005</c:v>
                </c:pt>
                <c:pt idx="209">
                  <c:v>49.46</c:v>
                </c:pt>
                <c:pt idx="210">
                  <c:v>49.466666666666669</c:v>
                </c:pt>
                <c:pt idx="211">
                  <c:v>49.493333333333332</c:v>
                </c:pt>
                <c:pt idx="212">
                  <c:v>49.52</c:v>
                </c:pt>
                <c:pt idx="213">
                  <c:v>49.553333333333335</c:v>
                </c:pt>
                <c:pt idx="214">
                  <c:v>49.589999999999996</c:v>
                </c:pt>
                <c:pt idx="215">
                  <c:v>49.59</c:v>
                </c:pt>
                <c:pt idx="216">
                  <c:v>49.476666666666667</c:v>
                </c:pt>
                <c:pt idx="217">
                  <c:v>49.556666666666665</c:v>
                </c:pt>
                <c:pt idx="218">
                  <c:v>49.583333333333336</c:v>
                </c:pt>
                <c:pt idx="219">
                  <c:v>49.72</c:v>
                </c:pt>
                <c:pt idx="220">
                  <c:v>49.596666666666671</c:v>
                </c:pt>
                <c:pt idx="221">
                  <c:v>49.526666666666671</c:v>
                </c:pt>
                <c:pt idx="222">
                  <c:v>49.486666666666657</c:v>
                </c:pt>
                <c:pt idx="223">
                  <c:v>49.343333333333334</c:v>
                </c:pt>
                <c:pt idx="224">
                  <c:v>49.183333333333337</c:v>
                </c:pt>
                <c:pt idx="225">
                  <c:v>49.293333333333329</c:v>
                </c:pt>
                <c:pt idx="226">
                  <c:v>49.363333333333337</c:v>
                </c:pt>
                <c:pt idx="227">
                  <c:v>49.303333333333335</c:v>
                </c:pt>
                <c:pt idx="228">
                  <c:v>49.390000000000008</c:v>
                </c:pt>
                <c:pt idx="229">
                  <c:v>49.416666666666664</c:v>
                </c:pt>
                <c:pt idx="230">
                  <c:v>49.373333333333335</c:v>
                </c:pt>
                <c:pt idx="231">
                  <c:v>49.423333333333339</c:v>
                </c:pt>
                <c:pt idx="232">
                  <c:v>49.436666666666667</c:v>
                </c:pt>
                <c:pt idx="233">
                  <c:v>49.38</c:v>
                </c:pt>
                <c:pt idx="234">
                  <c:v>49.426666666666669</c:v>
                </c:pt>
                <c:pt idx="235">
                  <c:v>49.54666666666666</c:v>
                </c:pt>
                <c:pt idx="236">
                  <c:v>49.626666666666665</c:v>
                </c:pt>
                <c:pt idx="237">
                  <c:v>49.56</c:v>
                </c:pt>
                <c:pt idx="238">
                  <c:v>49.54666666666666</c:v>
                </c:pt>
                <c:pt idx="239">
                  <c:v>49.773333333333333</c:v>
                </c:pt>
                <c:pt idx="240">
                  <c:v>50.063333333333333</c:v>
                </c:pt>
                <c:pt idx="241">
                  <c:v>50.123333333333335</c:v>
                </c:pt>
                <c:pt idx="242">
                  <c:v>48.176666666666669</c:v>
                </c:pt>
                <c:pt idx="243">
                  <c:v>47.25333333333333</c:v>
                </c:pt>
                <c:pt idx="244">
                  <c:v>46.84</c:v>
                </c:pt>
                <c:pt idx="245">
                  <c:v>46.48</c:v>
                </c:pt>
                <c:pt idx="246">
                  <c:v>47.483333333333327</c:v>
                </c:pt>
                <c:pt idx="247">
                  <c:v>47.66</c:v>
                </c:pt>
                <c:pt idx="248">
                  <c:v>47.776666666666671</c:v>
                </c:pt>
                <c:pt idx="249">
                  <c:v>47.786666666666669</c:v>
                </c:pt>
                <c:pt idx="250">
                  <c:v>47.873333333333335</c:v>
                </c:pt>
                <c:pt idx="251">
                  <c:v>47.96</c:v>
                </c:pt>
                <c:pt idx="252">
                  <c:v>48.116666666666667</c:v>
                </c:pt>
                <c:pt idx="253">
                  <c:v>48.139999999999993</c:v>
                </c:pt>
                <c:pt idx="254">
                  <c:v>47.94</c:v>
                </c:pt>
                <c:pt idx="255">
                  <c:v>46.449999999999996</c:v>
                </c:pt>
                <c:pt idx="256">
                  <c:v>46.566666666666663</c:v>
                </c:pt>
                <c:pt idx="257">
                  <c:v>46.983333333333327</c:v>
                </c:pt>
                <c:pt idx="258">
                  <c:v>47.24666666666667</c:v>
                </c:pt>
                <c:pt idx="259">
                  <c:v>46.84</c:v>
                </c:pt>
                <c:pt idx="260">
                  <c:v>47.433333333333337</c:v>
                </c:pt>
                <c:pt idx="261">
                  <c:v>47.596666666666671</c:v>
                </c:pt>
                <c:pt idx="262">
                  <c:v>47.693333333333328</c:v>
                </c:pt>
                <c:pt idx="263">
                  <c:v>47.646666666666668</c:v>
                </c:pt>
                <c:pt idx="264">
                  <c:v>47.736666666666672</c:v>
                </c:pt>
                <c:pt idx="265">
                  <c:v>47.896666666666668</c:v>
                </c:pt>
                <c:pt idx="266">
                  <c:v>48.02</c:v>
                </c:pt>
                <c:pt idx="267">
                  <c:v>48.103333333333332</c:v>
                </c:pt>
                <c:pt idx="268">
                  <c:v>48.150000000000006</c:v>
                </c:pt>
                <c:pt idx="269">
                  <c:v>46.54</c:v>
                </c:pt>
                <c:pt idx="270">
                  <c:v>46.49</c:v>
                </c:pt>
                <c:pt idx="271">
                  <c:v>47.28</c:v>
                </c:pt>
                <c:pt idx="272">
                  <c:v>45.733333333333327</c:v>
                </c:pt>
                <c:pt idx="273">
                  <c:v>45.143333333333338</c:v>
                </c:pt>
                <c:pt idx="274">
                  <c:v>46.143333333333338</c:v>
                </c:pt>
                <c:pt idx="275">
                  <c:v>45.589999999999996</c:v>
                </c:pt>
                <c:pt idx="276">
                  <c:v>46.21</c:v>
                </c:pt>
                <c:pt idx="277">
                  <c:v>46.420000000000009</c:v>
                </c:pt>
                <c:pt idx="278">
                  <c:v>46.476666666666667</c:v>
                </c:pt>
                <c:pt idx="279">
                  <c:v>46.596666666666671</c:v>
                </c:pt>
                <c:pt idx="280">
                  <c:v>46.696666666666665</c:v>
                </c:pt>
                <c:pt idx="281">
                  <c:v>46.693333333333328</c:v>
                </c:pt>
                <c:pt idx="282">
                  <c:v>46.693333333333328</c:v>
                </c:pt>
                <c:pt idx="283">
                  <c:v>46.716666666666669</c:v>
                </c:pt>
                <c:pt idx="284">
                  <c:v>46.726666666666667</c:v>
                </c:pt>
                <c:pt idx="285">
                  <c:v>46.78</c:v>
                </c:pt>
                <c:pt idx="286">
                  <c:v>46.79</c:v>
                </c:pt>
                <c:pt idx="287">
                  <c:v>46.74</c:v>
                </c:pt>
                <c:pt idx="288">
                  <c:v>46.676666666666669</c:v>
                </c:pt>
                <c:pt idx="289">
                  <c:v>46.68</c:v>
                </c:pt>
                <c:pt idx="290">
                  <c:v>46.786666666666669</c:v>
                </c:pt>
                <c:pt idx="291">
                  <c:v>46.73</c:v>
                </c:pt>
                <c:pt idx="292">
                  <c:v>46.726666666666667</c:v>
                </c:pt>
                <c:pt idx="293">
                  <c:v>46.756666666666661</c:v>
                </c:pt>
                <c:pt idx="294">
                  <c:v>46.756666666666668</c:v>
                </c:pt>
                <c:pt idx="295">
                  <c:v>46.74666666666667</c:v>
                </c:pt>
                <c:pt idx="296">
                  <c:v>46.773333333333333</c:v>
                </c:pt>
                <c:pt idx="297">
                  <c:v>46.779999999999994</c:v>
                </c:pt>
                <c:pt idx="298">
                  <c:v>46.74666666666667</c:v>
                </c:pt>
                <c:pt idx="299">
                  <c:v>46.743333333333339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8-4830-B03C-0ED76D884ABF}"/>
            </c:ext>
          </c:extLst>
        </c:ser>
        <c:ser>
          <c:idx val="1"/>
          <c:order val="1"/>
          <c:tx>
            <c:v>VIP at 40°C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GRAPHS'!$AK$4:$AK$303</c:f>
              <c:numCache>
                <c:formatCode>General</c:formatCode>
                <c:ptCount val="300"/>
                <c:pt idx="0">
                  <c:v>18.27</c:v>
                </c:pt>
                <c:pt idx="1">
                  <c:v>20.686666666666667</c:v>
                </c:pt>
                <c:pt idx="2">
                  <c:v>22.806666666666668</c:v>
                </c:pt>
                <c:pt idx="3">
                  <c:v>24.506666666666664</c:v>
                </c:pt>
                <c:pt idx="4">
                  <c:v>24.41</c:v>
                </c:pt>
                <c:pt idx="5">
                  <c:v>24.86</c:v>
                </c:pt>
                <c:pt idx="6">
                  <c:v>25.556666666666668</c:v>
                </c:pt>
                <c:pt idx="7">
                  <c:v>26.136666666666667</c:v>
                </c:pt>
                <c:pt idx="8">
                  <c:v>26.673333333333332</c:v>
                </c:pt>
                <c:pt idx="9">
                  <c:v>27.083333333333332</c:v>
                </c:pt>
                <c:pt idx="10">
                  <c:v>27.513333333333332</c:v>
                </c:pt>
                <c:pt idx="11">
                  <c:v>27.893333333333334</c:v>
                </c:pt>
                <c:pt idx="12">
                  <c:v>28.2</c:v>
                </c:pt>
                <c:pt idx="13">
                  <c:v>28.586666666666662</c:v>
                </c:pt>
                <c:pt idx="14">
                  <c:v>28.893333333333334</c:v>
                </c:pt>
                <c:pt idx="15">
                  <c:v>29.163333333333338</c:v>
                </c:pt>
                <c:pt idx="16">
                  <c:v>29.44</c:v>
                </c:pt>
                <c:pt idx="17">
                  <c:v>29.783333333333331</c:v>
                </c:pt>
                <c:pt idx="18">
                  <c:v>30.083333333333332</c:v>
                </c:pt>
                <c:pt idx="19">
                  <c:v>30.396666666666665</c:v>
                </c:pt>
                <c:pt idx="20">
                  <c:v>30.596666666666668</c:v>
                </c:pt>
                <c:pt idx="21">
                  <c:v>30.86333333333333</c:v>
                </c:pt>
                <c:pt idx="22">
                  <c:v>31.066666666666666</c:v>
                </c:pt>
                <c:pt idx="23">
                  <c:v>31.340000000000003</c:v>
                </c:pt>
                <c:pt idx="24">
                  <c:v>31.58666666666667</c:v>
                </c:pt>
                <c:pt idx="25">
                  <c:v>31.76</c:v>
                </c:pt>
                <c:pt idx="26">
                  <c:v>31.94</c:v>
                </c:pt>
                <c:pt idx="27">
                  <c:v>32.156666666666666</c:v>
                </c:pt>
                <c:pt idx="28">
                  <c:v>32.423333333333339</c:v>
                </c:pt>
                <c:pt idx="29">
                  <c:v>32.483333333333334</c:v>
                </c:pt>
                <c:pt idx="30">
                  <c:v>32.733333333333334</c:v>
                </c:pt>
                <c:pt idx="31">
                  <c:v>32.849999999999994</c:v>
                </c:pt>
                <c:pt idx="32">
                  <c:v>32.943333333333335</c:v>
                </c:pt>
                <c:pt idx="33">
                  <c:v>33.043333333333337</c:v>
                </c:pt>
                <c:pt idx="34">
                  <c:v>33.18</c:v>
                </c:pt>
                <c:pt idx="35">
                  <c:v>33.270000000000003</c:v>
                </c:pt>
                <c:pt idx="36">
                  <c:v>33.389999999999993</c:v>
                </c:pt>
                <c:pt idx="37">
                  <c:v>33.466666666666669</c:v>
                </c:pt>
                <c:pt idx="38">
                  <c:v>33.463333333333338</c:v>
                </c:pt>
                <c:pt idx="39">
                  <c:v>33.506666666666668</c:v>
                </c:pt>
                <c:pt idx="40">
                  <c:v>33.56666666666667</c:v>
                </c:pt>
                <c:pt idx="41">
                  <c:v>33.529999999999994</c:v>
                </c:pt>
                <c:pt idx="42">
                  <c:v>33.536666666666669</c:v>
                </c:pt>
                <c:pt idx="43">
                  <c:v>33.553333333333335</c:v>
                </c:pt>
                <c:pt idx="44">
                  <c:v>33.676666666666669</c:v>
                </c:pt>
                <c:pt idx="45">
                  <c:v>33.626666666666665</c:v>
                </c:pt>
                <c:pt idx="46">
                  <c:v>33.616666666666667</c:v>
                </c:pt>
                <c:pt idx="47">
                  <c:v>33.78</c:v>
                </c:pt>
                <c:pt idx="48">
                  <c:v>33.846666666666671</c:v>
                </c:pt>
                <c:pt idx="49">
                  <c:v>33.889999999999993</c:v>
                </c:pt>
                <c:pt idx="50">
                  <c:v>33.916666666666664</c:v>
                </c:pt>
                <c:pt idx="51">
                  <c:v>33.903333333333336</c:v>
                </c:pt>
                <c:pt idx="52">
                  <c:v>33.983333333333334</c:v>
                </c:pt>
                <c:pt idx="53">
                  <c:v>34.033333333333331</c:v>
                </c:pt>
                <c:pt idx="54">
                  <c:v>34.093333333333334</c:v>
                </c:pt>
                <c:pt idx="55">
                  <c:v>34.103333333333332</c:v>
                </c:pt>
                <c:pt idx="56">
                  <c:v>34.153333333333329</c:v>
                </c:pt>
                <c:pt idx="57">
                  <c:v>34.18</c:v>
                </c:pt>
                <c:pt idx="58">
                  <c:v>34.186666666666667</c:v>
                </c:pt>
                <c:pt idx="59">
                  <c:v>34.256666666666668</c:v>
                </c:pt>
                <c:pt idx="60">
                  <c:v>34.28</c:v>
                </c:pt>
                <c:pt idx="61">
                  <c:v>34.276666666666671</c:v>
                </c:pt>
                <c:pt idx="62">
                  <c:v>34.31</c:v>
                </c:pt>
                <c:pt idx="63">
                  <c:v>34.356666666666662</c:v>
                </c:pt>
                <c:pt idx="64">
                  <c:v>34.256666666666668</c:v>
                </c:pt>
                <c:pt idx="65">
                  <c:v>34.44</c:v>
                </c:pt>
                <c:pt idx="66">
                  <c:v>34.389999999999993</c:v>
                </c:pt>
                <c:pt idx="67">
                  <c:v>34.383333333333333</c:v>
                </c:pt>
                <c:pt idx="68">
                  <c:v>34.416666666666664</c:v>
                </c:pt>
                <c:pt idx="69">
                  <c:v>34.633333333333333</c:v>
                </c:pt>
                <c:pt idx="70">
                  <c:v>34.660000000000004</c:v>
                </c:pt>
                <c:pt idx="71">
                  <c:v>34.580000000000005</c:v>
                </c:pt>
                <c:pt idx="72">
                  <c:v>34.68</c:v>
                </c:pt>
                <c:pt idx="73">
                  <c:v>34.660000000000004</c:v>
                </c:pt>
                <c:pt idx="74">
                  <c:v>34.706666666666671</c:v>
                </c:pt>
                <c:pt idx="75">
                  <c:v>34.74</c:v>
                </c:pt>
                <c:pt idx="76">
                  <c:v>34.85</c:v>
                </c:pt>
                <c:pt idx="77">
                  <c:v>34.873333333333335</c:v>
                </c:pt>
                <c:pt idx="78">
                  <c:v>34.919999999999995</c:v>
                </c:pt>
                <c:pt idx="79">
                  <c:v>34.993333333333332</c:v>
                </c:pt>
                <c:pt idx="80">
                  <c:v>35.06666666666667</c:v>
                </c:pt>
                <c:pt idx="81">
                  <c:v>35.033333333333331</c:v>
                </c:pt>
                <c:pt idx="82">
                  <c:v>35.116666666666667</c:v>
                </c:pt>
                <c:pt idx="83">
                  <c:v>35.156666666666666</c:v>
                </c:pt>
                <c:pt idx="84">
                  <c:v>35.199999999999996</c:v>
                </c:pt>
                <c:pt idx="85">
                  <c:v>35.28</c:v>
                </c:pt>
                <c:pt idx="86">
                  <c:v>35.343333333333334</c:v>
                </c:pt>
                <c:pt idx="87">
                  <c:v>35.426666666666669</c:v>
                </c:pt>
                <c:pt idx="88">
                  <c:v>35.39</c:v>
                </c:pt>
                <c:pt idx="89">
                  <c:v>35.493333333333332</c:v>
                </c:pt>
                <c:pt idx="90">
                  <c:v>35.546666666666674</c:v>
                </c:pt>
                <c:pt idx="91">
                  <c:v>35.580000000000005</c:v>
                </c:pt>
                <c:pt idx="92">
                  <c:v>35.716666666666669</c:v>
                </c:pt>
                <c:pt idx="93">
                  <c:v>35.786666666666669</c:v>
                </c:pt>
                <c:pt idx="94">
                  <c:v>35.706666666666671</c:v>
                </c:pt>
                <c:pt idx="95">
                  <c:v>35.836666666666673</c:v>
                </c:pt>
                <c:pt idx="96">
                  <c:v>35.963333333333331</c:v>
                </c:pt>
                <c:pt idx="97">
                  <c:v>36.023333333333333</c:v>
                </c:pt>
                <c:pt idx="98">
                  <c:v>36.036666666666669</c:v>
                </c:pt>
                <c:pt idx="99">
                  <c:v>36.103333333333332</c:v>
                </c:pt>
                <c:pt idx="100">
                  <c:v>36.126666666666665</c:v>
                </c:pt>
                <c:pt idx="101">
                  <c:v>36.18</c:v>
                </c:pt>
                <c:pt idx="102">
                  <c:v>36.4</c:v>
                </c:pt>
                <c:pt idx="103">
                  <c:v>36.449999999999996</c:v>
                </c:pt>
                <c:pt idx="104">
                  <c:v>36.543333333333329</c:v>
                </c:pt>
                <c:pt idx="105">
                  <c:v>36.61</c:v>
                </c:pt>
                <c:pt idx="106">
                  <c:v>36.67</c:v>
                </c:pt>
                <c:pt idx="107">
                  <c:v>36.729999999999997</c:v>
                </c:pt>
                <c:pt idx="108">
                  <c:v>36.813333333333333</c:v>
                </c:pt>
                <c:pt idx="109">
                  <c:v>36.923333333333332</c:v>
                </c:pt>
                <c:pt idx="110">
                  <c:v>37.08</c:v>
                </c:pt>
                <c:pt idx="111">
                  <c:v>37.266666666666673</c:v>
                </c:pt>
                <c:pt idx="112">
                  <c:v>37.223333333333329</c:v>
                </c:pt>
                <c:pt idx="113">
                  <c:v>37.26</c:v>
                </c:pt>
                <c:pt idx="114">
                  <c:v>37.236666666666665</c:v>
                </c:pt>
                <c:pt idx="115">
                  <c:v>37.266666666666666</c:v>
                </c:pt>
                <c:pt idx="116">
                  <c:v>37.31</c:v>
                </c:pt>
                <c:pt idx="117">
                  <c:v>37.360000000000007</c:v>
                </c:pt>
                <c:pt idx="118">
                  <c:v>37.406666666666666</c:v>
                </c:pt>
                <c:pt idx="119">
                  <c:v>37.36</c:v>
                </c:pt>
                <c:pt idx="120">
                  <c:v>37.383333333333333</c:v>
                </c:pt>
                <c:pt idx="121">
                  <c:v>37.419999999999995</c:v>
                </c:pt>
                <c:pt idx="122">
                  <c:v>37.386666666666663</c:v>
                </c:pt>
                <c:pt idx="123">
                  <c:v>37.453333333333333</c:v>
                </c:pt>
                <c:pt idx="124">
                  <c:v>37.526666666666664</c:v>
                </c:pt>
                <c:pt idx="125">
                  <c:v>37.486666666666672</c:v>
                </c:pt>
                <c:pt idx="126">
                  <c:v>37.580000000000005</c:v>
                </c:pt>
                <c:pt idx="127">
                  <c:v>37.71</c:v>
                </c:pt>
                <c:pt idx="128">
                  <c:v>37.753333333333337</c:v>
                </c:pt>
                <c:pt idx="129">
                  <c:v>37.796666666666667</c:v>
                </c:pt>
                <c:pt idx="130">
                  <c:v>37.890000000000008</c:v>
                </c:pt>
                <c:pt idx="131">
                  <c:v>37.970000000000006</c:v>
                </c:pt>
                <c:pt idx="132">
                  <c:v>38.080000000000005</c:v>
                </c:pt>
                <c:pt idx="133">
                  <c:v>38.1</c:v>
                </c:pt>
                <c:pt idx="134">
                  <c:v>38.186666666666667</c:v>
                </c:pt>
                <c:pt idx="135">
                  <c:v>38.21</c:v>
                </c:pt>
                <c:pt idx="136">
                  <c:v>38.393333333333338</c:v>
                </c:pt>
                <c:pt idx="137">
                  <c:v>38.463333333333331</c:v>
                </c:pt>
                <c:pt idx="138">
                  <c:v>38.476666666666667</c:v>
                </c:pt>
                <c:pt idx="139">
                  <c:v>38.583333333333336</c:v>
                </c:pt>
                <c:pt idx="140">
                  <c:v>38.616666666666667</c:v>
                </c:pt>
                <c:pt idx="141">
                  <c:v>38.733333333333341</c:v>
                </c:pt>
                <c:pt idx="142">
                  <c:v>38.85</c:v>
                </c:pt>
                <c:pt idx="143">
                  <c:v>38.863333333333337</c:v>
                </c:pt>
                <c:pt idx="144">
                  <c:v>38.966666666666669</c:v>
                </c:pt>
                <c:pt idx="145">
                  <c:v>39.086666666666666</c:v>
                </c:pt>
                <c:pt idx="146">
                  <c:v>39.156666666666666</c:v>
                </c:pt>
                <c:pt idx="147">
                  <c:v>39.306666666666672</c:v>
                </c:pt>
                <c:pt idx="148">
                  <c:v>39.416666666666664</c:v>
                </c:pt>
                <c:pt idx="149">
                  <c:v>39.46</c:v>
                </c:pt>
                <c:pt idx="150">
                  <c:v>39.636666666666663</c:v>
                </c:pt>
                <c:pt idx="151">
                  <c:v>39.723333333333329</c:v>
                </c:pt>
                <c:pt idx="152">
                  <c:v>39.78</c:v>
                </c:pt>
                <c:pt idx="153">
                  <c:v>39.883333333333333</c:v>
                </c:pt>
                <c:pt idx="154">
                  <c:v>39.993333333333332</c:v>
                </c:pt>
                <c:pt idx="155">
                  <c:v>40.013333333333328</c:v>
                </c:pt>
                <c:pt idx="156">
                  <c:v>40.223333333333336</c:v>
                </c:pt>
                <c:pt idx="157">
                  <c:v>40.29</c:v>
                </c:pt>
                <c:pt idx="158">
                  <c:v>40.376666666666665</c:v>
                </c:pt>
                <c:pt idx="159">
                  <c:v>40.463333333333338</c:v>
                </c:pt>
                <c:pt idx="160">
                  <c:v>40.54666666666666</c:v>
                </c:pt>
                <c:pt idx="161">
                  <c:v>40.78</c:v>
                </c:pt>
                <c:pt idx="162">
                  <c:v>40.986666666666672</c:v>
                </c:pt>
                <c:pt idx="163">
                  <c:v>40.106666666666662</c:v>
                </c:pt>
                <c:pt idx="164">
                  <c:v>40.773333333333333</c:v>
                </c:pt>
                <c:pt idx="165">
                  <c:v>40.590000000000003</c:v>
                </c:pt>
                <c:pt idx="166">
                  <c:v>41.07</c:v>
                </c:pt>
                <c:pt idx="167">
                  <c:v>41.16</c:v>
                </c:pt>
                <c:pt idx="168">
                  <c:v>41.326666666666668</c:v>
                </c:pt>
                <c:pt idx="169">
                  <c:v>41.536666666666669</c:v>
                </c:pt>
                <c:pt idx="170">
                  <c:v>40.376666666666665</c:v>
                </c:pt>
                <c:pt idx="171">
                  <c:v>41.29</c:v>
                </c:pt>
                <c:pt idx="172">
                  <c:v>41.313333333333333</c:v>
                </c:pt>
                <c:pt idx="173">
                  <c:v>41.586666666666666</c:v>
                </c:pt>
                <c:pt idx="174">
                  <c:v>40.669999999999995</c:v>
                </c:pt>
                <c:pt idx="175">
                  <c:v>40.36333333333333</c:v>
                </c:pt>
                <c:pt idx="176">
                  <c:v>41.550000000000004</c:v>
                </c:pt>
                <c:pt idx="177">
                  <c:v>41.246666666666663</c:v>
                </c:pt>
                <c:pt idx="178">
                  <c:v>41.859999999999992</c:v>
                </c:pt>
                <c:pt idx="179">
                  <c:v>41.783333333333331</c:v>
                </c:pt>
                <c:pt idx="180">
                  <c:v>41.923333333333325</c:v>
                </c:pt>
                <c:pt idx="181">
                  <c:v>42.09</c:v>
                </c:pt>
                <c:pt idx="182">
                  <c:v>41.806666666666672</c:v>
                </c:pt>
                <c:pt idx="183">
                  <c:v>40.336666666666673</c:v>
                </c:pt>
                <c:pt idx="184">
                  <c:v>40.54</c:v>
                </c:pt>
                <c:pt idx="185">
                  <c:v>41.586666666666666</c:v>
                </c:pt>
                <c:pt idx="186">
                  <c:v>41.643333333333338</c:v>
                </c:pt>
                <c:pt idx="187">
                  <c:v>41.843333333333334</c:v>
                </c:pt>
                <c:pt idx="188">
                  <c:v>41.913333333333334</c:v>
                </c:pt>
                <c:pt idx="189">
                  <c:v>42.153333333333329</c:v>
                </c:pt>
                <c:pt idx="190">
                  <c:v>42.24666666666667</c:v>
                </c:pt>
                <c:pt idx="191">
                  <c:v>42.413333333333327</c:v>
                </c:pt>
                <c:pt idx="192">
                  <c:v>42.523333333333333</c:v>
                </c:pt>
                <c:pt idx="193">
                  <c:v>42.78</c:v>
                </c:pt>
                <c:pt idx="194">
                  <c:v>42.890000000000008</c:v>
                </c:pt>
                <c:pt idx="195">
                  <c:v>43.360000000000007</c:v>
                </c:pt>
                <c:pt idx="196">
                  <c:v>41.046666666666674</c:v>
                </c:pt>
                <c:pt idx="197">
                  <c:v>41.796666666666667</c:v>
                </c:pt>
                <c:pt idx="198">
                  <c:v>42.356666666666662</c:v>
                </c:pt>
                <c:pt idx="199">
                  <c:v>42.743333333333332</c:v>
                </c:pt>
                <c:pt idx="200">
                  <c:v>42.893333333333338</c:v>
                </c:pt>
                <c:pt idx="201">
                  <c:v>43.096666666666671</c:v>
                </c:pt>
                <c:pt idx="202">
                  <c:v>43.213333333333331</c:v>
                </c:pt>
                <c:pt idx="203">
                  <c:v>43.446666666666665</c:v>
                </c:pt>
                <c:pt idx="204">
                  <c:v>42.106666666666662</c:v>
                </c:pt>
                <c:pt idx="205">
                  <c:v>41.223333333333336</c:v>
                </c:pt>
                <c:pt idx="206">
                  <c:v>41.563333333333333</c:v>
                </c:pt>
                <c:pt idx="207">
                  <c:v>42.476666666666667</c:v>
                </c:pt>
                <c:pt idx="208">
                  <c:v>42.79666666666666</c:v>
                </c:pt>
                <c:pt idx="209">
                  <c:v>43.056666666666672</c:v>
                </c:pt>
                <c:pt idx="210">
                  <c:v>43.410000000000004</c:v>
                </c:pt>
                <c:pt idx="211">
                  <c:v>43.640000000000008</c:v>
                </c:pt>
                <c:pt idx="212">
                  <c:v>43.726666666666667</c:v>
                </c:pt>
                <c:pt idx="213">
                  <c:v>42.819999999999993</c:v>
                </c:pt>
                <c:pt idx="214">
                  <c:v>42.48</c:v>
                </c:pt>
                <c:pt idx="215">
                  <c:v>41.146666666666668</c:v>
                </c:pt>
                <c:pt idx="216">
                  <c:v>42.653333333333336</c:v>
                </c:pt>
                <c:pt idx="217">
                  <c:v>43.24</c:v>
                </c:pt>
                <c:pt idx="218">
                  <c:v>43.390000000000008</c:v>
                </c:pt>
                <c:pt idx="219">
                  <c:v>43.563333333333333</c:v>
                </c:pt>
                <c:pt idx="220">
                  <c:v>43.843333333333334</c:v>
                </c:pt>
                <c:pt idx="221">
                  <c:v>44.126666666666665</c:v>
                </c:pt>
                <c:pt idx="222">
                  <c:v>44.333333333333336</c:v>
                </c:pt>
                <c:pt idx="223">
                  <c:v>44.546666666666674</c:v>
                </c:pt>
                <c:pt idx="224">
                  <c:v>44.556666666666672</c:v>
                </c:pt>
                <c:pt idx="225">
                  <c:v>44.396666666666668</c:v>
                </c:pt>
                <c:pt idx="226">
                  <c:v>44.53</c:v>
                </c:pt>
                <c:pt idx="227">
                  <c:v>44.580000000000005</c:v>
                </c:pt>
                <c:pt idx="228">
                  <c:v>44.683333333333337</c:v>
                </c:pt>
                <c:pt idx="229">
                  <c:v>44.576666666666675</c:v>
                </c:pt>
                <c:pt idx="230">
                  <c:v>44.45333333333334</c:v>
                </c:pt>
                <c:pt idx="231">
                  <c:v>44.436666666666667</c:v>
                </c:pt>
                <c:pt idx="232">
                  <c:v>44.483333333333327</c:v>
                </c:pt>
                <c:pt idx="233">
                  <c:v>44.74666666666667</c:v>
                </c:pt>
                <c:pt idx="234">
                  <c:v>44.906666666666666</c:v>
                </c:pt>
                <c:pt idx="235">
                  <c:v>44.073333333333331</c:v>
                </c:pt>
                <c:pt idx="236">
                  <c:v>45.023333333333333</c:v>
                </c:pt>
                <c:pt idx="237">
                  <c:v>43.386666666666663</c:v>
                </c:pt>
                <c:pt idx="238">
                  <c:v>42.819999999999993</c:v>
                </c:pt>
                <c:pt idx="239">
                  <c:v>43.853333333333332</c:v>
                </c:pt>
                <c:pt idx="240">
                  <c:v>44.410000000000004</c:v>
                </c:pt>
                <c:pt idx="241">
                  <c:v>44.69</c:v>
                </c:pt>
                <c:pt idx="242">
                  <c:v>44.889999999999993</c:v>
                </c:pt>
                <c:pt idx="243">
                  <c:v>43.743333333333332</c:v>
                </c:pt>
                <c:pt idx="244">
                  <c:v>43.233333333333327</c:v>
                </c:pt>
                <c:pt idx="245">
                  <c:v>42.163333333333334</c:v>
                </c:pt>
                <c:pt idx="246">
                  <c:v>43.21</c:v>
                </c:pt>
                <c:pt idx="247">
                  <c:v>44.25333333333333</c:v>
                </c:pt>
                <c:pt idx="248">
                  <c:v>44.673333333333339</c:v>
                </c:pt>
                <c:pt idx="249">
                  <c:v>42.580000000000005</c:v>
                </c:pt>
                <c:pt idx="250">
                  <c:v>42.113333333333337</c:v>
                </c:pt>
                <c:pt idx="251">
                  <c:v>41.206666666666671</c:v>
                </c:pt>
                <c:pt idx="252">
                  <c:v>42.116666666666667</c:v>
                </c:pt>
                <c:pt idx="253">
                  <c:v>43.846666666666664</c:v>
                </c:pt>
                <c:pt idx="254">
                  <c:v>43.75333333333333</c:v>
                </c:pt>
                <c:pt idx="255">
                  <c:v>44.27</c:v>
                </c:pt>
                <c:pt idx="256">
                  <c:v>44.553333333333335</c:v>
                </c:pt>
                <c:pt idx="257">
                  <c:v>44.793333333333329</c:v>
                </c:pt>
                <c:pt idx="258">
                  <c:v>44.696666666666658</c:v>
                </c:pt>
                <c:pt idx="259">
                  <c:v>44.860000000000007</c:v>
                </c:pt>
                <c:pt idx="260">
                  <c:v>44.793333333333329</c:v>
                </c:pt>
                <c:pt idx="261">
                  <c:v>44.966666666666669</c:v>
                </c:pt>
                <c:pt idx="262">
                  <c:v>45.116666666666667</c:v>
                </c:pt>
                <c:pt idx="263">
                  <c:v>45.586666666666666</c:v>
                </c:pt>
                <c:pt idx="264">
                  <c:v>43.473333333333329</c:v>
                </c:pt>
                <c:pt idx="265">
                  <c:v>42.18333333333333</c:v>
                </c:pt>
                <c:pt idx="266">
                  <c:v>41.283333333333331</c:v>
                </c:pt>
                <c:pt idx="267">
                  <c:v>41.876666666666672</c:v>
                </c:pt>
                <c:pt idx="268">
                  <c:v>43.856666666666662</c:v>
                </c:pt>
                <c:pt idx="269">
                  <c:v>43.91</c:v>
                </c:pt>
                <c:pt idx="270">
                  <c:v>44.233333333333327</c:v>
                </c:pt>
                <c:pt idx="271">
                  <c:v>44.493333333333339</c:v>
                </c:pt>
                <c:pt idx="272">
                  <c:v>44.606666666666662</c:v>
                </c:pt>
                <c:pt idx="273">
                  <c:v>44.686666666666667</c:v>
                </c:pt>
                <c:pt idx="274">
                  <c:v>43.803333333333335</c:v>
                </c:pt>
                <c:pt idx="275">
                  <c:v>42.33</c:v>
                </c:pt>
                <c:pt idx="276">
                  <c:v>44.063333333333333</c:v>
                </c:pt>
                <c:pt idx="277">
                  <c:v>43.153333333333336</c:v>
                </c:pt>
                <c:pt idx="278">
                  <c:v>42.123333333333335</c:v>
                </c:pt>
                <c:pt idx="279">
                  <c:v>41.233333333333327</c:v>
                </c:pt>
                <c:pt idx="280">
                  <c:v>40.786666666666669</c:v>
                </c:pt>
                <c:pt idx="281">
                  <c:v>41.143333333333331</c:v>
                </c:pt>
                <c:pt idx="282">
                  <c:v>43.123333333333335</c:v>
                </c:pt>
                <c:pt idx="283">
                  <c:v>43.54</c:v>
                </c:pt>
                <c:pt idx="284">
                  <c:v>43.763333333333328</c:v>
                </c:pt>
                <c:pt idx="285">
                  <c:v>44.033333333333331</c:v>
                </c:pt>
                <c:pt idx="286">
                  <c:v>44.45333333333334</c:v>
                </c:pt>
                <c:pt idx="287">
                  <c:v>44.976666666666667</c:v>
                </c:pt>
                <c:pt idx="288">
                  <c:v>45.356666666666662</c:v>
                </c:pt>
                <c:pt idx="289">
                  <c:v>45.69</c:v>
                </c:pt>
                <c:pt idx="290">
                  <c:v>45.936666666666667</c:v>
                </c:pt>
                <c:pt idx="291">
                  <c:v>46.38</c:v>
                </c:pt>
                <c:pt idx="292">
                  <c:v>46.303333333333342</c:v>
                </c:pt>
                <c:pt idx="293">
                  <c:v>46.023333333333333</c:v>
                </c:pt>
                <c:pt idx="294">
                  <c:v>45.890000000000008</c:v>
                </c:pt>
                <c:pt idx="295">
                  <c:v>46.223333333333329</c:v>
                </c:pt>
                <c:pt idx="296">
                  <c:v>46.546666666666674</c:v>
                </c:pt>
                <c:pt idx="297">
                  <c:v>46.766666666666673</c:v>
                </c:pt>
                <c:pt idx="298">
                  <c:v>46.53</c:v>
                </c:pt>
                <c:pt idx="299">
                  <c:v>46.596666666666671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8-4830-B03C-0ED76D884ABF}"/>
            </c:ext>
          </c:extLst>
        </c:ser>
        <c:ser>
          <c:idx val="2"/>
          <c:order val="2"/>
          <c:tx>
            <c:v>UD at 80°C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GRAPHS'!$AH$4:$AH$303</c:f>
              <c:numCache>
                <c:formatCode>General</c:formatCode>
                <c:ptCount val="300"/>
                <c:pt idx="0">
                  <c:v>18.41</c:v>
                </c:pt>
                <c:pt idx="1">
                  <c:v>19.663333333333334</c:v>
                </c:pt>
                <c:pt idx="2">
                  <c:v>20.683333333333334</c:v>
                </c:pt>
                <c:pt idx="3">
                  <c:v>21.686666666666667</c:v>
                </c:pt>
                <c:pt idx="4">
                  <c:v>22.556666666666668</c:v>
                </c:pt>
                <c:pt idx="5">
                  <c:v>23.396666666666665</c:v>
                </c:pt>
                <c:pt idx="6">
                  <c:v>24.26</c:v>
                </c:pt>
                <c:pt idx="7">
                  <c:v>25.073333333333334</c:v>
                </c:pt>
                <c:pt idx="8">
                  <c:v>25.930000000000003</c:v>
                </c:pt>
                <c:pt idx="9">
                  <c:v>26.766666666666669</c:v>
                </c:pt>
                <c:pt idx="10">
                  <c:v>27.576666666666668</c:v>
                </c:pt>
                <c:pt idx="11">
                  <c:v>28.403333333333336</c:v>
                </c:pt>
                <c:pt idx="12">
                  <c:v>29.213333333333335</c:v>
                </c:pt>
                <c:pt idx="13">
                  <c:v>30.026666666666667</c:v>
                </c:pt>
                <c:pt idx="14">
                  <c:v>30.793333333333333</c:v>
                </c:pt>
                <c:pt idx="15">
                  <c:v>31.49666666666667</c:v>
                </c:pt>
                <c:pt idx="16">
                  <c:v>32.330000000000005</c:v>
                </c:pt>
                <c:pt idx="17">
                  <c:v>33.013333333333328</c:v>
                </c:pt>
                <c:pt idx="18">
                  <c:v>33.716666666666669</c:v>
                </c:pt>
                <c:pt idx="19">
                  <c:v>34.356666666666662</c:v>
                </c:pt>
                <c:pt idx="20">
                  <c:v>34.949999999999996</c:v>
                </c:pt>
                <c:pt idx="21">
                  <c:v>35.663333333333334</c:v>
                </c:pt>
                <c:pt idx="22">
                  <c:v>36.093333333333341</c:v>
                </c:pt>
                <c:pt idx="23">
                  <c:v>36.583333333333336</c:v>
                </c:pt>
                <c:pt idx="24">
                  <c:v>36.976666666666659</c:v>
                </c:pt>
                <c:pt idx="25">
                  <c:v>37.409999999999997</c:v>
                </c:pt>
                <c:pt idx="26">
                  <c:v>37.816666666666663</c:v>
                </c:pt>
                <c:pt idx="27">
                  <c:v>38.25333333333333</c:v>
                </c:pt>
                <c:pt idx="28">
                  <c:v>38.64</c:v>
                </c:pt>
                <c:pt idx="29">
                  <c:v>39.080000000000005</c:v>
                </c:pt>
                <c:pt idx="30">
                  <c:v>39.516666666666659</c:v>
                </c:pt>
                <c:pt idx="31">
                  <c:v>39.923333333333339</c:v>
                </c:pt>
                <c:pt idx="32">
                  <c:v>40.4</c:v>
                </c:pt>
                <c:pt idx="33">
                  <c:v>40.880000000000003</c:v>
                </c:pt>
                <c:pt idx="34">
                  <c:v>41.236666666666672</c:v>
                </c:pt>
                <c:pt idx="35">
                  <c:v>41.556666666666665</c:v>
                </c:pt>
                <c:pt idx="36">
                  <c:v>41.99</c:v>
                </c:pt>
                <c:pt idx="37">
                  <c:v>42.393333333333331</c:v>
                </c:pt>
                <c:pt idx="38">
                  <c:v>42.766666666666673</c:v>
                </c:pt>
                <c:pt idx="39">
                  <c:v>43.143333333333338</c:v>
                </c:pt>
                <c:pt idx="40">
                  <c:v>43.573333333333331</c:v>
                </c:pt>
                <c:pt idx="41">
                  <c:v>43.943333333333328</c:v>
                </c:pt>
                <c:pt idx="42">
                  <c:v>44.359999999999992</c:v>
                </c:pt>
                <c:pt idx="43">
                  <c:v>44.763333333333328</c:v>
                </c:pt>
                <c:pt idx="44">
                  <c:v>45.186666666666667</c:v>
                </c:pt>
                <c:pt idx="45">
                  <c:v>45.593333333333334</c:v>
                </c:pt>
                <c:pt idx="46">
                  <c:v>46.050000000000004</c:v>
                </c:pt>
                <c:pt idx="47">
                  <c:v>46.54</c:v>
                </c:pt>
                <c:pt idx="48">
                  <c:v>46.876666666666665</c:v>
                </c:pt>
                <c:pt idx="49">
                  <c:v>47.303333333333335</c:v>
                </c:pt>
                <c:pt idx="50">
                  <c:v>47.699999999999996</c:v>
                </c:pt>
                <c:pt idx="51">
                  <c:v>48.113333333333337</c:v>
                </c:pt>
                <c:pt idx="52">
                  <c:v>48.456666666666671</c:v>
                </c:pt>
                <c:pt idx="53">
                  <c:v>48.830000000000005</c:v>
                </c:pt>
                <c:pt idx="54">
                  <c:v>49.263333333333343</c:v>
                </c:pt>
                <c:pt idx="55">
                  <c:v>49.54</c:v>
                </c:pt>
                <c:pt idx="56">
                  <c:v>49.926666666666669</c:v>
                </c:pt>
                <c:pt idx="57">
                  <c:v>50.343333333333334</c:v>
                </c:pt>
                <c:pt idx="58">
                  <c:v>50.68</c:v>
                </c:pt>
                <c:pt idx="59">
                  <c:v>50.983333333333327</c:v>
                </c:pt>
                <c:pt idx="60">
                  <c:v>51.20000000000001</c:v>
                </c:pt>
                <c:pt idx="61">
                  <c:v>51.54</c:v>
                </c:pt>
                <c:pt idx="62">
                  <c:v>51.75333333333333</c:v>
                </c:pt>
                <c:pt idx="63">
                  <c:v>52.06</c:v>
                </c:pt>
                <c:pt idx="64">
                  <c:v>52.25</c:v>
                </c:pt>
                <c:pt idx="65">
                  <c:v>52.51</c:v>
                </c:pt>
                <c:pt idx="66">
                  <c:v>52.663333333333334</c:v>
                </c:pt>
                <c:pt idx="67">
                  <c:v>52.95333333333334</c:v>
                </c:pt>
                <c:pt idx="68">
                  <c:v>53.136666666666663</c:v>
                </c:pt>
                <c:pt idx="69">
                  <c:v>53.313333333333333</c:v>
                </c:pt>
                <c:pt idx="70">
                  <c:v>53.526666666666664</c:v>
                </c:pt>
                <c:pt idx="71">
                  <c:v>53.75333333333333</c:v>
                </c:pt>
                <c:pt idx="72">
                  <c:v>53.99666666666667</c:v>
                </c:pt>
                <c:pt idx="73">
                  <c:v>54.056666666666665</c:v>
                </c:pt>
                <c:pt idx="74">
                  <c:v>54.306666666666665</c:v>
                </c:pt>
                <c:pt idx="75">
                  <c:v>54.483333333333341</c:v>
                </c:pt>
                <c:pt idx="76">
                  <c:v>54.69</c:v>
                </c:pt>
                <c:pt idx="77">
                  <c:v>54.95333333333334</c:v>
                </c:pt>
                <c:pt idx="78">
                  <c:v>55.103333333333332</c:v>
                </c:pt>
                <c:pt idx="79">
                  <c:v>55.433333333333337</c:v>
                </c:pt>
                <c:pt idx="80">
                  <c:v>55.656666666666666</c:v>
                </c:pt>
                <c:pt idx="81">
                  <c:v>55.763333333333328</c:v>
                </c:pt>
                <c:pt idx="82">
                  <c:v>55.890000000000008</c:v>
                </c:pt>
                <c:pt idx="83">
                  <c:v>56.160000000000004</c:v>
                </c:pt>
                <c:pt idx="84">
                  <c:v>56.346666666666671</c:v>
                </c:pt>
                <c:pt idx="85">
                  <c:v>56.50333333333333</c:v>
                </c:pt>
                <c:pt idx="86">
                  <c:v>56.606666666666662</c:v>
                </c:pt>
                <c:pt idx="87">
                  <c:v>56.856666666666662</c:v>
                </c:pt>
                <c:pt idx="88">
                  <c:v>56.99</c:v>
                </c:pt>
                <c:pt idx="89">
                  <c:v>57.163333333333334</c:v>
                </c:pt>
                <c:pt idx="90">
                  <c:v>57.29999999999999</c:v>
                </c:pt>
                <c:pt idx="91">
                  <c:v>57.473333333333336</c:v>
                </c:pt>
                <c:pt idx="92">
                  <c:v>57.593333333333334</c:v>
                </c:pt>
                <c:pt idx="93">
                  <c:v>57.623333333333335</c:v>
                </c:pt>
                <c:pt idx="94">
                  <c:v>57.919999999999995</c:v>
                </c:pt>
                <c:pt idx="95">
                  <c:v>57.943333333333335</c:v>
                </c:pt>
                <c:pt idx="96">
                  <c:v>58.006666666666668</c:v>
                </c:pt>
                <c:pt idx="97">
                  <c:v>58.073333333333331</c:v>
                </c:pt>
                <c:pt idx="98">
                  <c:v>58.133333333333333</c:v>
                </c:pt>
                <c:pt idx="99">
                  <c:v>58.31</c:v>
                </c:pt>
                <c:pt idx="100">
                  <c:v>58.313333333333333</c:v>
                </c:pt>
                <c:pt idx="101">
                  <c:v>58.346666666666664</c:v>
                </c:pt>
                <c:pt idx="102">
                  <c:v>58.533333333333339</c:v>
                </c:pt>
                <c:pt idx="103">
                  <c:v>58.586666666666666</c:v>
                </c:pt>
                <c:pt idx="104">
                  <c:v>58.650000000000006</c:v>
                </c:pt>
                <c:pt idx="105">
                  <c:v>58.72</c:v>
                </c:pt>
                <c:pt idx="106">
                  <c:v>58.826666666666675</c:v>
                </c:pt>
                <c:pt idx="107">
                  <c:v>58.870000000000005</c:v>
                </c:pt>
                <c:pt idx="108">
                  <c:v>59.056666666666672</c:v>
                </c:pt>
                <c:pt idx="109">
                  <c:v>59.006666666666661</c:v>
                </c:pt>
                <c:pt idx="110">
                  <c:v>59.096666666666664</c:v>
                </c:pt>
                <c:pt idx="111">
                  <c:v>59.233333333333341</c:v>
                </c:pt>
                <c:pt idx="112">
                  <c:v>59.356666666666662</c:v>
                </c:pt>
                <c:pt idx="113">
                  <c:v>59.533333333333331</c:v>
                </c:pt>
                <c:pt idx="114">
                  <c:v>59.666666666666664</c:v>
                </c:pt>
                <c:pt idx="115">
                  <c:v>59.680000000000007</c:v>
                </c:pt>
                <c:pt idx="116">
                  <c:v>59.813333333333333</c:v>
                </c:pt>
                <c:pt idx="117">
                  <c:v>59.896666666666668</c:v>
                </c:pt>
                <c:pt idx="118">
                  <c:v>59.93</c:v>
                </c:pt>
                <c:pt idx="119">
                  <c:v>60.07</c:v>
                </c:pt>
                <c:pt idx="120">
                  <c:v>60.19</c:v>
                </c:pt>
                <c:pt idx="121">
                  <c:v>60.273333333333333</c:v>
                </c:pt>
                <c:pt idx="122">
                  <c:v>60.343333333333334</c:v>
                </c:pt>
                <c:pt idx="123">
                  <c:v>60.406666666666666</c:v>
                </c:pt>
                <c:pt idx="124">
                  <c:v>60.446666666666658</c:v>
                </c:pt>
                <c:pt idx="125">
                  <c:v>60.536666666666669</c:v>
                </c:pt>
                <c:pt idx="126">
                  <c:v>60.513333333333343</c:v>
                </c:pt>
                <c:pt idx="127">
                  <c:v>60.620000000000005</c:v>
                </c:pt>
                <c:pt idx="128">
                  <c:v>60.683333333333337</c:v>
                </c:pt>
                <c:pt idx="129">
                  <c:v>60.803333333333335</c:v>
                </c:pt>
                <c:pt idx="130">
                  <c:v>60.816666666666663</c:v>
                </c:pt>
                <c:pt idx="131">
                  <c:v>60.859999999999992</c:v>
                </c:pt>
                <c:pt idx="132">
                  <c:v>60.863333333333337</c:v>
                </c:pt>
                <c:pt idx="133">
                  <c:v>60.863333333333337</c:v>
                </c:pt>
                <c:pt idx="134">
                  <c:v>60.963333333333331</c:v>
                </c:pt>
                <c:pt idx="135">
                  <c:v>61.023333333333333</c:v>
                </c:pt>
                <c:pt idx="136">
                  <c:v>60.833333333333336</c:v>
                </c:pt>
                <c:pt idx="137">
                  <c:v>61.006666666666668</c:v>
                </c:pt>
                <c:pt idx="138">
                  <c:v>60.886666666666663</c:v>
                </c:pt>
                <c:pt idx="139">
                  <c:v>60.890000000000008</c:v>
                </c:pt>
                <c:pt idx="140">
                  <c:v>60.963333333333331</c:v>
                </c:pt>
                <c:pt idx="141">
                  <c:v>61.096666666666664</c:v>
                </c:pt>
                <c:pt idx="142">
                  <c:v>61.04666666666666</c:v>
                </c:pt>
                <c:pt idx="143">
                  <c:v>61.066666666666663</c:v>
                </c:pt>
                <c:pt idx="144">
                  <c:v>60.99</c:v>
                </c:pt>
                <c:pt idx="145">
                  <c:v>61.193333333333328</c:v>
                </c:pt>
                <c:pt idx="146">
                  <c:v>61.26</c:v>
                </c:pt>
                <c:pt idx="147">
                  <c:v>61.286666666666669</c:v>
                </c:pt>
                <c:pt idx="148">
                  <c:v>61.356666666666662</c:v>
                </c:pt>
                <c:pt idx="149">
                  <c:v>61.339999999999996</c:v>
                </c:pt>
                <c:pt idx="150">
                  <c:v>61.483333333333327</c:v>
                </c:pt>
                <c:pt idx="151">
                  <c:v>61.5</c:v>
                </c:pt>
                <c:pt idx="152">
                  <c:v>61.596666666666664</c:v>
                </c:pt>
                <c:pt idx="153">
                  <c:v>61.713333333333331</c:v>
                </c:pt>
                <c:pt idx="154">
                  <c:v>61.656666666666666</c:v>
                </c:pt>
                <c:pt idx="155">
                  <c:v>61.79666666666666</c:v>
                </c:pt>
                <c:pt idx="156">
                  <c:v>61.866666666666667</c:v>
                </c:pt>
                <c:pt idx="157">
                  <c:v>61.823333333333331</c:v>
                </c:pt>
                <c:pt idx="158">
                  <c:v>61.943333333333328</c:v>
                </c:pt>
                <c:pt idx="159">
                  <c:v>61.866666666666667</c:v>
                </c:pt>
                <c:pt idx="160">
                  <c:v>61.883333333333333</c:v>
                </c:pt>
                <c:pt idx="161">
                  <c:v>61.846666666666664</c:v>
                </c:pt>
                <c:pt idx="162">
                  <c:v>61.793333333333329</c:v>
                </c:pt>
                <c:pt idx="163">
                  <c:v>61.906666666666666</c:v>
                </c:pt>
                <c:pt idx="164">
                  <c:v>61.926666666666669</c:v>
                </c:pt>
                <c:pt idx="165">
                  <c:v>61.876666666666665</c:v>
                </c:pt>
                <c:pt idx="166">
                  <c:v>61.75</c:v>
                </c:pt>
                <c:pt idx="167">
                  <c:v>61.84</c:v>
                </c:pt>
                <c:pt idx="168">
                  <c:v>61.859999999999992</c:v>
                </c:pt>
                <c:pt idx="169">
                  <c:v>61.72</c:v>
                </c:pt>
                <c:pt idx="170">
                  <c:v>61.94</c:v>
                </c:pt>
                <c:pt idx="171">
                  <c:v>61.859999999999992</c:v>
                </c:pt>
                <c:pt idx="172">
                  <c:v>61.866666666666667</c:v>
                </c:pt>
                <c:pt idx="173">
                  <c:v>61.896666666666668</c:v>
                </c:pt>
                <c:pt idx="174">
                  <c:v>61.893333333333338</c:v>
                </c:pt>
                <c:pt idx="175">
                  <c:v>61.943333333333328</c:v>
                </c:pt>
                <c:pt idx="176">
                  <c:v>61.816666666666663</c:v>
                </c:pt>
                <c:pt idx="177">
                  <c:v>61.81</c:v>
                </c:pt>
                <c:pt idx="178">
                  <c:v>61.913333333333334</c:v>
                </c:pt>
                <c:pt idx="179">
                  <c:v>61.913333333333334</c:v>
                </c:pt>
                <c:pt idx="180">
                  <c:v>62.00333333333333</c:v>
                </c:pt>
                <c:pt idx="181">
                  <c:v>62.006666666666668</c:v>
                </c:pt>
                <c:pt idx="182">
                  <c:v>61.983333333333327</c:v>
                </c:pt>
                <c:pt idx="183">
                  <c:v>62.073333333333331</c:v>
                </c:pt>
                <c:pt idx="184">
                  <c:v>62.07</c:v>
                </c:pt>
                <c:pt idx="185">
                  <c:v>62.096666666666671</c:v>
                </c:pt>
                <c:pt idx="186">
                  <c:v>62.169999999999995</c:v>
                </c:pt>
                <c:pt idx="187">
                  <c:v>62.243333333333332</c:v>
                </c:pt>
                <c:pt idx="188">
                  <c:v>62.163333333333334</c:v>
                </c:pt>
                <c:pt idx="189">
                  <c:v>62.233333333333341</c:v>
                </c:pt>
                <c:pt idx="190">
                  <c:v>62.25</c:v>
                </c:pt>
                <c:pt idx="191">
                  <c:v>62.23</c:v>
                </c:pt>
                <c:pt idx="192">
                  <c:v>62.180000000000007</c:v>
                </c:pt>
                <c:pt idx="193">
                  <c:v>62.22</c:v>
                </c:pt>
                <c:pt idx="194">
                  <c:v>62.173333333333339</c:v>
                </c:pt>
                <c:pt idx="195">
                  <c:v>62.183333333333337</c:v>
                </c:pt>
                <c:pt idx="196">
                  <c:v>62.09</c:v>
                </c:pt>
                <c:pt idx="197">
                  <c:v>62.173333333333325</c:v>
                </c:pt>
                <c:pt idx="198">
                  <c:v>62.28</c:v>
                </c:pt>
                <c:pt idx="199">
                  <c:v>62.113333333333337</c:v>
                </c:pt>
                <c:pt idx="200">
                  <c:v>62.053333333333342</c:v>
                </c:pt>
                <c:pt idx="201">
                  <c:v>62.076666666666661</c:v>
                </c:pt>
                <c:pt idx="202">
                  <c:v>62.09</c:v>
                </c:pt>
                <c:pt idx="203">
                  <c:v>62.02</c:v>
                </c:pt>
                <c:pt idx="204">
                  <c:v>61.99</c:v>
                </c:pt>
                <c:pt idx="205">
                  <c:v>62.00333333333333</c:v>
                </c:pt>
                <c:pt idx="206">
                  <c:v>61.916666666666664</c:v>
                </c:pt>
                <c:pt idx="207">
                  <c:v>62</c:v>
                </c:pt>
                <c:pt idx="208">
                  <c:v>61.923333333333339</c:v>
                </c:pt>
                <c:pt idx="209">
                  <c:v>61.96</c:v>
                </c:pt>
                <c:pt idx="210">
                  <c:v>61.966666666666669</c:v>
                </c:pt>
                <c:pt idx="211">
                  <c:v>62.116666666666667</c:v>
                </c:pt>
                <c:pt idx="212">
                  <c:v>62.109999999999992</c:v>
                </c:pt>
                <c:pt idx="213">
                  <c:v>61.97</c:v>
                </c:pt>
                <c:pt idx="214">
                  <c:v>62.093333333333334</c:v>
                </c:pt>
                <c:pt idx="215">
                  <c:v>62.043333333333329</c:v>
                </c:pt>
                <c:pt idx="216">
                  <c:v>62.1</c:v>
                </c:pt>
                <c:pt idx="217">
                  <c:v>62.06</c:v>
                </c:pt>
                <c:pt idx="218">
                  <c:v>62.093333333333334</c:v>
                </c:pt>
                <c:pt idx="219">
                  <c:v>62.129999999999995</c:v>
                </c:pt>
                <c:pt idx="220">
                  <c:v>62.033333333333331</c:v>
                </c:pt>
                <c:pt idx="221">
                  <c:v>61.95333333333334</c:v>
                </c:pt>
                <c:pt idx="222">
                  <c:v>61.943333333333335</c:v>
                </c:pt>
                <c:pt idx="223">
                  <c:v>61.890000000000008</c:v>
                </c:pt>
                <c:pt idx="224">
                  <c:v>61.776666666666664</c:v>
                </c:pt>
                <c:pt idx="225">
                  <c:v>61.763333333333328</c:v>
                </c:pt>
                <c:pt idx="226">
                  <c:v>61.77</c:v>
                </c:pt>
                <c:pt idx="227">
                  <c:v>61.696666666666665</c:v>
                </c:pt>
                <c:pt idx="228">
                  <c:v>61.646666666666668</c:v>
                </c:pt>
                <c:pt idx="229">
                  <c:v>61.609999999999992</c:v>
                </c:pt>
                <c:pt idx="230">
                  <c:v>61.699999999999996</c:v>
                </c:pt>
                <c:pt idx="231">
                  <c:v>61.526666666666664</c:v>
                </c:pt>
                <c:pt idx="232">
                  <c:v>61.52</c:v>
                </c:pt>
                <c:pt idx="233">
                  <c:v>61.49666666666667</c:v>
                </c:pt>
                <c:pt idx="234">
                  <c:v>61.363333333333337</c:v>
                </c:pt>
                <c:pt idx="235">
                  <c:v>61.410000000000004</c:v>
                </c:pt>
                <c:pt idx="236">
                  <c:v>61.29666666666666</c:v>
                </c:pt>
                <c:pt idx="237">
                  <c:v>61.236666666666657</c:v>
                </c:pt>
                <c:pt idx="238">
                  <c:v>61.21</c:v>
                </c:pt>
                <c:pt idx="239">
                  <c:v>61.206666666666671</c:v>
                </c:pt>
                <c:pt idx="240">
                  <c:v>61.25</c:v>
                </c:pt>
                <c:pt idx="241">
                  <c:v>61.150000000000006</c:v>
                </c:pt>
                <c:pt idx="242">
                  <c:v>61.21</c:v>
                </c:pt>
                <c:pt idx="243">
                  <c:v>61.07</c:v>
                </c:pt>
                <c:pt idx="244">
                  <c:v>61.123333333333335</c:v>
                </c:pt>
                <c:pt idx="245">
                  <c:v>61.233333333333327</c:v>
                </c:pt>
                <c:pt idx="246">
                  <c:v>61.153333333333336</c:v>
                </c:pt>
                <c:pt idx="247">
                  <c:v>61.186666666666667</c:v>
                </c:pt>
                <c:pt idx="248">
                  <c:v>61.066666666666663</c:v>
                </c:pt>
                <c:pt idx="249">
                  <c:v>61.126666666666665</c:v>
                </c:pt>
                <c:pt idx="250">
                  <c:v>61.06666666666667</c:v>
                </c:pt>
                <c:pt idx="251">
                  <c:v>61.06</c:v>
                </c:pt>
                <c:pt idx="252">
                  <c:v>61.09</c:v>
                </c:pt>
                <c:pt idx="253">
                  <c:v>61.113333333333337</c:v>
                </c:pt>
                <c:pt idx="254">
                  <c:v>61.033333333333331</c:v>
                </c:pt>
                <c:pt idx="255">
                  <c:v>60.973333333333329</c:v>
                </c:pt>
                <c:pt idx="256">
                  <c:v>61.043333333333329</c:v>
                </c:pt>
                <c:pt idx="257">
                  <c:v>61.006666666666661</c:v>
                </c:pt>
                <c:pt idx="258">
                  <c:v>60.91</c:v>
                </c:pt>
                <c:pt idx="259">
                  <c:v>60.946666666666665</c:v>
                </c:pt>
                <c:pt idx="260">
                  <c:v>60.913333333333334</c:v>
                </c:pt>
                <c:pt idx="261">
                  <c:v>60.823333333333331</c:v>
                </c:pt>
                <c:pt idx="262">
                  <c:v>60.830000000000005</c:v>
                </c:pt>
                <c:pt idx="263">
                  <c:v>60.76</c:v>
                </c:pt>
                <c:pt idx="264">
                  <c:v>60.673333333333339</c:v>
                </c:pt>
                <c:pt idx="265">
                  <c:v>60.563333333333333</c:v>
                </c:pt>
                <c:pt idx="266">
                  <c:v>60.54666666666666</c:v>
                </c:pt>
                <c:pt idx="267">
                  <c:v>60.49</c:v>
                </c:pt>
                <c:pt idx="268">
                  <c:v>60.483333333333327</c:v>
                </c:pt>
                <c:pt idx="269">
                  <c:v>60.423333333333339</c:v>
                </c:pt>
                <c:pt idx="270">
                  <c:v>60.370000000000005</c:v>
                </c:pt>
                <c:pt idx="271">
                  <c:v>60.266666666666673</c:v>
                </c:pt>
                <c:pt idx="272">
                  <c:v>60.25333333333333</c:v>
                </c:pt>
                <c:pt idx="273">
                  <c:v>60.156666666666666</c:v>
                </c:pt>
                <c:pt idx="274">
                  <c:v>60.083333333333336</c:v>
                </c:pt>
                <c:pt idx="275">
                  <c:v>60.09</c:v>
                </c:pt>
                <c:pt idx="276">
                  <c:v>60.026666666666671</c:v>
                </c:pt>
                <c:pt idx="277">
                  <c:v>59.96</c:v>
                </c:pt>
                <c:pt idx="278">
                  <c:v>59.923333333333339</c:v>
                </c:pt>
                <c:pt idx="279">
                  <c:v>59.74666666666667</c:v>
                </c:pt>
                <c:pt idx="280">
                  <c:v>59.87</c:v>
                </c:pt>
                <c:pt idx="281">
                  <c:v>59.783333333333331</c:v>
                </c:pt>
                <c:pt idx="282">
                  <c:v>59.706666666666671</c:v>
                </c:pt>
                <c:pt idx="283">
                  <c:v>59.633333333333333</c:v>
                </c:pt>
                <c:pt idx="284">
                  <c:v>59.563333333333333</c:v>
                </c:pt>
                <c:pt idx="285">
                  <c:v>59.550000000000004</c:v>
                </c:pt>
                <c:pt idx="286">
                  <c:v>59.533333333333331</c:v>
                </c:pt>
                <c:pt idx="287">
                  <c:v>59.586666666666666</c:v>
                </c:pt>
                <c:pt idx="288">
                  <c:v>59.426666666666669</c:v>
                </c:pt>
                <c:pt idx="289">
                  <c:v>59.396666666666668</c:v>
                </c:pt>
                <c:pt idx="290">
                  <c:v>59.363333333333337</c:v>
                </c:pt>
                <c:pt idx="291">
                  <c:v>59.330000000000005</c:v>
                </c:pt>
                <c:pt idx="292">
                  <c:v>59.27</c:v>
                </c:pt>
                <c:pt idx="293">
                  <c:v>59.22</c:v>
                </c:pt>
                <c:pt idx="294">
                  <c:v>59.21</c:v>
                </c:pt>
                <c:pt idx="295">
                  <c:v>59.053333333333335</c:v>
                </c:pt>
                <c:pt idx="296">
                  <c:v>58.993333333333332</c:v>
                </c:pt>
                <c:pt idx="297">
                  <c:v>58.879999999999995</c:v>
                </c:pt>
                <c:pt idx="298">
                  <c:v>58.77</c:v>
                </c:pt>
                <c:pt idx="299">
                  <c:v>58.716666666666669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8-4830-B03C-0ED76D884ABF}"/>
            </c:ext>
          </c:extLst>
        </c:ser>
        <c:ser>
          <c:idx val="3"/>
          <c:order val="3"/>
          <c:tx>
            <c:v>VIP at 80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GRAPHS'!$AL$4:$AL$303</c:f>
              <c:numCache>
                <c:formatCode>General</c:formatCode>
                <c:ptCount val="300"/>
                <c:pt idx="0">
                  <c:v>19.91333333333333</c:v>
                </c:pt>
                <c:pt idx="1">
                  <c:v>20.85</c:v>
                </c:pt>
                <c:pt idx="2">
                  <c:v>21.763333333333332</c:v>
                </c:pt>
                <c:pt idx="3">
                  <c:v>22.606666666666666</c:v>
                </c:pt>
                <c:pt idx="4">
                  <c:v>23.423333333333332</c:v>
                </c:pt>
                <c:pt idx="5">
                  <c:v>24.133333333333336</c:v>
                </c:pt>
                <c:pt idx="6">
                  <c:v>24.853333333333335</c:v>
                </c:pt>
                <c:pt idx="7">
                  <c:v>25.543333333333333</c:v>
                </c:pt>
                <c:pt idx="8">
                  <c:v>26.056666666666668</c:v>
                </c:pt>
                <c:pt idx="9">
                  <c:v>26.55</c:v>
                </c:pt>
                <c:pt idx="10">
                  <c:v>27.01</c:v>
                </c:pt>
                <c:pt idx="11">
                  <c:v>27.39</c:v>
                </c:pt>
                <c:pt idx="12">
                  <c:v>27.886666666666667</c:v>
                </c:pt>
                <c:pt idx="13">
                  <c:v>28.206666666666667</c:v>
                </c:pt>
                <c:pt idx="14">
                  <c:v>28.566666666666666</c:v>
                </c:pt>
                <c:pt idx="15">
                  <c:v>28.930000000000003</c:v>
                </c:pt>
                <c:pt idx="16">
                  <c:v>29.286666666666665</c:v>
                </c:pt>
                <c:pt idx="17">
                  <c:v>29.603333333333335</c:v>
                </c:pt>
                <c:pt idx="18">
                  <c:v>30</c:v>
                </c:pt>
                <c:pt idx="19">
                  <c:v>30.293333333333333</c:v>
                </c:pt>
                <c:pt idx="20">
                  <c:v>30.526666666666667</c:v>
                </c:pt>
                <c:pt idx="21">
                  <c:v>30.963333333333328</c:v>
                </c:pt>
                <c:pt idx="22">
                  <c:v>31.283333333333331</c:v>
                </c:pt>
                <c:pt idx="23">
                  <c:v>31.623333333333335</c:v>
                </c:pt>
                <c:pt idx="24">
                  <c:v>31.966666666666669</c:v>
                </c:pt>
                <c:pt idx="25">
                  <c:v>32.343333333333334</c:v>
                </c:pt>
                <c:pt idx="26">
                  <c:v>32.676666666666669</c:v>
                </c:pt>
                <c:pt idx="27">
                  <c:v>32.936666666666667</c:v>
                </c:pt>
                <c:pt idx="28">
                  <c:v>33.29</c:v>
                </c:pt>
                <c:pt idx="29">
                  <c:v>33.593333333333334</c:v>
                </c:pt>
                <c:pt idx="30">
                  <c:v>33.906666666666666</c:v>
                </c:pt>
                <c:pt idx="31">
                  <c:v>34.166666666666664</c:v>
                </c:pt>
                <c:pt idx="32">
                  <c:v>34.45333333333334</c:v>
                </c:pt>
                <c:pt idx="33">
                  <c:v>34.786666666666669</c:v>
                </c:pt>
                <c:pt idx="34">
                  <c:v>35.076666666666668</c:v>
                </c:pt>
                <c:pt idx="35">
                  <c:v>35.29666666666666</c:v>
                </c:pt>
                <c:pt idx="36">
                  <c:v>35.686666666666667</c:v>
                </c:pt>
                <c:pt idx="37">
                  <c:v>35.89</c:v>
                </c:pt>
                <c:pt idx="38">
                  <c:v>36.18333333333333</c:v>
                </c:pt>
                <c:pt idx="39">
                  <c:v>36.426666666666669</c:v>
                </c:pt>
                <c:pt idx="40">
                  <c:v>36.733333333333334</c:v>
                </c:pt>
                <c:pt idx="41">
                  <c:v>36.766666666666673</c:v>
                </c:pt>
                <c:pt idx="42">
                  <c:v>36.876666666666665</c:v>
                </c:pt>
                <c:pt idx="43">
                  <c:v>36.980000000000004</c:v>
                </c:pt>
                <c:pt idx="44">
                  <c:v>36.986666666666672</c:v>
                </c:pt>
                <c:pt idx="45">
                  <c:v>37.223333333333336</c:v>
                </c:pt>
                <c:pt idx="46">
                  <c:v>37.236666666666672</c:v>
                </c:pt>
                <c:pt idx="47">
                  <c:v>37.263333333333343</c:v>
                </c:pt>
                <c:pt idx="48">
                  <c:v>37.370000000000005</c:v>
                </c:pt>
                <c:pt idx="49">
                  <c:v>37.343333333333334</c:v>
                </c:pt>
                <c:pt idx="50">
                  <c:v>37.520000000000003</c:v>
                </c:pt>
                <c:pt idx="51">
                  <c:v>37.406666666666673</c:v>
                </c:pt>
                <c:pt idx="52">
                  <c:v>37.476666666666667</c:v>
                </c:pt>
                <c:pt idx="53">
                  <c:v>37.463333333333331</c:v>
                </c:pt>
                <c:pt idx="54">
                  <c:v>37.536666666666669</c:v>
                </c:pt>
                <c:pt idx="55">
                  <c:v>37.553333333333335</c:v>
                </c:pt>
                <c:pt idx="56">
                  <c:v>37.706666666666663</c:v>
                </c:pt>
                <c:pt idx="57">
                  <c:v>37.67</c:v>
                </c:pt>
                <c:pt idx="58">
                  <c:v>37.856666666666662</c:v>
                </c:pt>
                <c:pt idx="59">
                  <c:v>37.903333333333329</c:v>
                </c:pt>
                <c:pt idx="60">
                  <c:v>37.883333333333333</c:v>
                </c:pt>
                <c:pt idx="61">
                  <c:v>38.013333333333328</c:v>
                </c:pt>
                <c:pt idx="62">
                  <c:v>38.083333333333336</c:v>
                </c:pt>
                <c:pt idx="63">
                  <c:v>38.276666666666664</c:v>
                </c:pt>
                <c:pt idx="64">
                  <c:v>38.430000000000007</c:v>
                </c:pt>
                <c:pt idx="65">
                  <c:v>38.576666666666661</c:v>
                </c:pt>
                <c:pt idx="66">
                  <c:v>38.726666666666667</c:v>
                </c:pt>
                <c:pt idx="67">
                  <c:v>38.83</c:v>
                </c:pt>
                <c:pt idx="68">
                  <c:v>38.966666666666669</c:v>
                </c:pt>
                <c:pt idx="69">
                  <c:v>39.43333333333333</c:v>
                </c:pt>
                <c:pt idx="70">
                  <c:v>39.556666666666665</c:v>
                </c:pt>
                <c:pt idx="71">
                  <c:v>39.630000000000003</c:v>
                </c:pt>
                <c:pt idx="72">
                  <c:v>39.81</c:v>
                </c:pt>
                <c:pt idx="73">
                  <c:v>40.043333333333329</c:v>
                </c:pt>
                <c:pt idx="74">
                  <c:v>40.129999999999995</c:v>
                </c:pt>
                <c:pt idx="75">
                  <c:v>40.396666666666668</c:v>
                </c:pt>
                <c:pt idx="76">
                  <c:v>40.479999999999997</c:v>
                </c:pt>
                <c:pt idx="77">
                  <c:v>40.463333333333331</c:v>
                </c:pt>
                <c:pt idx="78">
                  <c:v>40.526666666666671</c:v>
                </c:pt>
                <c:pt idx="79">
                  <c:v>40.563333333333333</c:v>
                </c:pt>
                <c:pt idx="80">
                  <c:v>40.74666666666667</c:v>
                </c:pt>
                <c:pt idx="81">
                  <c:v>40.686666666666667</c:v>
                </c:pt>
                <c:pt idx="82">
                  <c:v>40.823333333333331</c:v>
                </c:pt>
                <c:pt idx="83">
                  <c:v>40.763333333333328</c:v>
                </c:pt>
                <c:pt idx="84">
                  <c:v>40.836666666666666</c:v>
                </c:pt>
                <c:pt idx="85">
                  <c:v>40.793333333333329</c:v>
                </c:pt>
                <c:pt idx="86">
                  <c:v>40.71</c:v>
                </c:pt>
                <c:pt idx="87">
                  <c:v>40.86</c:v>
                </c:pt>
                <c:pt idx="88">
                  <c:v>40.800000000000004</c:v>
                </c:pt>
                <c:pt idx="89">
                  <c:v>40.83</c:v>
                </c:pt>
                <c:pt idx="90">
                  <c:v>40.886666666666663</c:v>
                </c:pt>
                <c:pt idx="91">
                  <c:v>40.82</c:v>
                </c:pt>
                <c:pt idx="92">
                  <c:v>40.856666666666676</c:v>
                </c:pt>
                <c:pt idx="93">
                  <c:v>41</c:v>
                </c:pt>
                <c:pt idx="94">
                  <c:v>40.963333333333338</c:v>
                </c:pt>
                <c:pt idx="95">
                  <c:v>41.00333333333333</c:v>
                </c:pt>
                <c:pt idx="96">
                  <c:v>41.04</c:v>
                </c:pt>
                <c:pt idx="97">
                  <c:v>41.050000000000004</c:v>
                </c:pt>
                <c:pt idx="98">
                  <c:v>41.330000000000005</c:v>
                </c:pt>
                <c:pt idx="99">
                  <c:v>41.456666666666671</c:v>
                </c:pt>
                <c:pt idx="100">
                  <c:v>41.610000000000007</c:v>
                </c:pt>
                <c:pt idx="101">
                  <c:v>41.903333333333336</c:v>
                </c:pt>
                <c:pt idx="102">
                  <c:v>42.116666666666667</c:v>
                </c:pt>
                <c:pt idx="103">
                  <c:v>42.18</c:v>
                </c:pt>
                <c:pt idx="104">
                  <c:v>42.503333333333337</c:v>
                </c:pt>
                <c:pt idx="105">
                  <c:v>42.65</c:v>
                </c:pt>
                <c:pt idx="106">
                  <c:v>42.800000000000004</c:v>
                </c:pt>
                <c:pt idx="107">
                  <c:v>42.919999999999995</c:v>
                </c:pt>
                <c:pt idx="108">
                  <c:v>43.023333333333333</c:v>
                </c:pt>
                <c:pt idx="109">
                  <c:v>43.236666666666672</c:v>
                </c:pt>
                <c:pt idx="110">
                  <c:v>43.22</c:v>
                </c:pt>
                <c:pt idx="111">
                  <c:v>43.386666666666663</c:v>
                </c:pt>
                <c:pt idx="112">
                  <c:v>43.426666666666669</c:v>
                </c:pt>
                <c:pt idx="113">
                  <c:v>43.373333333333335</c:v>
                </c:pt>
                <c:pt idx="114">
                  <c:v>43.403333333333336</c:v>
                </c:pt>
                <c:pt idx="115">
                  <c:v>43.44</c:v>
                </c:pt>
                <c:pt idx="116">
                  <c:v>43.386666666666663</c:v>
                </c:pt>
                <c:pt idx="117">
                  <c:v>43.366666666666667</c:v>
                </c:pt>
                <c:pt idx="118">
                  <c:v>43.49</c:v>
                </c:pt>
                <c:pt idx="119">
                  <c:v>43.403333333333336</c:v>
                </c:pt>
                <c:pt idx="120">
                  <c:v>43.4</c:v>
                </c:pt>
                <c:pt idx="121">
                  <c:v>43.41</c:v>
                </c:pt>
                <c:pt idx="122">
                  <c:v>43.410000000000004</c:v>
                </c:pt>
                <c:pt idx="123">
                  <c:v>43.556666666666672</c:v>
                </c:pt>
                <c:pt idx="124">
                  <c:v>43.599999999999994</c:v>
                </c:pt>
                <c:pt idx="125">
                  <c:v>43.71</c:v>
                </c:pt>
                <c:pt idx="126">
                  <c:v>43.806666666666672</c:v>
                </c:pt>
                <c:pt idx="127">
                  <c:v>43.77</c:v>
                </c:pt>
                <c:pt idx="128">
                  <c:v>44.163333333333334</c:v>
                </c:pt>
                <c:pt idx="129">
                  <c:v>44.32</c:v>
                </c:pt>
                <c:pt idx="130">
                  <c:v>44.416666666666664</c:v>
                </c:pt>
                <c:pt idx="131">
                  <c:v>44.676666666666669</c:v>
                </c:pt>
                <c:pt idx="132">
                  <c:v>44.74666666666667</c:v>
                </c:pt>
                <c:pt idx="133">
                  <c:v>44.906666666666666</c:v>
                </c:pt>
                <c:pt idx="134">
                  <c:v>45.06</c:v>
                </c:pt>
                <c:pt idx="135">
                  <c:v>45.236666666666672</c:v>
                </c:pt>
                <c:pt idx="136">
                  <c:v>45.353333333333332</c:v>
                </c:pt>
                <c:pt idx="137">
                  <c:v>45.609999999999992</c:v>
                </c:pt>
                <c:pt idx="138">
                  <c:v>45.69</c:v>
                </c:pt>
                <c:pt idx="139">
                  <c:v>45.903333333333336</c:v>
                </c:pt>
                <c:pt idx="140">
                  <c:v>45.830000000000005</c:v>
                </c:pt>
                <c:pt idx="141">
                  <c:v>45.94</c:v>
                </c:pt>
                <c:pt idx="142">
                  <c:v>46.036666666666669</c:v>
                </c:pt>
                <c:pt idx="143">
                  <c:v>46.186666666666667</c:v>
                </c:pt>
                <c:pt idx="144">
                  <c:v>46.25333333333333</c:v>
                </c:pt>
                <c:pt idx="145">
                  <c:v>46.21</c:v>
                </c:pt>
                <c:pt idx="146">
                  <c:v>46.169999999999995</c:v>
                </c:pt>
                <c:pt idx="147">
                  <c:v>46.173333333333325</c:v>
                </c:pt>
                <c:pt idx="148">
                  <c:v>46.226666666666667</c:v>
                </c:pt>
                <c:pt idx="149">
                  <c:v>46.193333333333328</c:v>
                </c:pt>
                <c:pt idx="150">
                  <c:v>46.169999999999995</c:v>
                </c:pt>
                <c:pt idx="151">
                  <c:v>46.293333333333329</c:v>
                </c:pt>
                <c:pt idx="152">
                  <c:v>46.319999999999993</c:v>
                </c:pt>
                <c:pt idx="153">
                  <c:v>46.366666666666667</c:v>
                </c:pt>
                <c:pt idx="154">
                  <c:v>46.416666666666664</c:v>
                </c:pt>
                <c:pt idx="155">
                  <c:v>46.396666666666668</c:v>
                </c:pt>
                <c:pt idx="156">
                  <c:v>46.423333333333325</c:v>
                </c:pt>
                <c:pt idx="157">
                  <c:v>46.636666666666663</c:v>
                </c:pt>
                <c:pt idx="158">
                  <c:v>46.706666666666671</c:v>
                </c:pt>
                <c:pt idx="159">
                  <c:v>46.76</c:v>
                </c:pt>
                <c:pt idx="160">
                  <c:v>46.973333333333329</c:v>
                </c:pt>
                <c:pt idx="161">
                  <c:v>46.96</c:v>
                </c:pt>
                <c:pt idx="162">
                  <c:v>47.099999999999994</c:v>
                </c:pt>
                <c:pt idx="163">
                  <c:v>47.27</c:v>
                </c:pt>
                <c:pt idx="164">
                  <c:v>47.35</c:v>
                </c:pt>
                <c:pt idx="165">
                  <c:v>47.483333333333327</c:v>
                </c:pt>
                <c:pt idx="166">
                  <c:v>47.553333333333335</c:v>
                </c:pt>
                <c:pt idx="167">
                  <c:v>47.733333333333327</c:v>
                </c:pt>
                <c:pt idx="168">
                  <c:v>47.753333333333337</c:v>
                </c:pt>
                <c:pt idx="169">
                  <c:v>47.706666666666671</c:v>
                </c:pt>
                <c:pt idx="170">
                  <c:v>47.669999999999995</c:v>
                </c:pt>
                <c:pt idx="171">
                  <c:v>47.75333333333333</c:v>
                </c:pt>
                <c:pt idx="172">
                  <c:v>47.786666666666669</c:v>
                </c:pt>
                <c:pt idx="173">
                  <c:v>47.926666666666669</c:v>
                </c:pt>
                <c:pt idx="174">
                  <c:v>48.06666666666667</c:v>
                </c:pt>
                <c:pt idx="175">
                  <c:v>48.126666666666665</c:v>
                </c:pt>
                <c:pt idx="176">
                  <c:v>48.233333333333327</c:v>
                </c:pt>
                <c:pt idx="177">
                  <c:v>48.286666666666669</c:v>
                </c:pt>
                <c:pt idx="178">
                  <c:v>48.386666666666663</c:v>
                </c:pt>
                <c:pt idx="179">
                  <c:v>48.359999999999992</c:v>
                </c:pt>
                <c:pt idx="180">
                  <c:v>48.486666666666657</c:v>
                </c:pt>
                <c:pt idx="181">
                  <c:v>48.423333333333339</c:v>
                </c:pt>
                <c:pt idx="182">
                  <c:v>48.486666666666672</c:v>
                </c:pt>
                <c:pt idx="183">
                  <c:v>48.339999999999996</c:v>
                </c:pt>
                <c:pt idx="184">
                  <c:v>48.4</c:v>
                </c:pt>
                <c:pt idx="185">
                  <c:v>48.473333333333336</c:v>
                </c:pt>
                <c:pt idx="186">
                  <c:v>48.483333333333327</c:v>
                </c:pt>
                <c:pt idx="187">
                  <c:v>48.53</c:v>
                </c:pt>
                <c:pt idx="188">
                  <c:v>48.573333333333331</c:v>
                </c:pt>
                <c:pt idx="189">
                  <c:v>48.680000000000007</c:v>
                </c:pt>
                <c:pt idx="190">
                  <c:v>48.883333333333333</c:v>
                </c:pt>
                <c:pt idx="191">
                  <c:v>48.779999999999994</c:v>
                </c:pt>
                <c:pt idx="192">
                  <c:v>48.983333333333327</c:v>
                </c:pt>
                <c:pt idx="193">
                  <c:v>48.849999999999994</c:v>
                </c:pt>
                <c:pt idx="194">
                  <c:v>49.106666666666662</c:v>
                </c:pt>
                <c:pt idx="195">
                  <c:v>49.206666666666671</c:v>
                </c:pt>
                <c:pt idx="196">
                  <c:v>49.26</c:v>
                </c:pt>
                <c:pt idx="197">
                  <c:v>49.389999999999993</c:v>
                </c:pt>
                <c:pt idx="198">
                  <c:v>49.446666666666665</c:v>
                </c:pt>
                <c:pt idx="199">
                  <c:v>49.413333333333334</c:v>
                </c:pt>
                <c:pt idx="200">
                  <c:v>49.656666666666666</c:v>
                </c:pt>
                <c:pt idx="201">
                  <c:v>49.723333333333329</c:v>
                </c:pt>
                <c:pt idx="202">
                  <c:v>49.91</c:v>
                </c:pt>
                <c:pt idx="203">
                  <c:v>49.99666666666667</c:v>
                </c:pt>
                <c:pt idx="204">
                  <c:v>49.983333333333327</c:v>
                </c:pt>
                <c:pt idx="205">
                  <c:v>50.006666666666661</c:v>
                </c:pt>
                <c:pt idx="206">
                  <c:v>50.04</c:v>
                </c:pt>
                <c:pt idx="207">
                  <c:v>50.126666666666665</c:v>
                </c:pt>
                <c:pt idx="208">
                  <c:v>50.166666666666664</c:v>
                </c:pt>
                <c:pt idx="209">
                  <c:v>50.20000000000001</c:v>
                </c:pt>
                <c:pt idx="210">
                  <c:v>50.106666666666662</c:v>
                </c:pt>
                <c:pt idx="211">
                  <c:v>50.24666666666667</c:v>
                </c:pt>
                <c:pt idx="212">
                  <c:v>50.273333333333333</c:v>
                </c:pt>
                <c:pt idx="213">
                  <c:v>50.396666666666668</c:v>
                </c:pt>
                <c:pt idx="214">
                  <c:v>50.443333333333328</c:v>
                </c:pt>
                <c:pt idx="215">
                  <c:v>50.4</c:v>
                </c:pt>
                <c:pt idx="216">
                  <c:v>50.390000000000008</c:v>
                </c:pt>
                <c:pt idx="217">
                  <c:v>50.43</c:v>
                </c:pt>
                <c:pt idx="218">
                  <c:v>50.506666666666661</c:v>
                </c:pt>
                <c:pt idx="219">
                  <c:v>50.473333333333336</c:v>
                </c:pt>
                <c:pt idx="220">
                  <c:v>50.523333333333333</c:v>
                </c:pt>
                <c:pt idx="221">
                  <c:v>50.553333333333335</c:v>
                </c:pt>
                <c:pt idx="222">
                  <c:v>50.609999999999992</c:v>
                </c:pt>
                <c:pt idx="223">
                  <c:v>50.623333333333335</c:v>
                </c:pt>
                <c:pt idx="224">
                  <c:v>50.706666666666671</c:v>
                </c:pt>
                <c:pt idx="225">
                  <c:v>50.656666666666666</c:v>
                </c:pt>
                <c:pt idx="226">
                  <c:v>50.976666666666667</c:v>
                </c:pt>
                <c:pt idx="227">
                  <c:v>50.823333333333331</c:v>
                </c:pt>
                <c:pt idx="228">
                  <c:v>51.036666666666669</c:v>
                </c:pt>
                <c:pt idx="229">
                  <c:v>51.150000000000006</c:v>
                </c:pt>
                <c:pt idx="230">
                  <c:v>51.126666666666665</c:v>
                </c:pt>
                <c:pt idx="231">
                  <c:v>51.203333333333326</c:v>
                </c:pt>
                <c:pt idx="232">
                  <c:v>51.199999999999996</c:v>
                </c:pt>
                <c:pt idx="233">
                  <c:v>51.376666666666665</c:v>
                </c:pt>
                <c:pt idx="234">
                  <c:v>51.379999999999995</c:v>
                </c:pt>
                <c:pt idx="235">
                  <c:v>51.359999999999992</c:v>
                </c:pt>
                <c:pt idx="236">
                  <c:v>51.233333333333327</c:v>
                </c:pt>
                <c:pt idx="237">
                  <c:v>51.446666666666665</c:v>
                </c:pt>
                <c:pt idx="238">
                  <c:v>51.25</c:v>
                </c:pt>
                <c:pt idx="239">
                  <c:v>51.169999999999995</c:v>
                </c:pt>
                <c:pt idx="240">
                  <c:v>51.306666666666665</c:v>
                </c:pt>
                <c:pt idx="241">
                  <c:v>51.373333333333335</c:v>
                </c:pt>
                <c:pt idx="242">
                  <c:v>51.423333333333339</c:v>
                </c:pt>
                <c:pt idx="243">
                  <c:v>51.443333333333335</c:v>
                </c:pt>
                <c:pt idx="244">
                  <c:v>51.443333333333328</c:v>
                </c:pt>
                <c:pt idx="245">
                  <c:v>51.493333333333339</c:v>
                </c:pt>
                <c:pt idx="246">
                  <c:v>51.576666666666661</c:v>
                </c:pt>
                <c:pt idx="247">
                  <c:v>51.656666666666666</c:v>
                </c:pt>
                <c:pt idx="248">
                  <c:v>51.643333333333338</c:v>
                </c:pt>
                <c:pt idx="249">
                  <c:v>51.569999999999993</c:v>
                </c:pt>
                <c:pt idx="250">
                  <c:v>51.456666666666671</c:v>
                </c:pt>
                <c:pt idx="251">
                  <c:v>51.426666666666669</c:v>
                </c:pt>
                <c:pt idx="252">
                  <c:v>51.379999999999995</c:v>
                </c:pt>
                <c:pt idx="253">
                  <c:v>51.373333333333335</c:v>
                </c:pt>
                <c:pt idx="254">
                  <c:v>51.416666666666664</c:v>
                </c:pt>
                <c:pt idx="255">
                  <c:v>51.29</c:v>
                </c:pt>
                <c:pt idx="256">
                  <c:v>51.266666666666659</c:v>
                </c:pt>
                <c:pt idx="257">
                  <c:v>51.330000000000005</c:v>
                </c:pt>
                <c:pt idx="258">
                  <c:v>51.333333333333336</c:v>
                </c:pt>
                <c:pt idx="259">
                  <c:v>51.373333333333335</c:v>
                </c:pt>
                <c:pt idx="260">
                  <c:v>51.466666666666669</c:v>
                </c:pt>
                <c:pt idx="261">
                  <c:v>51.523333333333333</c:v>
                </c:pt>
                <c:pt idx="262">
                  <c:v>51.720000000000006</c:v>
                </c:pt>
                <c:pt idx="263">
                  <c:v>51.75333333333333</c:v>
                </c:pt>
                <c:pt idx="264">
                  <c:v>51.79</c:v>
                </c:pt>
                <c:pt idx="265">
                  <c:v>51.800000000000004</c:v>
                </c:pt>
                <c:pt idx="266">
                  <c:v>51.876666666666665</c:v>
                </c:pt>
                <c:pt idx="267">
                  <c:v>51.94</c:v>
                </c:pt>
                <c:pt idx="268">
                  <c:v>51.97</c:v>
                </c:pt>
                <c:pt idx="269">
                  <c:v>51.966666666666669</c:v>
                </c:pt>
                <c:pt idx="270">
                  <c:v>51.986666666666657</c:v>
                </c:pt>
                <c:pt idx="271">
                  <c:v>52.073333333333331</c:v>
                </c:pt>
                <c:pt idx="272">
                  <c:v>52.083333333333336</c:v>
                </c:pt>
                <c:pt idx="273">
                  <c:v>52.1</c:v>
                </c:pt>
                <c:pt idx="274">
                  <c:v>51.903333333333336</c:v>
                </c:pt>
                <c:pt idx="275">
                  <c:v>51.763333333333328</c:v>
                </c:pt>
                <c:pt idx="276">
                  <c:v>51.72</c:v>
                </c:pt>
                <c:pt idx="277">
                  <c:v>51.623333333333335</c:v>
                </c:pt>
                <c:pt idx="278">
                  <c:v>51.51</c:v>
                </c:pt>
                <c:pt idx="279">
                  <c:v>51.216666666666669</c:v>
                </c:pt>
                <c:pt idx="280">
                  <c:v>51.113333333333337</c:v>
                </c:pt>
                <c:pt idx="281">
                  <c:v>51.00333333333333</c:v>
                </c:pt>
                <c:pt idx="282">
                  <c:v>51.03</c:v>
                </c:pt>
                <c:pt idx="283">
                  <c:v>50.763333333333328</c:v>
                </c:pt>
                <c:pt idx="284">
                  <c:v>50.596666666666664</c:v>
                </c:pt>
                <c:pt idx="285">
                  <c:v>50.676666666666669</c:v>
                </c:pt>
                <c:pt idx="286">
                  <c:v>50.76</c:v>
                </c:pt>
                <c:pt idx="287">
                  <c:v>50.68</c:v>
                </c:pt>
                <c:pt idx="288">
                  <c:v>50.816666666666663</c:v>
                </c:pt>
                <c:pt idx="289">
                  <c:v>50.803333333333335</c:v>
                </c:pt>
                <c:pt idx="290">
                  <c:v>50.886666666666677</c:v>
                </c:pt>
                <c:pt idx="291">
                  <c:v>50.963333333333331</c:v>
                </c:pt>
                <c:pt idx="292">
                  <c:v>51.143333333333338</c:v>
                </c:pt>
                <c:pt idx="293">
                  <c:v>51.256666666666661</c:v>
                </c:pt>
                <c:pt idx="294">
                  <c:v>51.406666666666666</c:v>
                </c:pt>
                <c:pt idx="295">
                  <c:v>51.51</c:v>
                </c:pt>
                <c:pt idx="296">
                  <c:v>51.486666666666657</c:v>
                </c:pt>
                <c:pt idx="297">
                  <c:v>51.48</c:v>
                </c:pt>
                <c:pt idx="298">
                  <c:v>51.56</c:v>
                </c:pt>
                <c:pt idx="299">
                  <c:v>51.466666666666669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8-4830-B03C-0ED76D88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329280"/>
        <c:axId val="1232350080"/>
      </c:lineChart>
      <c:catAx>
        <c:axId val="12323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50080"/>
        <c:crosses val="autoZero"/>
        <c:auto val="1"/>
        <c:lblAlgn val="ctr"/>
        <c:lblOffset val="100"/>
        <c:tickLblSkip val="30"/>
        <c:noMultiLvlLbl val="0"/>
      </c:catAx>
      <c:valAx>
        <c:axId val="12323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internal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moisture content vs drying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ambient, run 1 (1020W/m2)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GRAPHS'!$P$2:$P$363</c:f>
              <c:numCache>
                <c:formatCode>General</c:formatCode>
                <c:ptCount val="362"/>
                <c:pt idx="0">
                  <c:v>75</c:v>
                </c:pt>
                <c:pt idx="1">
                  <c:v>74.973637002739324</c:v>
                </c:pt>
                <c:pt idx="2">
                  <c:v>74.952513912271399</c:v>
                </c:pt>
                <c:pt idx="3">
                  <c:v>74.957797413029908</c:v>
                </c:pt>
                <c:pt idx="4">
                  <c:v>74.891622580421682</c:v>
                </c:pt>
                <c:pt idx="5">
                  <c:v>74.902229733095353</c:v>
                </c:pt>
                <c:pt idx="6">
                  <c:v>74.881008102998649</c:v>
                </c:pt>
                <c:pt idx="7">
                  <c:v>74.809168212249773</c:v>
                </c:pt>
                <c:pt idx="8">
                  <c:v>74.843799639944919</c:v>
                </c:pt>
                <c:pt idx="9">
                  <c:v>74.798496709876702</c:v>
                </c:pt>
                <c:pt idx="10">
                  <c:v>74.761088192935759</c:v>
                </c:pt>
                <c:pt idx="11">
                  <c:v>74.712857949641943</c:v>
                </c:pt>
                <c:pt idx="12">
                  <c:v>74.707489730046944</c:v>
                </c:pt>
                <c:pt idx="13">
                  <c:v>74.651010681884145</c:v>
                </c:pt>
                <c:pt idx="14">
                  <c:v>74.621344011142043</c:v>
                </c:pt>
                <c:pt idx="15">
                  <c:v>74.572675810749402</c:v>
                </c:pt>
                <c:pt idx="16">
                  <c:v>74.550996434022025</c:v>
                </c:pt>
                <c:pt idx="17">
                  <c:v>74.483052903413295</c:v>
                </c:pt>
                <c:pt idx="18">
                  <c:v>74.455792248899002</c:v>
                </c:pt>
                <c:pt idx="19">
                  <c:v>74.398389283623871</c:v>
                </c:pt>
                <c:pt idx="20">
                  <c:v>74.36549258690637</c:v>
                </c:pt>
                <c:pt idx="21">
                  <c:v>74.26086104510118</c:v>
                </c:pt>
                <c:pt idx="22">
                  <c:v>74.247041583480268</c:v>
                </c:pt>
                <c:pt idx="23">
                  <c:v>74.26086104510118</c:v>
                </c:pt>
                <c:pt idx="24">
                  <c:v>74.177761252309907</c:v>
                </c:pt>
                <c:pt idx="25">
                  <c:v>74.183314931964659</c:v>
                </c:pt>
                <c:pt idx="26">
                  <c:v>74.147180920254172</c:v>
                </c:pt>
                <c:pt idx="27">
                  <c:v>74.113752674411487</c:v>
                </c:pt>
                <c:pt idx="28">
                  <c:v>74.099803280650434</c:v>
                </c:pt>
                <c:pt idx="29">
                  <c:v>74.04108074892558</c:v>
                </c:pt>
                <c:pt idx="30">
                  <c:v>74.001810740140016</c:v>
                </c:pt>
                <c:pt idx="31">
                  <c:v>73.934263110471704</c:v>
                </c:pt>
                <c:pt idx="32">
                  <c:v>73.90885831462505</c:v>
                </c:pt>
                <c:pt idx="33">
                  <c:v>73.835237415208837</c:v>
                </c:pt>
                <c:pt idx="34">
                  <c:v>73.829560113762383</c:v>
                </c:pt>
                <c:pt idx="35">
                  <c:v>73.789762169729116</c:v>
                </c:pt>
                <c:pt idx="36">
                  <c:v>73.735591091539817</c:v>
                </c:pt>
                <c:pt idx="37">
                  <c:v>73.718446124205585</c:v>
                </c:pt>
                <c:pt idx="38">
                  <c:v>73.707005903148954</c:v>
                </c:pt>
                <c:pt idx="39">
                  <c:v>73.681235394429336</c:v>
                </c:pt>
                <c:pt idx="40">
                  <c:v>73.715586837635712</c:v>
                </c:pt>
                <c:pt idx="41">
                  <c:v>73.701282716465499</c:v>
                </c:pt>
                <c:pt idx="42">
                  <c:v>73.641065140845072</c:v>
                </c:pt>
                <c:pt idx="43">
                  <c:v>73.675502963962458</c:v>
                </c:pt>
                <c:pt idx="44">
                  <c:v>73.629569367335876</c:v>
                </c:pt>
                <c:pt idx="45">
                  <c:v>73.623818381990048</c:v>
                </c:pt>
                <c:pt idx="46">
                  <c:v>73.551756282856971</c:v>
                </c:pt>
                <c:pt idx="47">
                  <c:v>73.525734435451938</c:v>
                </c:pt>
                <c:pt idx="48">
                  <c:v>73.488072711283493</c:v>
                </c:pt>
                <c:pt idx="49">
                  <c:v>73.45032253139432</c:v>
                </c:pt>
                <c:pt idx="50">
                  <c:v>73.447414998619394</c:v>
                </c:pt>
                <c:pt idx="51">
                  <c:v>73.415397430704672</c:v>
                </c:pt>
                <c:pt idx="52">
                  <c:v>73.389153820561148</c:v>
                </c:pt>
                <c:pt idx="53">
                  <c:v>73.392071888343622</c:v>
                </c:pt>
                <c:pt idx="54">
                  <c:v>73.371634315537321</c:v>
                </c:pt>
                <c:pt idx="55">
                  <c:v>73.365790249148162</c:v>
                </c:pt>
                <c:pt idx="56">
                  <c:v>73.357020178691258</c:v>
                </c:pt>
                <c:pt idx="57">
                  <c:v>73.362867421922815</c:v>
                </c:pt>
                <c:pt idx="58">
                  <c:v>73.35117081612546</c:v>
                </c:pt>
                <c:pt idx="59">
                  <c:v>73.301365503119442</c:v>
                </c:pt>
                <c:pt idx="60">
                  <c:v>73.318961387371829</c:v>
                </c:pt>
                <c:pt idx="61">
                  <c:v>73.260233824573973</c:v>
                </c:pt>
                <c:pt idx="62">
                  <c:v>73.333610000893827</c:v>
                </c:pt>
                <c:pt idx="63">
                  <c:v>73.242573908767639</c:v>
                </c:pt>
                <c:pt idx="64">
                  <c:v>73.283750446015759</c:v>
                </c:pt>
                <c:pt idx="65">
                  <c:v>73.274935717849317</c:v>
                </c:pt>
                <c:pt idx="66">
                  <c:v>73.2337367237254</c:v>
                </c:pt>
                <c:pt idx="67">
                  <c:v>73.165824437190892</c:v>
                </c:pt>
                <c:pt idx="68">
                  <c:v>73.19243268754758</c:v>
                </c:pt>
                <c:pt idx="69">
                  <c:v>73.204244582733978</c:v>
                </c:pt>
                <c:pt idx="70">
                  <c:v>73.165824437190892</c:v>
                </c:pt>
                <c:pt idx="71">
                  <c:v>73.139172503095921</c:v>
                </c:pt>
                <c:pt idx="72">
                  <c:v>73.106538436314935</c:v>
                </c:pt>
                <c:pt idx="73">
                  <c:v>73.067886293997972</c:v>
                </c:pt>
                <c:pt idx="74">
                  <c:v>73.029142181725845</c:v>
                </c:pt>
                <c:pt idx="75">
                  <c:v>73.044054668295161</c:v>
                </c:pt>
                <c:pt idx="76">
                  <c:v>73.044054668295161</c:v>
                </c:pt>
                <c:pt idx="77">
                  <c:v>73.023173365133573</c:v>
                </c:pt>
                <c:pt idx="78">
                  <c:v>72.969355511449535</c:v>
                </c:pt>
                <c:pt idx="79">
                  <c:v>72.930376457385748</c:v>
                </c:pt>
                <c:pt idx="80">
                  <c:v>72.89431313113009</c:v>
                </c:pt>
                <c:pt idx="81">
                  <c:v>72.921368076238153</c:v>
                </c:pt>
                <c:pt idx="82">
                  <c:v>72.876251625235042</c:v>
                </c:pt>
                <c:pt idx="83">
                  <c:v>72.867213397186205</c:v>
                </c:pt>
                <c:pt idx="84">
                  <c:v>72.888294842584912</c:v>
                </c:pt>
                <c:pt idx="85">
                  <c:v>72.797754267540711</c:v>
                </c:pt>
                <c:pt idx="86">
                  <c:v>72.837049916177506</c:v>
                </c:pt>
                <c:pt idx="87">
                  <c:v>72.773525491632697</c:v>
                </c:pt>
                <c:pt idx="88">
                  <c:v>72.718879797632795</c:v>
                </c:pt>
                <c:pt idx="89">
                  <c:v>72.734077379597551</c:v>
                </c:pt>
                <c:pt idx="90">
                  <c:v>72.761397690442323</c:v>
                </c:pt>
                <c:pt idx="91">
                  <c:v>72.651843294538551</c:v>
                </c:pt>
                <c:pt idx="92">
                  <c:v>72.541556229444268</c:v>
                </c:pt>
                <c:pt idx="93">
                  <c:v>72.599855041234875</c:v>
                </c:pt>
                <c:pt idx="94">
                  <c:v>72.559988598505242</c:v>
                </c:pt>
                <c:pt idx="95">
                  <c:v>72.445994082801406</c:v>
                </c:pt>
                <c:pt idx="96">
                  <c:v>72.504629787278617</c:v>
                </c:pt>
                <c:pt idx="97">
                  <c:v>72.486135645282175</c:v>
                </c:pt>
                <c:pt idx="98">
                  <c:v>72.243819053024794</c:v>
                </c:pt>
                <c:pt idx="99">
                  <c:v>72.430529120669959</c:v>
                </c:pt>
                <c:pt idx="100">
                  <c:v>72.402655838022241</c:v>
                </c:pt>
                <c:pt idx="101">
                  <c:v>72.343658286854364</c:v>
                </c:pt>
                <c:pt idx="102">
                  <c:v>72.312522723320839</c:v>
                </c:pt>
                <c:pt idx="103">
                  <c:v>72.334323729083522</c:v>
                </c:pt>
                <c:pt idx="104">
                  <c:v>72.284450878254646</c:v>
                </c:pt>
                <c:pt idx="105">
                  <c:v>72.262584499126646</c:v>
                </c:pt>
                <c:pt idx="106">
                  <c:v>72.218765604318065</c:v>
                </c:pt>
                <c:pt idx="107">
                  <c:v>72.14652706160831</c:v>
                </c:pt>
                <c:pt idx="108">
                  <c:v>72.130781680869475</c:v>
                </c:pt>
                <c:pt idx="109">
                  <c:v>72.121327343233489</c:v>
                </c:pt>
                <c:pt idx="110">
                  <c:v>72.058161806575953</c:v>
                </c:pt>
                <c:pt idx="111">
                  <c:v>72.016976362800307</c:v>
                </c:pt>
                <c:pt idx="112">
                  <c:v>71.994757706849143</c:v>
                </c:pt>
                <c:pt idx="113">
                  <c:v>71.953416471603276</c:v>
                </c:pt>
                <c:pt idx="114">
                  <c:v>71.915165039070288</c:v>
                </c:pt>
                <c:pt idx="115">
                  <c:v>71.915165039070288</c:v>
                </c:pt>
                <c:pt idx="116">
                  <c:v>71.892811552523753</c:v>
                </c:pt>
                <c:pt idx="117">
                  <c:v>71.848015547051858</c:v>
                </c:pt>
                <c:pt idx="118">
                  <c:v>71.876826622040355</c:v>
                </c:pt>
                <c:pt idx="119">
                  <c:v>71.806312619354543</c:v>
                </c:pt>
                <c:pt idx="120">
                  <c:v>71.735503410568043</c:v>
                </c:pt>
                <c:pt idx="121">
                  <c:v>71.703219315895353</c:v>
                </c:pt>
                <c:pt idx="122">
                  <c:v>71.741952858704707</c:v>
                </c:pt>
                <c:pt idx="123">
                  <c:v>71.69675511633335</c:v>
                </c:pt>
                <c:pt idx="124">
                  <c:v>71.69675511633335</c:v>
                </c:pt>
                <c:pt idx="125">
                  <c:v>71.635222154570698</c:v>
                </c:pt>
                <c:pt idx="126">
                  <c:v>71.618992165711461</c:v>
                </c:pt>
                <c:pt idx="127">
                  <c:v>71.560435682187986</c:v>
                </c:pt>
                <c:pt idx="128">
                  <c:v>71.495136013474479</c:v>
                </c:pt>
                <c:pt idx="129">
                  <c:v>71.508215962441298</c:v>
                </c:pt>
                <c:pt idx="130">
                  <c:v>71.468946012090925</c:v>
                </c:pt>
                <c:pt idx="131">
                  <c:v>71.416445271707062</c:v>
                </c:pt>
                <c:pt idx="132">
                  <c:v>71.360486149218545</c:v>
                </c:pt>
                <c:pt idx="133">
                  <c:v>71.271232720396441</c:v>
                </c:pt>
                <c:pt idx="134">
                  <c:v>71.254653269418654</c:v>
                </c:pt>
                <c:pt idx="135">
                  <c:v>71.26128696928312</c:v>
                </c:pt>
                <c:pt idx="136">
                  <c:v>71.228092844852796</c:v>
                </c:pt>
                <c:pt idx="137">
                  <c:v>71.178181273326587</c:v>
                </c:pt>
                <c:pt idx="138">
                  <c:v>71.124782402278839</c:v>
                </c:pt>
                <c:pt idx="139">
                  <c:v>71.178181273326587</c:v>
                </c:pt>
                <c:pt idx="140">
                  <c:v>71.124782402278839</c:v>
                </c:pt>
                <c:pt idx="141">
                  <c:v>71.101368314569001</c:v>
                </c:pt>
                <c:pt idx="142">
                  <c:v>71.010758428119729</c:v>
                </c:pt>
                <c:pt idx="143">
                  <c:v>71.030935027413904</c:v>
                </c:pt>
                <c:pt idx="144">
                  <c:v>70.953463406742401</c:v>
                </c:pt>
                <c:pt idx="145">
                  <c:v>70.902751270736132</c:v>
                </c:pt>
                <c:pt idx="146">
                  <c:v>70.831504608386865</c:v>
                </c:pt>
                <c:pt idx="147">
                  <c:v>70.814498012311532</c:v>
                </c:pt>
                <c:pt idx="148">
                  <c:v>70.783844217609285</c:v>
                </c:pt>
                <c:pt idx="149">
                  <c:v>70.705260977630459</c:v>
                </c:pt>
                <c:pt idx="150">
                  <c:v>70.718953075568265</c:v>
                </c:pt>
                <c:pt idx="151">
                  <c:v>70.602226930906966</c:v>
                </c:pt>
                <c:pt idx="152">
                  <c:v>70.615999911400777</c:v>
                </c:pt>
                <c:pt idx="153">
                  <c:v>70.567747033381366</c:v>
                </c:pt>
                <c:pt idx="154">
                  <c:v>70.533199195171008</c:v>
                </c:pt>
                <c:pt idx="155">
                  <c:v>70.508975176108407</c:v>
                </c:pt>
                <c:pt idx="156">
                  <c:v>70.443055408706684</c:v>
                </c:pt>
                <c:pt idx="157">
                  <c:v>70.383864481038785</c:v>
                </c:pt>
                <c:pt idx="158">
                  <c:v>70.376887749057417</c:v>
                </c:pt>
                <c:pt idx="159">
                  <c:v>70.366417471369488</c:v>
                </c:pt>
                <c:pt idx="160">
                  <c:v>70.292951040236048</c:v>
                </c:pt>
                <c:pt idx="161">
                  <c:v>70.282430842247365</c:v>
                </c:pt>
                <c:pt idx="162">
                  <c:v>70.250832635099485</c:v>
                </c:pt>
                <c:pt idx="163">
                  <c:v>70.215657199984875</c:v>
                </c:pt>
                <c:pt idx="164">
                  <c:v>70.127411870064307</c:v>
                </c:pt>
                <c:pt idx="165">
                  <c:v>70.084897732031763</c:v>
                </c:pt>
                <c:pt idx="166">
                  <c:v>70.113251793914031</c:v>
                </c:pt>
                <c:pt idx="167">
                  <c:v>70.08135029114915</c:v>
                </c:pt>
                <c:pt idx="168">
                  <c:v>70.020935287856702</c:v>
                </c:pt>
                <c:pt idx="169">
                  <c:v>70.038725710241039</c:v>
                </c:pt>
                <c:pt idx="170">
                  <c:v>70.003127073270704</c:v>
                </c:pt>
                <c:pt idx="171">
                  <c:v>69.892317387470868</c:v>
                </c:pt>
                <c:pt idx="172">
                  <c:v>69.90665412450636</c:v>
                </c:pt>
                <c:pt idx="173">
                  <c:v>69.90665412450636</c:v>
                </c:pt>
                <c:pt idx="174">
                  <c:v>69.888731405186405</c:v>
                </c:pt>
                <c:pt idx="175">
                  <c:v>69.860017621544088</c:v>
                </c:pt>
                <c:pt idx="176">
                  <c:v>69.791637146824584</c:v>
                </c:pt>
                <c:pt idx="177">
                  <c:v>69.769988969451887</c:v>
                </c:pt>
                <c:pt idx="178">
                  <c:v>69.737467626920193</c:v>
                </c:pt>
                <c:pt idx="179">
                  <c:v>69.722994757173211</c:v>
                </c:pt>
                <c:pt idx="180">
                  <c:v>69.664986384739521</c:v>
                </c:pt>
                <c:pt idx="181">
                  <c:v>69.62499679703447</c:v>
                </c:pt>
                <c:pt idx="182">
                  <c:v>69.584918190718724</c:v>
                </c:pt>
                <c:pt idx="183">
                  <c:v>69.573972173119671</c:v>
                </c:pt>
                <c:pt idx="184">
                  <c:v>69.555714031021566</c:v>
                </c:pt>
                <c:pt idx="185">
                  <c:v>69.53012154809683</c:v>
                </c:pt>
                <c:pt idx="186">
                  <c:v>69.478827501236367</c:v>
                </c:pt>
                <c:pt idx="187">
                  <c:v>69.423707607981456</c:v>
                </c:pt>
                <c:pt idx="188">
                  <c:v>69.423707607981456</c:v>
                </c:pt>
                <c:pt idx="189">
                  <c:v>69.401612563615188</c:v>
                </c:pt>
                <c:pt idx="190">
                  <c:v>69.349952449189459</c:v>
                </c:pt>
                <c:pt idx="191">
                  <c:v>69.331466688863571</c:v>
                </c:pt>
                <c:pt idx="192">
                  <c:v>69.279606208680633</c:v>
                </c:pt>
                <c:pt idx="193">
                  <c:v>69.25362036407148</c:v>
                </c:pt>
                <c:pt idx="194">
                  <c:v>69.242472197844876</c:v>
                </c:pt>
                <c:pt idx="195">
                  <c:v>69.18289973110609</c:v>
                </c:pt>
                <c:pt idx="196">
                  <c:v>69.175439456221568</c:v>
                </c:pt>
                <c:pt idx="197">
                  <c:v>69.115647142386891</c:v>
                </c:pt>
                <c:pt idx="198">
                  <c:v>69.040630388741647</c:v>
                </c:pt>
                <c:pt idx="199">
                  <c:v>68.999239653861466</c:v>
                </c:pt>
                <c:pt idx="200">
                  <c:v>68.927525590385486</c:v>
                </c:pt>
                <c:pt idx="201">
                  <c:v>68.946424919613435</c:v>
                </c:pt>
                <c:pt idx="202">
                  <c:v>68.885878447580779</c:v>
                </c:pt>
                <c:pt idx="203">
                  <c:v>68.760368045574197</c:v>
                </c:pt>
                <c:pt idx="204">
                  <c:v>68.802299998689534</c:v>
                </c:pt>
                <c:pt idx="205">
                  <c:v>68.725989001448852</c:v>
                </c:pt>
                <c:pt idx="206">
                  <c:v>68.764183986252192</c:v>
                </c:pt>
                <c:pt idx="207">
                  <c:v>68.703034001667291</c:v>
                </c:pt>
                <c:pt idx="208">
                  <c:v>68.580123486629603</c:v>
                </c:pt>
                <c:pt idx="209">
                  <c:v>68.657038233552839</c:v>
                </c:pt>
                <c:pt idx="210">
                  <c:v>68.55312767529405</c:v>
                </c:pt>
                <c:pt idx="211">
                  <c:v>68.564702123886789</c:v>
                </c:pt>
                <c:pt idx="212">
                  <c:v>68.529957080537798</c:v>
                </c:pt>
                <c:pt idx="213">
                  <c:v>68.533820857038506</c:v>
                </c:pt>
                <c:pt idx="214">
                  <c:v>68.526092499167476</c:v>
                </c:pt>
                <c:pt idx="215">
                  <c:v>68.433100429873789</c:v>
                </c:pt>
                <c:pt idx="216">
                  <c:v>68.370846352037532</c:v>
                </c:pt>
                <c:pt idx="217">
                  <c:v>68.374743335562414</c:v>
                </c:pt>
                <c:pt idx="218">
                  <c:v>68.363049938926366</c:v>
                </c:pt>
                <c:pt idx="219">
                  <c:v>68.288820976171493</c:v>
                </c:pt>
                <c:pt idx="220">
                  <c:v>68.25747814625899</c:v>
                </c:pt>
                <c:pt idx="221">
                  <c:v>68.277073577039445</c:v>
                </c:pt>
                <c:pt idx="222">
                  <c:v>68.18676405711966</c:v>
                </c:pt>
                <c:pt idx="223">
                  <c:v>68.159191818630291</c:v>
                </c:pt>
                <c:pt idx="224">
                  <c:v>68.135526134387618</c:v>
                </c:pt>
                <c:pt idx="225">
                  <c:v>68.155249612550108</c:v>
                </c:pt>
                <c:pt idx="226">
                  <c:v>68.111830540907377</c:v>
                </c:pt>
                <c:pt idx="227">
                  <c:v>68.064349399147162</c:v>
                </c:pt>
                <c:pt idx="228">
                  <c:v>68.036596531489479</c:v>
                </c:pt>
                <c:pt idx="229">
                  <c:v>67.996878375684048</c:v>
                </c:pt>
                <c:pt idx="230">
                  <c:v>67.901211548042752</c:v>
                </c:pt>
                <c:pt idx="231">
                  <c:v>67.897214874886416</c:v>
                </c:pt>
                <c:pt idx="232">
                  <c:v>67.845180971275241</c:v>
                </c:pt>
                <c:pt idx="233">
                  <c:v>67.821116894532125</c:v>
                </c:pt>
                <c:pt idx="234">
                  <c:v>67.78094192011396</c:v>
                </c:pt>
                <c:pt idx="235">
                  <c:v>67.788983743121562</c:v>
                </c:pt>
                <c:pt idx="236">
                  <c:v>67.720519134815277</c:v>
                </c:pt>
                <c:pt idx="237">
                  <c:v>67.672041840815794</c:v>
                </c:pt>
                <c:pt idx="238">
                  <c:v>67.607212277829632</c:v>
                </c:pt>
                <c:pt idx="239">
                  <c:v>67.517709229593876</c:v>
                </c:pt>
                <c:pt idx="240">
                  <c:v>67.513630897303344</c:v>
                </c:pt>
                <c:pt idx="241">
                  <c:v>67.505471613930141</c:v>
                </c:pt>
                <c:pt idx="242">
                  <c:v>67.415488425079531</c:v>
                </c:pt>
                <c:pt idx="243">
                  <c:v>67.399082194389763</c:v>
                </c:pt>
                <c:pt idx="244">
                  <c:v>67.358004926853766</c:v>
                </c:pt>
                <c:pt idx="245">
                  <c:v>67.329198283994899</c:v>
                </c:pt>
                <c:pt idx="246">
                  <c:v>67.283842993374662</c:v>
                </c:pt>
                <c:pt idx="247">
                  <c:v>67.147130378685631</c:v>
                </c:pt>
                <c:pt idx="248">
                  <c:v>67.188661265097863</c:v>
                </c:pt>
                <c:pt idx="249">
                  <c:v>67.080494001777126</c:v>
                </c:pt>
                <c:pt idx="250">
                  <c:v>67.034547479895622</c:v>
                </c:pt>
                <c:pt idx="251">
                  <c:v>66.971716353465325</c:v>
                </c:pt>
                <c:pt idx="252">
                  <c:v>66.980105652904072</c:v>
                </c:pt>
                <c:pt idx="253">
                  <c:v>66.90447063290712</c:v>
                </c:pt>
                <c:pt idx="254">
                  <c:v>66.921303983850933</c:v>
                </c:pt>
                <c:pt idx="255">
                  <c:v>66.84121497276341</c:v>
                </c:pt>
                <c:pt idx="256">
                  <c:v>66.849660996678949</c:v>
                </c:pt>
                <c:pt idx="257">
                  <c:v>66.820083810412314</c:v>
                </c:pt>
                <c:pt idx="258">
                  <c:v>66.832765269464744</c:v>
                </c:pt>
                <c:pt idx="259">
                  <c:v>66.680038683885499</c:v>
                </c:pt>
                <c:pt idx="260">
                  <c:v>66.628862291330634</c:v>
                </c:pt>
                <c:pt idx="261">
                  <c:v>66.586112466116276</c:v>
                </c:pt>
                <c:pt idx="262">
                  <c:v>66.50033107255129</c:v>
                </c:pt>
                <c:pt idx="263">
                  <c:v>66.513222300753</c:v>
                </c:pt>
                <c:pt idx="264">
                  <c:v>66.435747281577008</c:v>
                </c:pt>
                <c:pt idx="265">
                  <c:v>66.409854037801608</c:v>
                </c:pt>
                <c:pt idx="266">
                  <c:v>66.305938067970686</c:v>
                </c:pt>
                <c:pt idx="267">
                  <c:v>66.271176945664692</c:v>
                </c:pt>
                <c:pt idx="268">
                  <c:v>66.258125677139759</c:v>
                </c:pt>
                <c:pt idx="269">
                  <c:v>66.109604152538921</c:v>
                </c:pt>
                <c:pt idx="270">
                  <c:v>66.253773330821659</c:v>
                </c:pt>
                <c:pt idx="271">
                  <c:v>66.240710516971788</c:v>
                </c:pt>
                <c:pt idx="272">
                  <c:v>66.201470026578932</c:v>
                </c:pt>
                <c:pt idx="273">
                  <c:v>66.127135400560377</c:v>
                </c:pt>
                <c:pt idx="274">
                  <c:v>66.100832692560147</c:v>
                </c:pt>
                <c:pt idx="275">
                  <c:v>66.100832692560147</c:v>
                </c:pt>
                <c:pt idx="276">
                  <c:v>66.026117796271777</c:v>
                </c:pt>
                <c:pt idx="277">
                  <c:v>65.986448403306539</c:v>
                </c:pt>
                <c:pt idx="278">
                  <c:v>65.995270689557898</c:v>
                </c:pt>
                <c:pt idx="279">
                  <c:v>65.906870751718159</c:v>
                </c:pt>
                <c:pt idx="280">
                  <c:v>65.875837549569269</c:v>
                </c:pt>
                <c:pt idx="281">
                  <c:v>65.773529068796293</c:v>
                </c:pt>
                <c:pt idx="282">
                  <c:v>65.724412567034321</c:v>
                </c:pt>
                <c:pt idx="283">
                  <c:v>65.75568251686073</c:v>
                </c:pt>
                <c:pt idx="284">
                  <c:v>65.670692692328956</c:v>
                </c:pt>
                <c:pt idx="285">
                  <c:v>65.598840825603119</c:v>
                </c:pt>
                <c:pt idx="286">
                  <c:v>65.612332724723984</c:v>
                </c:pt>
                <c:pt idx="287">
                  <c:v>65.504142222109394</c:v>
                </c:pt>
                <c:pt idx="288">
                  <c:v>65.517698013324846</c:v>
                </c:pt>
                <c:pt idx="289">
                  <c:v>65.436225612730865</c:v>
                </c:pt>
                <c:pt idx="290">
                  <c:v>65.345311721055722</c:v>
                </c:pt>
                <c:pt idx="291">
                  <c:v>65.327079572126721</c:v>
                </c:pt>
                <c:pt idx="292">
                  <c:v>65.317957308180851</c:v>
                </c:pt>
                <c:pt idx="293">
                  <c:v>65.272283981446165</c:v>
                </c:pt>
                <c:pt idx="294">
                  <c:v>65.21275371767706</c:v>
                </c:pt>
                <c:pt idx="295">
                  <c:v>65.134640970753466</c:v>
                </c:pt>
                <c:pt idx="296">
                  <c:v>65.134640970753466</c:v>
                </c:pt>
                <c:pt idx="297">
                  <c:v>65.0654668159263</c:v>
                </c:pt>
                <c:pt idx="298">
                  <c:v>65.028477223037328</c:v>
                </c:pt>
                <c:pt idx="299">
                  <c:v>64.945003506649769</c:v>
                </c:pt>
                <c:pt idx="300">
                  <c:v>64.921755421110831</c:v>
                </c:pt>
                <c:pt idx="301">
                  <c:v>64.893822627014217</c:v>
                </c:pt>
                <c:pt idx="302">
                  <c:v>64.842512828286416</c:v>
                </c:pt>
                <c:pt idx="303">
                  <c:v>64.781707098455868</c:v>
                </c:pt>
                <c:pt idx="304">
                  <c:v>64.734809961825832</c:v>
                </c:pt>
                <c:pt idx="305">
                  <c:v>64.739504520234362</c:v>
                </c:pt>
                <c:pt idx="306">
                  <c:v>64.654837235976245</c:v>
                </c:pt>
                <c:pt idx="307">
                  <c:v>64.584012891729913</c:v>
                </c:pt>
                <c:pt idx="308">
                  <c:v>64.508196588047255</c:v>
                </c:pt>
                <c:pt idx="309">
                  <c:v>64.455910218593104</c:v>
                </c:pt>
                <c:pt idx="310">
                  <c:v>64.432099710556599</c:v>
                </c:pt>
                <c:pt idx="311">
                  <c:v>64.360502682452449</c:v>
                </c:pt>
                <c:pt idx="312">
                  <c:v>64.384395990391809</c:v>
                </c:pt>
                <c:pt idx="313">
                  <c:v>64.312632930498793</c:v>
                </c:pt>
                <c:pt idx="314">
                  <c:v>64.255042449820863</c:v>
                </c:pt>
                <c:pt idx="315">
                  <c:v>64.197291214137579</c:v>
                </c:pt>
                <c:pt idx="316">
                  <c:v>64.153871886576184</c:v>
                </c:pt>
                <c:pt idx="317">
                  <c:v>64.153871886576184</c:v>
                </c:pt>
                <c:pt idx="318">
                  <c:v>64.042496867734542</c:v>
                </c:pt>
                <c:pt idx="319">
                  <c:v>64.037640906736385</c:v>
                </c:pt>
                <c:pt idx="320">
                  <c:v>63.99388617821937</c:v>
                </c:pt>
                <c:pt idx="321">
                  <c:v>63.964665184086975</c:v>
                </c:pt>
                <c:pt idx="322">
                  <c:v>63.910986707220708</c:v>
                </c:pt>
                <c:pt idx="323">
                  <c:v>63.822850257276542</c:v>
                </c:pt>
                <c:pt idx="324">
                  <c:v>63.793388634803527</c:v>
                </c:pt>
                <c:pt idx="325">
                  <c:v>63.768805547740001</c:v>
                </c:pt>
                <c:pt idx="326">
                  <c:v>63.694882656740909</c:v>
                </c:pt>
                <c:pt idx="327">
                  <c:v>63.670183646045878</c:v>
                </c:pt>
                <c:pt idx="328">
                  <c:v>63.610787157481326</c:v>
                </c:pt>
                <c:pt idx="329">
                  <c:v>63.585988965778611</c:v>
                </c:pt>
                <c:pt idx="330">
                  <c:v>63.536304676695401</c:v>
                </c:pt>
                <c:pt idx="331">
                  <c:v>63.53132978918179</c:v>
                </c:pt>
                <c:pt idx="332">
                  <c:v>63.456565127714306</c:v>
                </c:pt>
                <c:pt idx="333">
                  <c:v>63.366496284624347</c:v>
                </c:pt>
                <c:pt idx="334">
                  <c:v>63.316291620730425</c:v>
                </c:pt>
                <c:pt idx="335">
                  <c:v>63.240760603602574</c:v>
                </c:pt>
                <c:pt idx="336">
                  <c:v>63.250846980526987</c:v>
                </c:pt>
                <c:pt idx="337">
                  <c:v>63.200367042656111</c:v>
                </c:pt>
                <c:pt idx="338">
                  <c:v>63.134563074498523</c:v>
                </c:pt>
                <c:pt idx="339">
                  <c:v>63.119348549531068</c:v>
                </c:pt>
                <c:pt idx="340">
                  <c:v>63.038020086083201</c:v>
                </c:pt>
                <c:pt idx="341">
                  <c:v>63.012541091747266</c:v>
                </c:pt>
                <c:pt idx="342">
                  <c:v>63.053292865836092</c:v>
                </c:pt>
                <c:pt idx="343">
                  <c:v>63.114274620151981</c:v>
                </c:pt>
                <c:pt idx="344">
                  <c:v>63.048203156303344</c:v>
                </c:pt>
                <c:pt idx="345">
                  <c:v>63.00234095731502</c:v>
                </c:pt>
                <c:pt idx="346">
                  <c:v>63.083805592422316</c:v>
                </c:pt>
                <c:pt idx="347">
                  <c:v>63.007441634733013</c:v>
                </c:pt>
                <c:pt idx="348">
                  <c:v>62.910319574238805</c:v>
                </c:pt>
                <c:pt idx="349">
                  <c:v>62.84361223792429</c:v>
                </c:pt>
                <c:pt idx="350">
                  <c:v>62.78185107759861</c:v>
                </c:pt>
                <c:pt idx="351">
                  <c:v>62.719911373807754</c:v>
                </c:pt>
                <c:pt idx="352">
                  <c:v>62.704398459682047</c:v>
                </c:pt>
                <c:pt idx="353">
                  <c:v>62.678518664434144</c:v>
                </c:pt>
                <c:pt idx="354">
                  <c:v>62.538226820704068</c:v>
                </c:pt>
                <c:pt idx="355">
                  <c:v>62.4808078119882</c:v>
                </c:pt>
                <c:pt idx="356">
                  <c:v>62.423235593061094</c:v>
                </c:pt>
                <c:pt idx="357">
                  <c:v>62.407507407951712</c:v>
                </c:pt>
                <c:pt idx="358">
                  <c:v>62.312897325587763</c:v>
                </c:pt>
                <c:pt idx="359">
                  <c:v>62.29708869932891</c:v>
                </c:pt>
                <c:pt idx="360">
                  <c:v>62.254875900967704</c:v>
                </c:pt>
                <c:pt idx="361">
                  <c:v>62.201994117576348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144-9A62-37661FB58BDF}"/>
            </c:ext>
          </c:extLst>
        </c:ser>
        <c:ser>
          <c:idx val="2"/>
          <c:order val="1"/>
          <c:tx>
            <c:v>40°C, run 1 (1032W/m2)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GRAPHS'!$T$2:$T$368</c:f>
              <c:numCache>
                <c:formatCode>General</c:formatCode>
                <c:ptCount val="367"/>
                <c:pt idx="0">
                  <c:v>75</c:v>
                </c:pt>
                <c:pt idx="1">
                  <c:v>74.971792078437474</c:v>
                </c:pt>
                <c:pt idx="2">
                  <c:v>75.019714684170097</c:v>
                </c:pt>
                <c:pt idx="3">
                  <c:v>74.977437817847971</c:v>
                </c:pt>
                <c:pt idx="4">
                  <c:v>74.929382658328947</c:v>
                </c:pt>
                <c:pt idx="5">
                  <c:v>74.929382658328947</c:v>
                </c:pt>
                <c:pt idx="6">
                  <c:v>74.875495351566272</c:v>
                </c:pt>
                <c:pt idx="7">
                  <c:v>74.86412654451938</c:v>
                </c:pt>
                <c:pt idx="8">
                  <c:v>74.86412654451938</c:v>
                </c:pt>
                <c:pt idx="9">
                  <c:v>74.787166724292035</c:v>
                </c:pt>
                <c:pt idx="10">
                  <c:v>74.724173501045257</c:v>
                </c:pt>
                <c:pt idx="11">
                  <c:v>74.686829153358815</c:v>
                </c:pt>
                <c:pt idx="12">
                  <c:v>74.629199779683702</c:v>
                </c:pt>
                <c:pt idx="13">
                  <c:v>74.539448851104567</c:v>
                </c:pt>
                <c:pt idx="14">
                  <c:v>74.492922182868085</c:v>
                </c:pt>
                <c:pt idx="15">
                  <c:v>74.402379386051834</c:v>
                </c:pt>
                <c:pt idx="16">
                  <c:v>74.311308543576388</c:v>
                </c:pt>
                <c:pt idx="17">
                  <c:v>74.228593289435764</c:v>
                </c:pt>
                <c:pt idx="18">
                  <c:v>74.178159833742683</c:v>
                </c:pt>
                <c:pt idx="19">
                  <c:v>74.130544858555311</c:v>
                </c:pt>
                <c:pt idx="20">
                  <c:v>74.097725856988703</c:v>
                </c:pt>
                <c:pt idx="21">
                  <c:v>74.094738920356775</c:v>
                </c:pt>
                <c:pt idx="22">
                  <c:v>74.028882864384499</c:v>
                </c:pt>
                <c:pt idx="23">
                  <c:v>73.90843728529714</c:v>
                </c:pt>
                <c:pt idx="24">
                  <c:v>73.992845327380465</c:v>
                </c:pt>
                <c:pt idx="25">
                  <c:v>73.932599787606065</c:v>
                </c:pt>
                <c:pt idx="26">
                  <c:v>73.929581487784176</c:v>
                </c:pt>
                <c:pt idx="27">
                  <c:v>73.926562613157529</c:v>
                </c:pt>
                <c:pt idx="28">
                  <c:v>73.853936752793928</c:v>
                </c:pt>
                <c:pt idx="29">
                  <c:v>73.88423792181004</c:v>
                </c:pt>
                <c:pt idx="30">
                  <c:v>73.841800084447883</c:v>
                </c:pt>
                <c:pt idx="31">
                  <c:v>73.860001612729803</c:v>
                </c:pt>
                <c:pt idx="32">
                  <c:v>73.856969472143476</c:v>
                </c:pt>
                <c:pt idx="33">
                  <c:v>73.762685223130518</c:v>
                </c:pt>
                <c:pt idx="34">
                  <c:v>73.762685223130518</c:v>
                </c:pt>
                <c:pt idx="35">
                  <c:v>73.747425662853885</c:v>
                </c:pt>
                <c:pt idx="36">
                  <c:v>73.735207489789772</c:v>
                </c:pt>
                <c:pt idx="37">
                  <c:v>73.747425662853885</c:v>
                </c:pt>
                <c:pt idx="38">
                  <c:v>73.713803140931475</c:v>
                </c:pt>
                <c:pt idx="39">
                  <c:v>73.670908151925588</c:v>
                </c:pt>
                <c:pt idx="40">
                  <c:v>73.683175622531977</c:v>
                </c:pt>
                <c:pt idx="41">
                  <c:v>73.624821117418719</c:v>
                </c:pt>
                <c:pt idx="42">
                  <c:v>73.609429223929837</c:v>
                </c:pt>
                <c:pt idx="43">
                  <c:v>73.556985880217255</c:v>
                </c:pt>
                <c:pt idx="44">
                  <c:v>73.597105047061291</c:v>
                </c:pt>
                <c:pt idx="45">
                  <c:v>73.498169095639255</c:v>
                </c:pt>
                <c:pt idx="46">
                  <c:v>73.560075537021007</c:v>
                </c:pt>
                <c:pt idx="47">
                  <c:v>73.507470292085372</c:v>
                </c:pt>
                <c:pt idx="48">
                  <c:v>73.541528663112061</c:v>
                </c:pt>
                <c:pt idx="49">
                  <c:v>73.569340937294456</c:v>
                </c:pt>
                <c:pt idx="50">
                  <c:v>73.673975902637252</c:v>
                </c:pt>
                <c:pt idx="51">
                  <c:v>73.670908151925588</c:v>
                </c:pt>
                <c:pt idx="52">
                  <c:v>73.695433680154977</c:v>
                </c:pt>
                <c:pt idx="53">
                  <c:v>73.661701365176185</c:v>
                </c:pt>
                <c:pt idx="54">
                  <c:v>73.695433680154977</c:v>
                </c:pt>
                <c:pt idx="55">
                  <c:v>73.726037713440476</c:v>
                </c:pt>
                <c:pt idx="56">
                  <c:v>73.689305827289147</c:v>
                </c:pt>
                <c:pt idx="57">
                  <c:v>73.75658315198487</c:v>
                </c:pt>
                <c:pt idx="58">
                  <c:v>73.75658315198487</c:v>
                </c:pt>
                <c:pt idx="59">
                  <c:v>73.550804780508855</c:v>
                </c:pt>
                <c:pt idx="60">
                  <c:v>73.621743922485123</c:v>
                </c:pt>
                <c:pt idx="61">
                  <c:v>73.683175622531977</c:v>
                </c:pt>
                <c:pt idx="62">
                  <c:v>73.65248927294077</c:v>
                </c:pt>
                <c:pt idx="63">
                  <c:v>73.692370047623882</c:v>
                </c:pt>
                <c:pt idx="64">
                  <c:v>73.710743031672934</c:v>
                </c:pt>
                <c:pt idx="65">
                  <c:v>73.695433680154977</c:v>
                </c:pt>
                <c:pt idx="66">
                  <c:v>73.609429223929837</c:v>
                </c:pt>
                <c:pt idx="67">
                  <c:v>73.606349068731902</c:v>
                </c:pt>
                <c:pt idx="68">
                  <c:v>73.600186980468678</c:v>
                </c:pt>
                <c:pt idx="69">
                  <c:v>73.587855687682051</c:v>
                </c:pt>
                <c:pt idx="70">
                  <c:v>73.451582209989425</c:v>
                </c:pt>
                <c:pt idx="71">
                  <c:v>73.526056541738129</c:v>
                </c:pt>
                <c:pt idx="72">
                  <c:v>73.519863515163706</c:v>
                </c:pt>
                <c:pt idx="73">
                  <c:v>73.432909613176605</c:v>
                </c:pt>
                <c:pt idx="74">
                  <c:v>73.42668059814541</c:v>
                </c:pt>
                <c:pt idx="75">
                  <c:v>73.407979085195393</c:v>
                </c:pt>
                <c:pt idx="76">
                  <c:v>73.373636510011437</c:v>
                </c:pt>
                <c:pt idx="77">
                  <c:v>73.358002039570948</c:v>
                </c:pt>
                <c:pt idx="78">
                  <c:v>73.370510827780365</c:v>
                </c:pt>
                <c:pt idx="79">
                  <c:v>73.342352407696765</c:v>
                </c:pt>
                <c:pt idx="80">
                  <c:v>73.307869740528403</c:v>
                </c:pt>
                <c:pt idx="81">
                  <c:v>73.292171443579889</c:v>
                </c:pt>
                <c:pt idx="82">
                  <c:v>73.289029954374143</c:v>
                </c:pt>
                <c:pt idx="83">
                  <c:v>73.188179059742851</c:v>
                </c:pt>
                <c:pt idx="84">
                  <c:v>73.194500662033576</c:v>
                </c:pt>
                <c:pt idx="85">
                  <c:v>73.16603403572762</c:v>
                </c:pt>
                <c:pt idx="86">
                  <c:v>73.156534054615406</c:v>
                </c:pt>
                <c:pt idx="87">
                  <c:v>73.099417216538114</c:v>
                </c:pt>
                <c:pt idx="88">
                  <c:v>73.051666161351676</c:v>
                </c:pt>
                <c:pt idx="89">
                  <c:v>73.102595644205209</c:v>
                </c:pt>
                <c:pt idx="90">
                  <c:v>73.070783393889656</c:v>
                </c:pt>
                <c:pt idx="91">
                  <c:v>73.006971872386586</c:v>
                </c:pt>
                <c:pt idx="92">
                  <c:v>73.003774730696776</c:v>
                </c:pt>
                <c:pt idx="93">
                  <c:v>72.981377182490917</c:v>
                </c:pt>
                <c:pt idx="94">
                  <c:v>72.913999670618779</c:v>
                </c:pt>
                <c:pt idx="95">
                  <c:v>72.926854912008139</c:v>
                </c:pt>
                <c:pt idx="96">
                  <c:v>72.888258848003957</c:v>
                </c:pt>
                <c:pt idx="97">
                  <c:v>72.820496094422268</c:v>
                </c:pt>
                <c:pt idx="98">
                  <c:v>72.872150256913372</c:v>
                </c:pt>
                <c:pt idx="99">
                  <c:v>72.771922167565734</c:v>
                </c:pt>
                <c:pt idx="100">
                  <c:v>72.729708289261268</c:v>
                </c:pt>
                <c:pt idx="101">
                  <c:v>72.729708289261268</c:v>
                </c:pt>
                <c:pt idx="102">
                  <c:v>72.726456575205773</c:v>
                </c:pt>
                <c:pt idx="103">
                  <c:v>72.62860541183467</c:v>
                </c:pt>
                <c:pt idx="104">
                  <c:v>72.664551666434249</c:v>
                </c:pt>
                <c:pt idx="105">
                  <c:v>72.638416707139385</c:v>
                </c:pt>
                <c:pt idx="106">
                  <c:v>72.543329139099725</c:v>
                </c:pt>
                <c:pt idx="107">
                  <c:v>72.460916124361233</c:v>
                </c:pt>
                <c:pt idx="108">
                  <c:v>72.484033118572057</c:v>
                </c:pt>
                <c:pt idx="109">
                  <c:v>72.44107588112405</c:v>
                </c:pt>
                <c:pt idx="110">
                  <c:v>72.331528927540646</c:v>
                </c:pt>
                <c:pt idx="111">
                  <c:v>72.358152110424115</c:v>
                </c:pt>
                <c:pt idx="112">
                  <c:v>72.391371288527807</c:v>
                </c:pt>
                <c:pt idx="113">
                  <c:v>72.288175276372854</c:v>
                </c:pt>
                <c:pt idx="114">
                  <c:v>72.211195507886217</c:v>
                </c:pt>
                <c:pt idx="115">
                  <c:v>72.224608814722387</c:v>
                </c:pt>
                <c:pt idx="116">
                  <c:v>72.241360315926855</c:v>
                </c:pt>
                <c:pt idx="117">
                  <c:v>72.174253317331647</c:v>
                </c:pt>
                <c:pt idx="118">
                  <c:v>72.211195507886217</c:v>
                </c:pt>
                <c:pt idx="119">
                  <c:v>72.197771426227817</c:v>
                </c:pt>
                <c:pt idx="120">
                  <c:v>72.123745795695982</c:v>
                </c:pt>
                <c:pt idx="121">
                  <c:v>72.066319286687872</c:v>
                </c:pt>
                <c:pt idx="122">
                  <c:v>72.025664280393713</c:v>
                </c:pt>
                <c:pt idx="123">
                  <c:v>71.998506188647042</c:v>
                </c:pt>
                <c:pt idx="124">
                  <c:v>71.995108340720137</c:v>
                </c:pt>
                <c:pt idx="125">
                  <c:v>71.94064925829386</c:v>
                </c:pt>
                <c:pt idx="126">
                  <c:v>71.916767922235721</c:v>
                </c:pt>
                <c:pt idx="127">
                  <c:v>71.789973502975371</c:v>
                </c:pt>
                <c:pt idx="128">
                  <c:v>71.827768642310716</c:v>
                </c:pt>
                <c:pt idx="129">
                  <c:v>71.783092578036076</c:v>
                </c:pt>
                <c:pt idx="130">
                  <c:v>71.724491552164324</c:v>
                </c:pt>
                <c:pt idx="131">
                  <c:v>71.696844335478843</c:v>
                </c:pt>
                <c:pt idx="132">
                  <c:v>71.658755717654572</c:v>
                </c:pt>
                <c:pt idx="133">
                  <c:v>71.582321415968977</c:v>
                </c:pt>
                <c:pt idx="134">
                  <c:v>71.57883895724521</c:v>
                </c:pt>
                <c:pt idx="135">
                  <c:v>71.498545346914895</c:v>
                </c:pt>
                <c:pt idx="136">
                  <c:v>71.449485332072499</c:v>
                </c:pt>
                <c:pt idx="137">
                  <c:v>71.438954119045761</c:v>
                </c:pt>
                <c:pt idx="138">
                  <c:v>71.438954119045761</c:v>
                </c:pt>
                <c:pt idx="139">
                  <c:v>71.340348994067384</c:v>
                </c:pt>
                <c:pt idx="140">
                  <c:v>71.223403248882576</c:v>
                </c:pt>
                <c:pt idx="141">
                  <c:v>71.16284664508791</c:v>
                </c:pt>
                <c:pt idx="142">
                  <c:v>71.223403248882576</c:v>
                </c:pt>
                <c:pt idx="143">
                  <c:v>71.244725400840451</c:v>
                </c:pt>
                <c:pt idx="144">
                  <c:v>71.023114050690168</c:v>
                </c:pt>
                <c:pt idx="145">
                  <c:v>71.094913010893919</c:v>
                </c:pt>
                <c:pt idx="146">
                  <c:v>71.051869426132043</c:v>
                </c:pt>
                <c:pt idx="147">
                  <c:v>70.979891211144491</c:v>
                </c:pt>
                <c:pt idx="148">
                  <c:v>70.979891211144491</c:v>
                </c:pt>
                <c:pt idx="149">
                  <c:v>70.721930661342768</c:v>
                </c:pt>
                <c:pt idx="150">
                  <c:v>70.900368309785705</c:v>
                </c:pt>
                <c:pt idx="151">
                  <c:v>70.867730920919129</c:v>
                </c:pt>
                <c:pt idx="152">
                  <c:v>70.824118871708208</c:v>
                </c:pt>
                <c:pt idx="153">
                  <c:v>70.813198757535289</c:v>
                </c:pt>
                <c:pt idx="154">
                  <c:v>70.736565694734324</c:v>
                </c:pt>
                <c:pt idx="155">
                  <c:v>70.688956912848695</c:v>
                </c:pt>
                <c:pt idx="156">
                  <c:v>70.692623738232129</c:v>
                </c:pt>
                <c:pt idx="157">
                  <c:v>70.593348579321884</c:v>
                </c:pt>
                <c:pt idx="158">
                  <c:v>70.486089430821792</c:v>
                </c:pt>
                <c:pt idx="159">
                  <c:v>70.515743692273873</c:v>
                </c:pt>
                <c:pt idx="160">
                  <c:v>70.456385045961383</c:v>
                </c:pt>
                <c:pt idx="161">
                  <c:v>70.393096221524289</c:v>
                </c:pt>
                <c:pt idx="162">
                  <c:v>70.408008188770836</c:v>
                </c:pt>
                <c:pt idx="163">
                  <c:v>70.337063722167656</c:v>
                </c:pt>
                <c:pt idx="164">
                  <c:v>70.254559657135346</c:v>
                </c:pt>
                <c:pt idx="165">
                  <c:v>70.243279209746731</c:v>
                </c:pt>
                <c:pt idx="166">
                  <c:v>70.216930170685885</c:v>
                </c:pt>
                <c:pt idx="167">
                  <c:v>70.111140493483632</c:v>
                </c:pt>
                <c:pt idx="168">
                  <c:v>70.107350600992064</c:v>
                </c:pt>
                <c:pt idx="169">
                  <c:v>70.167892004278315</c:v>
                </c:pt>
                <c:pt idx="170">
                  <c:v>70.046602152188527</c:v>
                </c:pt>
                <c:pt idx="171">
                  <c:v>69.966553821644524</c:v>
                </c:pt>
                <c:pt idx="172">
                  <c:v>70.008528758945019</c:v>
                </c:pt>
                <c:pt idx="173">
                  <c:v>69.932137048731775</c:v>
                </c:pt>
                <c:pt idx="174">
                  <c:v>69.836185463674326</c:v>
                </c:pt>
                <c:pt idx="175">
                  <c:v>69.774505313162621</c:v>
                </c:pt>
                <c:pt idx="176">
                  <c:v>69.751320422535215</c:v>
                </c:pt>
                <c:pt idx="177">
                  <c:v>69.774505313162621</c:v>
                </c:pt>
                <c:pt idx="178">
                  <c:v>69.689347223235785</c:v>
                </c:pt>
                <c:pt idx="179">
                  <c:v>69.662166582730705</c:v>
                </c:pt>
                <c:pt idx="180">
                  <c:v>69.627159583800392</c:v>
                </c:pt>
                <c:pt idx="181">
                  <c:v>69.478597972198003</c:v>
                </c:pt>
                <c:pt idx="182">
                  <c:v>69.513894299739221</c:v>
                </c:pt>
                <c:pt idx="183">
                  <c:v>69.395970994100423</c:v>
                </c:pt>
                <c:pt idx="184">
                  <c:v>69.316926754111762</c:v>
                </c:pt>
                <c:pt idx="185">
                  <c:v>69.376242209353677</c:v>
                </c:pt>
                <c:pt idx="186">
                  <c:v>69.423555250598852</c:v>
                </c:pt>
                <c:pt idx="187">
                  <c:v>69.269334473588273</c:v>
                </c:pt>
                <c:pt idx="188">
                  <c:v>69.301076508148739</c:v>
                </c:pt>
                <c:pt idx="189">
                  <c:v>69.245491526362855</c:v>
                </c:pt>
                <c:pt idx="190">
                  <c:v>69.241514661740936</c:v>
                </c:pt>
                <c:pt idx="191">
                  <c:v>69.021440351841676</c:v>
                </c:pt>
                <c:pt idx="192">
                  <c:v>69.0375354666741</c:v>
                </c:pt>
                <c:pt idx="193">
                  <c:v>69.021440351841676</c:v>
                </c:pt>
                <c:pt idx="194">
                  <c:v>68.912426921475927</c:v>
                </c:pt>
                <c:pt idx="195">
                  <c:v>68.98920761279463</c:v>
                </c:pt>
                <c:pt idx="196">
                  <c:v>68.969033314620148</c:v>
                </c:pt>
                <c:pt idx="197">
                  <c:v>68.93670819273143</c:v>
                </c:pt>
                <c:pt idx="198">
                  <c:v>68.78238220825618</c:v>
                </c:pt>
                <c:pt idx="199">
                  <c:v>68.700635489958373</c:v>
                </c:pt>
                <c:pt idx="200">
                  <c:v>68.7129206104796</c:v>
                </c:pt>
                <c:pt idx="201">
                  <c:v>68.704731438425384</c:v>
                </c:pt>
                <c:pt idx="202">
                  <c:v>68.696538632795111</c:v>
                </c:pt>
                <c:pt idx="203">
                  <c:v>68.461505806439447</c:v>
                </c:pt>
                <c:pt idx="204">
                  <c:v>68.382495442506254</c:v>
                </c:pt>
                <c:pt idx="205">
                  <c:v>68.486386862002021</c:v>
                </c:pt>
                <c:pt idx="206">
                  <c:v>68.415803865328996</c:v>
                </c:pt>
                <c:pt idx="207">
                  <c:v>68.298962967174049</c:v>
                </c:pt>
                <c:pt idx="208">
                  <c:v>68.177173275875731</c:v>
                </c:pt>
                <c:pt idx="209">
                  <c:v>68.164528976492008</c:v>
                </c:pt>
                <c:pt idx="210">
                  <c:v>68.236067347481111</c:v>
                </c:pt>
                <c:pt idx="211">
                  <c:v>68.210849724103227</c:v>
                </c:pt>
                <c:pt idx="212">
                  <c:v>68.206643480077958</c:v>
                </c:pt>
                <c:pt idx="213">
                  <c:v>68.134992386752955</c:v>
                </c:pt>
                <c:pt idx="214">
                  <c:v>68.084249747469954</c:v>
                </c:pt>
                <c:pt idx="215">
                  <c:v>68.198228154763314</c:v>
                </c:pt>
                <c:pt idx="216">
                  <c:v>68.007877775125351</c:v>
                </c:pt>
                <c:pt idx="217">
                  <c:v>67.939730299387449</c:v>
                </c:pt>
                <c:pt idx="218">
                  <c:v>67.837044971303399</c:v>
                </c:pt>
                <c:pt idx="219">
                  <c:v>67.862768717568571</c:v>
                </c:pt>
                <c:pt idx="220">
                  <c:v>67.82416995443765</c:v>
                </c:pt>
                <c:pt idx="221">
                  <c:v>67.789793654528594</c:v>
                </c:pt>
                <c:pt idx="222">
                  <c:v>67.6689827713287</c:v>
                </c:pt>
                <c:pt idx="223">
                  <c:v>67.603944820131389</c:v>
                </c:pt>
                <c:pt idx="224">
                  <c:v>67.590910480591759</c:v>
                </c:pt>
                <c:pt idx="225">
                  <c:v>67.634323572382598</c:v>
                </c:pt>
                <c:pt idx="226">
                  <c:v>67.464449696805303</c:v>
                </c:pt>
                <c:pt idx="227">
                  <c:v>67.490682929190271</c:v>
                </c:pt>
                <c:pt idx="228">
                  <c:v>67.363553808773815</c:v>
                </c:pt>
                <c:pt idx="229">
                  <c:v>67.319519464040013</c:v>
                </c:pt>
                <c:pt idx="230">
                  <c:v>67.323927457983061</c:v>
                </c:pt>
                <c:pt idx="231">
                  <c:v>67.248853350651473</c:v>
                </c:pt>
                <c:pt idx="232">
                  <c:v>67.231146073767007</c:v>
                </c:pt>
                <c:pt idx="233">
                  <c:v>67.240001753864604</c:v>
                </c:pt>
                <c:pt idx="234">
                  <c:v>67.204554505335537</c:v>
                </c:pt>
                <c:pt idx="235">
                  <c:v>67.075507701139671</c:v>
                </c:pt>
                <c:pt idx="236">
                  <c:v>67.088897547805658</c:v>
                </c:pt>
                <c:pt idx="237">
                  <c:v>67.00393777981111</c:v>
                </c:pt>
                <c:pt idx="238">
                  <c:v>67.10227809811893</c:v>
                </c:pt>
                <c:pt idx="239">
                  <c:v>66.914100884376026</c:v>
                </c:pt>
                <c:pt idx="240">
                  <c:v>66.878049020379265</c:v>
                </c:pt>
                <c:pt idx="241">
                  <c:v>66.850966033798883</c:v>
                </c:pt>
                <c:pt idx="242">
                  <c:v>67.10673621737368</c:v>
                </c:pt>
                <c:pt idx="243">
                  <c:v>67.062108548429464</c:v>
                </c:pt>
                <c:pt idx="244">
                  <c:v>66.914100884376026</c:v>
                </c:pt>
                <c:pt idx="245">
                  <c:v>66.751337074290674</c:v>
                </c:pt>
                <c:pt idx="246">
                  <c:v>66.532178037695417</c:v>
                </c:pt>
                <c:pt idx="247">
                  <c:v>66.50001075911338</c:v>
                </c:pt>
                <c:pt idx="248">
                  <c:v>66.375439621933438</c:v>
                </c:pt>
                <c:pt idx="249">
                  <c:v>66.370810643841835</c:v>
                </c:pt>
                <c:pt idx="250">
                  <c:v>66.361549412051986</c:v>
                </c:pt>
                <c:pt idx="251">
                  <c:v>66.329100666320883</c:v>
                </c:pt>
                <c:pt idx="252">
                  <c:v>66.226768897408121</c:v>
                </c:pt>
                <c:pt idx="253">
                  <c:v>66.24075459500169</c:v>
                </c:pt>
                <c:pt idx="254">
                  <c:v>66.12390288575304</c:v>
                </c:pt>
                <c:pt idx="255">
                  <c:v>66.226768897408121</c:v>
                </c:pt>
                <c:pt idx="256">
                  <c:v>66.001639448689275</c:v>
                </c:pt>
                <c:pt idx="257">
                  <c:v>65.963867551269018</c:v>
                </c:pt>
                <c:pt idx="258">
                  <c:v>65.807294430378477</c:v>
                </c:pt>
                <c:pt idx="259">
                  <c:v>65.8168188853316</c:v>
                </c:pt>
                <c:pt idx="260">
                  <c:v>65.644678688197402</c:v>
                </c:pt>
                <c:pt idx="261">
                  <c:v>65.850118632944628</c:v>
                </c:pt>
                <c:pt idx="262">
                  <c:v>65.897593196409957</c:v>
                </c:pt>
                <c:pt idx="263">
                  <c:v>65.754828371426171</c:v>
                </c:pt>
                <c:pt idx="264">
                  <c:v>65.663878843822758</c:v>
                </c:pt>
                <c:pt idx="265">
                  <c:v>65.620652538156108</c:v>
                </c:pt>
                <c:pt idx="266">
                  <c:v>65.678266865411331</c:v>
                </c:pt>
                <c:pt idx="267">
                  <c:v>65.61103399241604</c:v>
                </c:pt>
                <c:pt idx="268">
                  <c:v>65.45165769566114</c:v>
                </c:pt>
                <c:pt idx="269">
                  <c:v>65.58215058936733</c:v>
                </c:pt>
                <c:pt idx="270">
                  <c:v>65.54357447356908</c:v>
                </c:pt>
                <c:pt idx="271">
                  <c:v>65.373926548044153</c:v>
                </c:pt>
                <c:pt idx="272">
                  <c:v>65.417687283119008</c:v>
                </c:pt>
                <c:pt idx="273">
                  <c:v>65.393387515424891</c:v>
                </c:pt>
                <c:pt idx="274">
                  <c:v>65.163526125151478</c:v>
                </c:pt>
                <c:pt idx="275">
                  <c:v>65.129066578035292</c:v>
                </c:pt>
                <c:pt idx="276">
                  <c:v>64.985678229533448</c:v>
                </c:pt>
                <c:pt idx="277">
                  <c:v>64.911112757011679</c:v>
                </c:pt>
                <c:pt idx="278">
                  <c:v>64.846267709145621</c:v>
                </c:pt>
                <c:pt idx="279">
                  <c:v>64.685765849400397</c:v>
                </c:pt>
                <c:pt idx="280">
                  <c:v>64.821272283782363</c:v>
                </c:pt>
                <c:pt idx="281">
                  <c:v>64.635349650228392</c:v>
                </c:pt>
                <c:pt idx="282">
                  <c:v>64.710927479588108</c:v>
                </c:pt>
                <c:pt idx="283">
                  <c:v>64.620200572817353</c:v>
                </c:pt>
                <c:pt idx="284">
                  <c:v>64.584809150762553</c:v>
                </c:pt>
                <c:pt idx="285">
                  <c:v>64.493521544388642</c:v>
                </c:pt>
                <c:pt idx="286">
                  <c:v>64.457911062268266</c:v>
                </c:pt>
                <c:pt idx="287">
                  <c:v>64.574686094371415</c:v>
                </c:pt>
                <c:pt idx="288">
                  <c:v>64.534143890745128</c:v>
                </c:pt>
                <c:pt idx="289">
                  <c:v>64.432437236634357</c:v>
                </c:pt>
                <c:pt idx="290">
                  <c:v>64.452818817430924</c:v>
                </c:pt>
                <c:pt idx="291">
                  <c:v>64.217206222409089</c:v>
                </c:pt>
                <c:pt idx="292">
                  <c:v>64.175954632175504</c:v>
                </c:pt>
                <c:pt idx="293">
                  <c:v>64.19659069398972</c:v>
                </c:pt>
                <c:pt idx="294">
                  <c:v>64.186275231673832</c:v>
                </c:pt>
                <c:pt idx="295">
                  <c:v>64.165628891656283</c:v>
                </c:pt>
                <c:pt idx="296">
                  <c:v>64.046512118797452</c:v>
                </c:pt>
                <c:pt idx="297">
                  <c:v>63.900573512512615</c:v>
                </c:pt>
                <c:pt idx="298">
                  <c:v>63.853446904766109</c:v>
                </c:pt>
                <c:pt idx="299">
                  <c:v>63.706147740130021</c:v>
                </c:pt>
                <c:pt idx="300">
                  <c:v>63.779926922014745</c:v>
                </c:pt>
                <c:pt idx="301">
                  <c:v>63.737799216030972</c:v>
                </c:pt>
                <c:pt idx="302">
                  <c:v>63.716703544530027</c:v>
                </c:pt>
                <c:pt idx="303">
                  <c:v>63.743069816559426</c:v>
                </c:pt>
                <c:pt idx="304">
                  <c:v>63.568436897280591</c:v>
                </c:pt>
                <c:pt idx="305">
                  <c:v>63.499241685721053</c:v>
                </c:pt>
                <c:pt idx="306">
                  <c:v>63.45654675360587</c:v>
                </c:pt>
                <c:pt idx="307">
                  <c:v>63.354798675240879</c:v>
                </c:pt>
                <c:pt idx="308">
                  <c:v>63.327941221206032</c:v>
                </c:pt>
                <c:pt idx="309">
                  <c:v>63.370896785714926</c:v>
                </c:pt>
                <c:pt idx="310">
                  <c:v>63.376260098663046</c:v>
                </c:pt>
                <c:pt idx="311">
                  <c:v>63.279511717980235</c:v>
                </c:pt>
                <c:pt idx="312">
                  <c:v>63.100984242406803</c:v>
                </c:pt>
                <c:pt idx="313">
                  <c:v>63.144401691506715</c:v>
                </c:pt>
                <c:pt idx="314">
                  <c:v>62.981127446116425</c:v>
                </c:pt>
                <c:pt idx="315">
                  <c:v>62.970197868827313</c:v>
                </c:pt>
                <c:pt idx="316">
                  <c:v>62.893533708992507</c:v>
                </c:pt>
                <c:pt idx="317">
                  <c:v>62.904502596226656</c:v>
                </c:pt>
                <c:pt idx="318">
                  <c:v>62.700662458505548</c:v>
                </c:pt>
                <c:pt idx="319">
                  <c:v>62.578535604628549</c:v>
                </c:pt>
                <c:pt idx="320">
                  <c:v>62.623025676663971</c:v>
                </c:pt>
                <c:pt idx="321">
                  <c:v>62.466906703378157</c:v>
                </c:pt>
                <c:pt idx="322">
                  <c:v>62.433305071738168</c:v>
                </c:pt>
                <c:pt idx="323">
                  <c:v>62.539531221234498</c:v>
                </c:pt>
                <c:pt idx="324">
                  <c:v>62.371566020783668</c:v>
                </c:pt>
                <c:pt idx="325">
                  <c:v>62.15692115875828</c:v>
                </c:pt>
                <c:pt idx="326">
                  <c:v>62.236248194235138</c:v>
                </c:pt>
                <c:pt idx="327">
                  <c:v>62.134202997212533</c:v>
                </c:pt>
                <c:pt idx="328">
                  <c:v>62.247557003257327</c:v>
                </c:pt>
                <c:pt idx="329">
                  <c:v>62.10577188621928</c:v>
                </c:pt>
                <c:pt idx="330">
                  <c:v>62.014542059799204</c:v>
                </c:pt>
                <c:pt idx="331">
                  <c:v>62.122835010849101</c:v>
                </c:pt>
                <c:pt idx="332">
                  <c:v>62.10577188621928</c:v>
                </c:pt>
                <c:pt idx="333">
                  <c:v>62.100081203655449</c:v>
                </c:pt>
                <c:pt idx="334">
                  <c:v>62.088695373496371</c:v>
                </c:pt>
                <c:pt idx="335">
                  <c:v>62.088695373496371</c:v>
                </c:pt>
                <c:pt idx="336">
                  <c:v>62.031676770061253</c:v>
                </c:pt>
                <c:pt idx="337">
                  <c:v>61.86547518549785</c:v>
                </c:pt>
                <c:pt idx="338">
                  <c:v>61.715385958589842</c:v>
                </c:pt>
                <c:pt idx="339">
                  <c:v>61.622510638773164</c:v>
                </c:pt>
                <c:pt idx="340">
                  <c:v>61.447306450165961</c:v>
                </c:pt>
                <c:pt idx="341">
                  <c:v>61.34740347926099</c:v>
                </c:pt>
                <c:pt idx="342">
                  <c:v>61.247047735627312</c:v>
                </c:pt>
                <c:pt idx="343">
                  <c:v>61.116498455976497</c:v>
                </c:pt>
                <c:pt idx="344">
                  <c:v>61.092679673546897</c:v>
                </c:pt>
                <c:pt idx="345">
                  <c:v>61.056903671022113</c:v>
                </c:pt>
                <c:pt idx="346">
                  <c:v>60.871141623230457</c:v>
                </c:pt>
                <c:pt idx="347">
                  <c:v>60.798817409641636</c:v>
                </c:pt>
                <c:pt idx="348">
                  <c:v>60.683824871475075</c:v>
                </c:pt>
                <c:pt idx="349">
                  <c:v>60.689891814105046</c:v>
                </c:pt>
                <c:pt idx="350">
                  <c:v>60.665614211942831</c:v>
                </c:pt>
                <c:pt idx="351">
                  <c:v>60.750471287083606</c:v>
                </c:pt>
                <c:pt idx="352">
                  <c:v>60.659540712671493</c:v>
                </c:pt>
                <c:pt idx="353">
                  <c:v>60.556039635675155</c:v>
                </c:pt>
                <c:pt idx="354">
                  <c:v>60.525507420028156</c:v>
                </c:pt>
                <c:pt idx="355">
                  <c:v>60.335280626761531</c:v>
                </c:pt>
                <c:pt idx="356">
                  <c:v>60.248844847742589</c:v>
                </c:pt>
                <c:pt idx="357">
                  <c:v>60.217894930960561</c:v>
                </c:pt>
                <c:pt idx="358">
                  <c:v>60.162078575508772</c:v>
                </c:pt>
                <c:pt idx="359">
                  <c:v>60.074979910933656</c:v>
                </c:pt>
                <c:pt idx="360">
                  <c:v>60.131010165942378</c:v>
                </c:pt>
                <c:pt idx="361">
                  <c:v>59.912336852365044</c:v>
                </c:pt>
                <c:pt idx="362">
                  <c:v>59.887211716514223</c:v>
                </c:pt>
                <c:pt idx="363">
                  <c:v>59.862058951648038</c:v>
                </c:pt>
                <c:pt idx="364">
                  <c:v>59.805363975762099</c:v>
                </c:pt>
                <c:pt idx="365">
                  <c:v>59.830579072786101</c:v>
                </c:pt>
                <c:pt idx="366">
                  <c:v>59.685212142178301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144-9A62-37661FB58BDF}"/>
            </c:ext>
          </c:extLst>
        </c:ser>
        <c:ser>
          <c:idx val="3"/>
          <c:order val="2"/>
          <c:tx>
            <c:v>80°C, run 1 (1109W/m2)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GRAPHS'!$X$2:$X$329</c:f>
              <c:numCache>
                <c:formatCode>General</c:formatCode>
                <c:ptCount val="328"/>
                <c:pt idx="0">
                  <c:v>75</c:v>
                </c:pt>
                <c:pt idx="1">
                  <c:v>75.013846412410459</c:v>
                </c:pt>
                <c:pt idx="2">
                  <c:v>74.963940652243764</c:v>
                </c:pt>
                <c:pt idx="3">
                  <c:v>75.011078131386626</c:v>
                </c:pt>
                <c:pt idx="4">
                  <c:v>75.005540067423254</c:v>
                </c:pt>
                <c:pt idx="5">
                  <c:v>74.966717461855794</c:v>
                </c:pt>
                <c:pt idx="6">
                  <c:v>74.963940652243764</c:v>
                </c:pt>
                <c:pt idx="7">
                  <c:v>74.9611633397232</c:v>
                </c:pt>
                <c:pt idx="8">
                  <c:v>74.925012450040228</c:v>
                </c:pt>
                <c:pt idx="9">
                  <c:v>74.902723362493958</c:v>
                </c:pt>
                <c:pt idx="10">
                  <c:v>74.855251454204534</c:v>
                </c:pt>
                <c:pt idx="11">
                  <c:v>74.821653472183954</c:v>
                </c:pt>
                <c:pt idx="12">
                  <c:v>74.768306393857927</c:v>
                </c:pt>
                <c:pt idx="13">
                  <c:v>74.697830787813913</c:v>
                </c:pt>
                <c:pt idx="14">
                  <c:v>74.615674818139581</c:v>
                </c:pt>
                <c:pt idx="15">
                  <c:v>74.527369007875876</c:v>
                </c:pt>
                <c:pt idx="16">
                  <c:v>74.452917449463413</c:v>
                </c:pt>
                <c:pt idx="17">
                  <c:v>74.349240357634841</c:v>
                </c:pt>
                <c:pt idx="18">
                  <c:v>74.308735051574573</c:v>
                </c:pt>
                <c:pt idx="19">
                  <c:v>74.215756462529924</c:v>
                </c:pt>
                <c:pt idx="20">
                  <c:v>74.084067557356065</c:v>
                </c:pt>
                <c:pt idx="21">
                  <c:v>74.042872230585516</c:v>
                </c:pt>
                <c:pt idx="22">
                  <c:v>73.972000821530415</c:v>
                </c:pt>
                <c:pt idx="23">
                  <c:v>73.942377129543729</c:v>
                </c:pt>
                <c:pt idx="24">
                  <c:v>73.853172516049554</c:v>
                </c:pt>
                <c:pt idx="25">
                  <c:v>73.790429897236194</c:v>
                </c:pt>
                <c:pt idx="26">
                  <c:v>73.739456513089834</c:v>
                </c:pt>
                <c:pt idx="27">
                  <c:v>73.727439050277553</c:v>
                </c:pt>
                <c:pt idx="28">
                  <c:v>73.66419849915917</c:v>
                </c:pt>
                <c:pt idx="29">
                  <c:v>73.676263639009264</c:v>
                </c:pt>
                <c:pt idx="30">
                  <c:v>73.679278501195839</c:v>
                </c:pt>
                <c:pt idx="31">
                  <c:v>73.643062568839554</c:v>
                </c:pt>
                <c:pt idx="32">
                  <c:v>73.633995755354036</c:v>
                </c:pt>
                <c:pt idx="33">
                  <c:v>73.655143664099398</c:v>
                </c:pt>
                <c:pt idx="34">
                  <c:v>73.633995755354036</c:v>
                </c:pt>
                <c:pt idx="35">
                  <c:v>73.588584487054774</c:v>
                </c:pt>
                <c:pt idx="36">
                  <c:v>73.564312403487378</c:v>
                </c:pt>
                <c:pt idx="37">
                  <c:v>73.58555248607739</c:v>
                </c:pt>
                <c:pt idx="38">
                  <c:v>73.540003523128533</c:v>
                </c:pt>
                <c:pt idx="39">
                  <c:v>73.500422895975603</c:v>
                </c:pt>
                <c:pt idx="40">
                  <c:v>73.469909763394725</c:v>
                </c:pt>
                <c:pt idx="41">
                  <c:v>73.414839842823682</c:v>
                </c:pt>
                <c:pt idx="42">
                  <c:v>73.387234105317361</c:v>
                </c:pt>
                <c:pt idx="43">
                  <c:v>73.411774872982178</c:v>
                </c:pt>
                <c:pt idx="44">
                  <c:v>73.472963684117616</c:v>
                </c:pt>
                <c:pt idx="45">
                  <c:v>73.414839842823682</c:v>
                </c:pt>
                <c:pt idx="46">
                  <c:v>73.359581021143526</c:v>
                </c:pt>
                <c:pt idx="47">
                  <c:v>73.399509160022944</c:v>
                </c:pt>
                <c:pt idx="48">
                  <c:v>73.414839842823682</c:v>
                </c:pt>
                <c:pt idx="49">
                  <c:v>73.368803984125748</c:v>
                </c:pt>
                <c:pt idx="50">
                  <c:v>73.442398355156584</c:v>
                </c:pt>
                <c:pt idx="51">
                  <c:v>73.451574052390356</c:v>
                </c:pt>
                <c:pt idx="52">
                  <c:v>73.433217424137936</c:v>
                </c:pt>
                <c:pt idx="53">
                  <c:v>73.436278316285524</c:v>
                </c:pt>
                <c:pt idx="54">
                  <c:v>73.463800181657902</c:v>
                </c:pt>
                <c:pt idx="55">
                  <c:v>73.457688278430908</c:v>
                </c:pt>
                <c:pt idx="56">
                  <c:v>73.466855262629906</c:v>
                </c:pt>
                <c:pt idx="57">
                  <c:v>73.334960655513129</c:v>
                </c:pt>
                <c:pt idx="58">
                  <c:v>73.497374188203224</c:v>
                </c:pt>
                <c:pt idx="59">
                  <c:v>73.530878189237782</c:v>
                </c:pt>
                <c:pt idx="60">
                  <c:v>73.472963684117616</c:v>
                </c:pt>
                <c:pt idx="61">
                  <c:v>73.503471025355324</c:v>
                </c:pt>
                <c:pt idx="62">
                  <c:v>73.549123670697085</c:v>
                </c:pt>
                <c:pt idx="63">
                  <c:v>73.55216256813469</c:v>
                </c:pt>
                <c:pt idx="64">
                  <c:v>73.536962321641397</c:v>
                </c:pt>
                <c:pt idx="65">
                  <c:v>73.567348424543269</c:v>
                </c:pt>
                <c:pt idx="66">
                  <c:v>73.546084197492632</c:v>
                </c:pt>
                <c:pt idx="67">
                  <c:v>73.621898673013419</c:v>
                </c:pt>
                <c:pt idx="68">
                  <c:v>73.60070675614115</c:v>
                </c:pt>
                <c:pt idx="69">
                  <c:v>73.546084197492632</c:v>
                </c:pt>
                <c:pt idx="70">
                  <c:v>73.500422895975603</c:v>
                </c:pt>
                <c:pt idx="71">
                  <c:v>73.491275036821804</c:v>
                </c:pt>
                <c:pt idx="72">
                  <c:v>73.402576463634787</c:v>
                </c:pt>
                <c:pt idx="73">
                  <c:v>73.439338626569779</c:v>
                </c:pt>
                <c:pt idx="74">
                  <c:v>73.374949698189127</c:v>
                </c:pt>
                <c:pt idx="75">
                  <c:v>73.427093893588776</c:v>
                </c:pt>
                <c:pt idx="76">
                  <c:v>73.341119267804359</c:v>
                </c:pt>
                <c:pt idx="77">
                  <c:v>73.378021677345274</c:v>
                </c:pt>
                <c:pt idx="78">
                  <c:v>73.35035278387825</c:v>
                </c:pt>
                <c:pt idx="79">
                  <c:v>73.27015311821242</c:v>
                </c:pt>
                <c:pt idx="80">
                  <c:v>73.263967405349518</c:v>
                </c:pt>
                <c:pt idx="81">
                  <c:v>73.288696080224653</c:v>
                </c:pt>
                <c:pt idx="82">
                  <c:v>73.28251745429597</c:v>
                </c:pt>
                <c:pt idx="83">
                  <c:v>73.236102410734119</c:v>
                </c:pt>
                <c:pt idx="84">
                  <c:v>73.260873662119906</c:v>
                </c:pt>
                <c:pt idx="85">
                  <c:v>73.170897148272019</c:v>
                </c:pt>
                <c:pt idx="86">
                  <c:v>73.158447328264899</c:v>
                </c:pt>
                <c:pt idx="87">
                  <c:v>73.033421898087255</c:v>
                </c:pt>
                <c:pt idx="88">
                  <c:v>73.064768418201524</c:v>
                </c:pt>
                <c:pt idx="89">
                  <c:v>73.086675138754117</c:v>
                </c:pt>
                <c:pt idx="90">
                  <c:v>73.055370793579399</c:v>
                </c:pt>
                <c:pt idx="91">
                  <c:v>73.045967744121043</c:v>
                </c:pt>
                <c:pt idx="92">
                  <c:v>73.00201498005373</c:v>
                </c:pt>
                <c:pt idx="93">
                  <c:v>72.995726333332414</c:v>
                </c:pt>
                <c:pt idx="94">
                  <c:v>72.961095404296117</c:v>
                </c:pt>
                <c:pt idx="95">
                  <c:v>72.923232295754246</c:v>
                </c:pt>
                <c:pt idx="96">
                  <c:v>72.856760263535918</c:v>
                </c:pt>
                <c:pt idx="97">
                  <c:v>72.840893750536907</c:v>
                </c:pt>
                <c:pt idx="98">
                  <c:v>72.774086310646169</c:v>
                </c:pt>
                <c:pt idx="99">
                  <c:v>72.742177477371513</c:v>
                </c:pt>
                <c:pt idx="100">
                  <c:v>72.732592739535804</c:v>
                </c:pt>
                <c:pt idx="101">
                  <c:v>72.71660575699093</c:v>
                </c:pt>
                <c:pt idx="102">
                  <c:v>72.658923752797136</c:v>
                </c:pt>
                <c:pt idx="103">
                  <c:v>72.655713269001609</c:v>
                </c:pt>
                <c:pt idx="104">
                  <c:v>72.613920018453456</c:v>
                </c:pt>
                <c:pt idx="105">
                  <c:v>72.58169921166342</c:v>
                </c:pt>
                <c:pt idx="106">
                  <c:v>72.552646674067262</c:v>
                </c:pt>
                <c:pt idx="107">
                  <c:v>72.53648429565078</c:v>
                </c:pt>
                <c:pt idx="108">
                  <c:v>72.432669926636876</c:v>
                </c:pt>
                <c:pt idx="109">
                  <c:v>72.40987366079753</c:v>
                </c:pt>
                <c:pt idx="110">
                  <c:v>72.40335469108183</c:v>
                </c:pt>
                <c:pt idx="111">
                  <c:v>72.347839988041443</c:v>
                </c:pt>
                <c:pt idx="112">
                  <c:v>72.367454580162175</c:v>
                </c:pt>
                <c:pt idx="113">
                  <c:v>72.321651189592302</c:v>
                </c:pt>
                <c:pt idx="114">
                  <c:v>72.265862934478108</c:v>
                </c:pt>
                <c:pt idx="115">
                  <c:v>72.288857183264966</c:v>
                </c:pt>
                <c:pt idx="116">
                  <c:v>72.14710407775371</c:v>
                </c:pt>
                <c:pt idx="117">
                  <c:v>72.160341235077226</c:v>
                </c:pt>
                <c:pt idx="118">
                  <c:v>72.097371356853998</c:v>
                </c:pt>
                <c:pt idx="119">
                  <c:v>72.074112165313281</c:v>
                </c:pt>
                <c:pt idx="120">
                  <c:v>71.967372268598169</c:v>
                </c:pt>
                <c:pt idx="121">
                  <c:v>71.970718167082396</c:v>
                </c:pt>
                <c:pt idx="122">
                  <c:v>71.849845331715002</c:v>
                </c:pt>
                <c:pt idx="123">
                  <c:v>71.933876665625007</c:v>
                </c:pt>
                <c:pt idx="124">
                  <c:v>71.876780916714168</c:v>
                </c:pt>
                <c:pt idx="125">
                  <c:v>71.866685107153742</c:v>
                </c:pt>
                <c:pt idx="126">
                  <c:v>71.890232609043366</c:v>
                </c:pt>
                <c:pt idx="127">
                  <c:v>71.809361260432567</c:v>
                </c:pt>
                <c:pt idx="128">
                  <c:v>71.741671763621554</c:v>
                </c:pt>
                <c:pt idx="129">
                  <c:v>71.789082818252425</c:v>
                </c:pt>
                <c:pt idx="130">
                  <c:v>71.711123022561992</c:v>
                </c:pt>
                <c:pt idx="131">
                  <c:v>71.643039370190024</c:v>
                </c:pt>
                <c:pt idx="132">
                  <c:v>71.578106280959432</c:v>
                </c:pt>
                <c:pt idx="133">
                  <c:v>71.554120983067122</c:v>
                </c:pt>
                <c:pt idx="134">
                  <c:v>71.602057840866166</c:v>
                </c:pt>
                <c:pt idx="135">
                  <c:v>71.485405020099407</c:v>
                </c:pt>
                <c:pt idx="136">
                  <c:v>71.430232409299776</c:v>
                </c:pt>
                <c:pt idx="137">
                  <c:v>71.291517736654114</c:v>
                </c:pt>
                <c:pt idx="138">
                  <c:v>71.35754722628424</c:v>
                </c:pt>
                <c:pt idx="139">
                  <c:v>71.183237545697281</c:v>
                </c:pt>
                <c:pt idx="140">
                  <c:v>71.204248258405897</c:v>
                </c:pt>
                <c:pt idx="141">
                  <c:v>71.151673350701785</c:v>
                </c:pt>
                <c:pt idx="142">
                  <c:v>70.97171135696702</c:v>
                </c:pt>
                <c:pt idx="143">
                  <c:v>70.943311445897834</c:v>
                </c:pt>
                <c:pt idx="144">
                  <c:v>70.886371780126808</c:v>
                </c:pt>
                <c:pt idx="145">
                  <c:v>70.897062200915471</c:v>
                </c:pt>
                <c:pt idx="146">
                  <c:v>70.822090818291031</c:v>
                </c:pt>
                <c:pt idx="147">
                  <c:v>70.814933805133435</c:v>
                </c:pt>
                <c:pt idx="148">
                  <c:v>70.757571582708763</c:v>
                </c:pt>
                <c:pt idx="149">
                  <c:v>70.743201483312717</c:v>
                </c:pt>
                <c:pt idx="150">
                  <c:v>70.782690794421825</c:v>
                </c:pt>
                <c:pt idx="151">
                  <c:v>70.732416135141591</c:v>
                </c:pt>
                <c:pt idx="152">
                  <c:v>70.779104551159591</c:v>
                </c:pt>
                <c:pt idx="153">
                  <c:v>70.793445097658562</c:v>
                </c:pt>
                <c:pt idx="154">
                  <c:v>70.786276299773959</c:v>
                </c:pt>
                <c:pt idx="155">
                  <c:v>70.764752194451447</c:v>
                </c:pt>
                <c:pt idx="156">
                  <c:v>70.6350471084411</c:v>
                </c:pt>
                <c:pt idx="157">
                  <c:v>70.645892709838193</c:v>
                </c:pt>
                <c:pt idx="158">
                  <c:v>70.577090154256098</c:v>
                </c:pt>
                <c:pt idx="159">
                  <c:v>70.548039636201295</c:v>
                </c:pt>
                <c:pt idx="160">
                  <c:v>70.51165871212342</c:v>
                </c:pt>
                <c:pt idx="161">
                  <c:v>70.504373471695146</c:v>
                </c:pt>
                <c:pt idx="162">
                  <c:v>70.383729162360993</c:v>
                </c:pt>
                <c:pt idx="163">
                  <c:v>70.387397224135626</c:v>
                </c:pt>
                <c:pt idx="164">
                  <c:v>70.247472087014344</c:v>
                </c:pt>
                <c:pt idx="165">
                  <c:v>70.225277022789058</c:v>
                </c:pt>
                <c:pt idx="166">
                  <c:v>70.199347565674401</c:v>
                </c:pt>
                <c:pt idx="167">
                  <c:v>70.11388275120521</c:v>
                </c:pt>
                <c:pt idx="168">
                  <c:v>69.983033661393677</c:v>
                </c:pt>
                <c:pt idx="169">
                  <c:v>69.881432356010649</c:v>
                </c:pt>
                <c:pt idx="170">
                  <c:v>69.949230782927657</c:v>
                </c:pt>
                <c:pt idx="171">
                  <c:v>69.854996674883978</c:v>
                </c:pt>
                <c:pt idx="172">
                  <c:v>69.706993552319418</c:v>
                </c:pt>
                <c:pt idx="173">
                  <c:v>69.691744482173164</c:v>
                </c:pt>
                <c:pt idx="174">
                  <c:v>69.672664931087752</c:v>
                </c:pt>
                <c:pt idx="175">
                  <c:v>69.668846589838452</c:v>
                </c:pt>
                <c:pt idx="176">
                  <c:v>69.661207474242204</c:v>
                </c:pt>
                <c:pt idx="177">
                  <c:v>69.530844199711154</c:v>
                </c:pt>
                <c:pt idx="178">
                  <c:v>69.473030131251917</c:v>
                </c:pt>
                <c:pt idx="179">
                  <c:v>69.39177866255956</c:v>
                </c:pt>
                <c:pt idx="180">
                  <c:v>69.384021379992276</c:v>
                </c:pt>
                <c:pt idx="181">
                  <c:v>69.275069696841427</c:v>
                </c:pt>
                <c:pt idx="182">
                  <c:v>69.239910290149624</c:v>
                </c:pt>
                <c:pt idx="183">
                  <c:v>69.216432883939476</c:v>
                </c:pt>
                <c:pt idx="184">
                  <c:v>69.110408623837046</c:v>
                </c:pt>
                <c:pt idx="185">
                  <c:v>69.031473257091719</c:v>
                </c:pt>
                <c:pt idx="186">
                  <c:v>68.928345757248294</c:v>
                </c:pt>
                <c:pt idx="187">
                  <c:v>68.920388797122641</c:v>
                </c:pt>
                <c:pt idx="188">
                  <c:v>68.972047459559832</c:v>
                </c:pt>
                <c:pt idx="189">
                  <c:v>68.896497204485044</c:v>
                </c:pt>
                <c:pt idx="190">
                  <c:v>68.796613284929791</c:v>
                </c:pt>
                <c:pt idx="191">
                  <c:v>68.796613284929791</c:v>
                </c:pt>
                <c:pt idx="192">
                  <c:v>68.752492086666336</c:v>
                </c:pt>
                <c:pt idx="193">
                  <c:v>68.848620611593091</c:v>
                </c:pt>
                <c:pt idx="194">
                  <c:v>68.768548382151849</c:v>
                </c:pt>
                <c:pt idx="195">
                  <c:v>68.631622595525073</c:v>
                </c:pt>
                <c:pt idx="196">
                  <c:v>68.595207109249259</c:v>
                </c:pt>
                <c:pt idx="197">
                  <c:v>68.51402662550646</c:v>
                </c:pt>
                <c:pt idx="198">
                  <c:v>68.432489500429256</c:v>
                </c:pt>
                <c:pt idx="199">
                  <c:v>68.321844483955942</c:v>
                </c:pt>
                <c:pt idx="200">
                  <c:v>68.247714765413662</c:v>
                </c:pt>
                <c:pt idx="201">
                  <c:v>68.222939359150246</c:v>
                </c:pt>
                <c:pt idx="202">
                  <c:v>68.098568137548682</c:v>
                </c:pt>
                <c:pt idx="203">
                  <c:v>68.127661996784155</c:v>
                </c:pt>
                <c:pt idx="204">
                  <c:v>67.985924885760042</c:v>
                </c:pt>
                <c:pt idx="205">
                  <c:v>67.8810210796657</c:v>
                </c:pt>
                <c:pt idx="206">
                  <c:v>67.872603514060955</c:v>
                </c:pt>
                <c:pt idx="207">
                  <c:v>67.728928404806638</c:v>
                </c:pt>
                <c:pt idx="208">
                  <c:v>67.65242159392777</c:v>
                </c:pt>
                <c:pt idx="209">
                  <c:v>67.699212409635308</c:v>
                </c:pt>
                <c:pt idx="210">
                  <c:v>67.724686113322349</c:v>
                </c:pt>
                <c:pt idx="211">
                  <c:v>67.605515206428876</c:v>
                </c:pt>
                <c:pt idx="212">
                  <c:v>67.6268506460667</c:v>
                </c:pt>
                <c:pt idx="213">
                  <c:v>67.502770761685937</c:v>
                </c:pt>
                <c:pt idx="214">
                  <c:v>67.515644168861925</c:v>
                </c:pt>
                <c:pt idx="215">
                  <c:v>67.481295749264675</c:v>
                </c:pt>
                <c:pt idx="216">
                  <c:v>67.6268506460667</c:v>
                </c:pt>
                <c:pt idx="217">
                  <c:v>67.498477693451846</c:v>
                </c:pt>
                <c:pt idx="218">
                  <c:v>67.382198328309784</c:v>
                </c:pt>
                <c:pt idx="219">
                  <c:v>67.377878065774368</c:v>
                </c:pt>
                <c:pt idx="220">
                  <c:v>67.321625716292985</c:v>
                </c:pt>
                <c:pt idx="221">
                  <c:v>67.269553440247321</c:v>
                </c:pt>
                <c:pt idx="222">
                  <c:v>67.312956822277712</c:v>
                </c:pt>
                <c:pt idx="223">
                  <c:v>67.269553440247321</c:v>
                </c:pt>
                <c:pt idx="224">
                  <c:v>67.199903152033713</c:v>
                </c:pt>
                <c:pt idx="225">
                  <c:v>67.02906635160862</c:v>
                </c:pt>
                <c:pt idx="226">
                  <c:v>66.896616432354406</c:v>
                </c:pt>
                <c:pt idx="227">
                  <c:v>66.954122818445441</c:v>
                </c:pt>
                <c:pt idx="228">
                  <c:v>66.834494942161555</c:v>
                </c:pt>
                <c:pt idx="229">
                  <c:v>66.678316014546155</c:v>
                </c:pt>
                <c:pt idx="230">
                  <c:v>66.78108915017981</c:v>
                </c:pt>
                <c:pt idx="231">
                  <c:v>66.584003676195962</c:v>
                </c:pt>
                <c:pt idx="232">
                  <c:v>66.493756855903143</c:v>
                </c:pt>
                <c:pt idx="233">
                  <c:v>66.380360037149543</c:v>
                </c:pt>
                <c:pt idx="234">
                  <c:v>66.357601779508201</c:v>
                </c:pt>
                <c:pt idx="235">
                  <c:v>66.316570344878329</c:v>
                </c:pt>
                <c:pt idx="236">
                  <c:v>66.261728221239551</c:v>
                </c:pt>
                <c:pt idx="237">
                  <c:v>66.261728221239551</c:v>
                </c:pt>
                <c:pt idx="238">
                  <c:v>66.026932173019389</c:v>
                </c:pt>
                <c:pt idx="239">
                  <c:v>65.88283957943176</c:v>
                </c:pt>
                <c:pt idx="240">
                  <c:v>66.045448709084795</c:v>
                </c:pt>
                <c:pt idx="241">
                  <c:v>66.026932173019389</c:v>
                </c:pt>
                <c:pt idx="242">
                  <c:v>65.99912486856546</c:v>
                </c:pt>
                <c:pt idx="243">
                  <c:v>65.794005387299094</c:v>
                </c:pt>
                <c:pt idx="244">
                  <c:v>65.728294128579208</c:v>
                </c:pt>
                <c:pt idx="245">
                  <c:v>65.775252834966977</c:v>
                </c:pt>
                <c:pt idx="246">
                  <c:v>65.718889106498509</c:v>
                </c:pt>
                <c:pt idx="247">
                  <c:v>65.714184932814319</c:v>
                </c:pt>
                <c:pt idx="248">
                  <c:v>65.544093058766848</c:v>
                </c:pt>
                <c:pt idx="249">
                  <c:v>65.728294128579208</c:v>
                </c:pt>
                <c:pt idx="250">
                  <c:v>65.728294128579208</c:v>
                </c:pt>
                <c:pt idx="251">
                  <c:v>65.415569885711804</c:v>
                </c:pt>
                <c:pt idx="252">
                  <c:v>65.343811411349009</c:v>
                </c:pt>
                <c:pt idx="253">
                  <c:v>65.257362508583512</c:v>
                </c:pt>
                <c:pt idx="254">
                  <c:v>65.444201755382792</c:v>
                </c:pt>
                <c:pt idx="255">
                  <c:v>65.377330538974277</c:v>
                </c:pt>
                <c:pt idx="256">
                  <c:v>65.122146586010501</c:v>
                </c:pt>
                <c:pt idx="257">
                  <c:v>65.40123864699062</c:v>
                </c:pt>
                <c:pt idx="258">
                  <c:v>65.000650496066598</c:v>
                </c:pt>
                <c:pt idx="259">
                  <c:v>65.000650496066598</c:v>
                </c:pt>
                <c:pt idx="260">
                  <c:v>64.873519092896728</c:v>
                </c:pt>
                <c:pt idx="261">
                  <c:v>64.730776884468256</c:v>
                </c:pt>
                <c:pt idx="262">
                  <c:v>64.868613534619669</c:v>
                </c:pt>
                <c:pt idx="263">
                  <c:v>64.907824970745466</c:v>
                </c:pt>
                <c:pt idx="264">
                  <c:v>64.676371408621023</c:v>
                </c:pt>
                <c:pt idx="265">
                  <c:v>64.582056635047223</c:v>
                </c:pt>
                <c:pt idx="266">
                  <c:v>64.432250968406223</c:v>
                </c:pt>
                <c:pt idx="267">
                  <c:v>64.31161692615126</c:v>
                </c:pt>
                <c:pt idx="268">
                  <c:v>64.245978067820417</c:v>
                </c:pt>
                <c:pt idx="269">
                  <c:v>64.412194231471332</c:v>
                </c:pt>
                <c:pt idx="270">
                  <c:v>64.195344565558244</c:v>
                </c:pt>
                <c:pt idx="271">
                  <c:v>64.180130347622395</c:v>
                </c:pt>
                <c:pt idx="272">
                  <c:v>64.572103490137081</c:v>
                </c:pt>
                <c:pt idx="273">
                  <c:v>64.477307343453163</c:v>
                </c:pt>
                <c:pt idx="274">
                  <c:v>64.27629881855232</c:v>
                </c:pt>
                <c:pt idx="275">
                  <c:v>64.225739522710825</c:v>
                </c:pt>
                <c:pt idx="276">
                  <c:v>64.185202994767437</c:v>
                </c:pt>
                <c:pt idx="277">
                  <c:v>64.190274400594205</c:v>
                </c:pt>
                <c:pt idx="278">
                  <c:v>64.022260096203752</c:v>
                </c:pt>
                <c:pt idx="279">
                  <c:v>63.971077386830203</c:v>
                </c:pt>
                <c:pt idx="280">
                  <c:v>63.873482542400254</c:v>
                </c:pt>
                <c:pt idx="281">
                  <c:v>63.73400596553094</c:v>
                </c:pt>
                <c:pt idx="282">
                  <c:v>63.583156293440325</c:v>
                </c:pt>
                <c:pt idx="283">
                  <c:v>63.520417544431069</c:v>
                </c:pt>
                <c:pt idx="284">
                  <c:v>63.515180863845089</c:v>
                </c:pt>
                <c:pt idx="285">
                  <c:v>63.530887000061284</c:v>
                </c:pt>
                <c:pt idx="286">
                  <c:v>63.283470515516207</c:v>
                </c:pt>
                <c:pt idx="287">
                  <c:v>63.378568567091165</c:v>
                </c:pt>
                <c:pt idx="288">
                  <c:v>63.230453073977152</c:v>
                </c:pt>
                <c:pt idx="289">
                  <c:v>63.246372239191622</c:v>
                </c:pt>
                <c:pt idx="290">
                  <c:v>63.140018129098252</c:v>
                </c:pt>
                <c:pt idx="291">
                  <c:v>62.936467918820121</c:v>
                </c:pt>
                <c:pt idx="292">
                  <c:v>62.887972712600693</c:v>
                </c:pt>
                <c:pt idx="293">
                  <c:v>62.758111962916743</c:v>
                </c:pt>
                <c:pt idx="294">
                  <c:v>62.828550984918735</c:v>
                </c:pt>
                <c:pt idx="295">
                  <c:v>62.817729280499073</c:v>
                </c:pt>
                <c:pt idx="296">
                  <c:v>62.687440734173002</c:v>
                </c:pt>
                <c:pt idx="297">
                  <c:v>62.545397048363192</c:v>
                </c:pt>
                <c:pt idx="298">
                  <c:v>62.528946906176174</c:v>
                </c:pt>
                <c:pt idx="299">
                  <c:v>62.418957480530018</c:v>
                </c:pt>
                <c:pt idx="300">
                  <c:v>62.380328452646665</c:v>
                </c:pt>
                <c:pt idx="301">
                  <c:v>62.330560967441052</c:v>
                </c:pt>
                <c:pt idx="302">
                  <c:v>62.611072250855571</c:v>
                </c:pt>
                <c:pt idx="303">
                  <c:v>62.611072250855571</c:v>
                </c:pt>
                <c:pt idx="304">
                  <c:v>62.898758942755691</c:v>
                </c:pt>
                <c:pt idx="305">
                  <c:v>62.638377868122674</c:v>
                </c:pt>
                <c:pt idx="306">
                  <c:v>62.517973164854709</c:v>
                </c:pt>
                <c:pt idx="307">
                  <c:v>62.385851112805533</c:v>
                </c:pt>
                <c:pt idx="308">
                  <c:v>62.219555476927177</c:v>
                </c:pt>
                <c:pt idx="309">
                  <c:v>61.933898579192864</c:v>
                </c:pt>
                <c:pt idx="310">
                  <c:v>61.962070255467822</c:v>
                </c:pt>
                <c:pt idx="311">
                  <c:v>61.803839340390162</c:v>
                </c:pt>
                <c:pt idx="312">
                  <c:v>62.001449635595343</c:v>
                </c:pt>
                <c:pt idx="313">
                  <c:v>62.029534311947891</c:v>
                </c:pt>
                <c:pt idx="314">
                  <c:v>61.922619729215398</c:v>
                </c:pt>
                <c:pt idx="315">
                  <c:v>61.701512577409979</c:v>
                </c:pt>
                <c:pt idx="316">
                  <c:v>61.472400242393086</c:v>
                </c:pt>
                <c:pt idx="317">
                  <c:v>61.380084794105642</c:v>
                </c:pt>
                <c:pt idx="318">
                  <c:v>61.489666527773451</c:v>
                </c:pt>
                <c:pt idx="319">
                  <c:v>61.252519045088128</c:v>
                </c:pt>
                <c:pt idx="320">
                  <c:v>61.159281053970879</c:v>
                </c:pt>
                <c:pt idx="321">
                  <c:v>61.252519045088128</c:v>
                </c:pt>
                <c:pt idx="322">
                  <c:v>61.048050842901297</c:v>
                </c:pt>
                <c:pt idx="323">
                  <c:v>60.871286925996301</c:v>
                </c:pt>
                <c:pt idx="324">
                  <c:v>60.794253207889106</c:v>
                </c:pt>
                <c:pt idx="325">
                  <c:v>60.80612180228006</c:v>
                </c:pt>
                <c:pt idx="326">
                  <c:v>60.752663589860347</c:v>
                </c:pt>
                <c:pt idx="327">
                  <c:v>60.513520714000251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8-4144-9A62-37661FB58BDF}"/>
            </c:ext>
          </c:extLst>
        </c:ser>
        <c:ser>
          <c:idx val="1"/>
          <c:order val="3"/>
          <c:tx>
            <c:v>ambient, run 2 (1176W/m2)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'[1]amb temp sunny UD'!$O$2:$O$320</c:f>
              <c:numCache>
                <c:formatCode>General</c:formatCode>
                <c:ptCount val="319"/>
                <c:pt idx="0">
                  <c:v>75</c:v>
                </c:pt>
                <c:pt idx="1">
                  <c:v>74.997491471001396</c:v>
                </c:pt>
                <c:pt idx="2">
                  <c:v>75.072529011604644</c:v>
                </c:pt>
                <c:pt idx="3">
                  <c:v>75.089973008097559</c:v>
                </c:pt>
                <c:pt idx="4">
                  <c:v>75.159505532848172</c:v>
                </c:pt>
                <c:pt idx="5">
                  <c:v>75.097441535078943</c:v>
                </c:pt>
                <c:pt idx="6">
                  <c:v>75.122304313099036</c:v>
                </c:pt>
                <c:pt idx="7">
                  <c:v>75.092463014794077</c:v>
                </c:pt>
                <c:pt idx="8">
                  <c:v>75.119820269595607</c:v>
                </c:pt>
                <c:pt idx="9">
                  <c:v>75.114850694097669</c:v>
                </c:pt>
                <c:pt idx="10">
                  <c:v>75.065045531872315</c:v>
                </c:pt>
                <c:pt idx="11">
                  <c:v>75.010029084344595</c:v>
                </c:pt>
                <c:pt idx="12">
                  <c:v>75.002508025682175</c:v>
                </c:pt>
                <c:pt idx="13">
                  <c:v>74.982429718875494</c:v>
                </c:pt>
                <c:pt idx="14">
                  <c:v>74.972378465247075</c:v>
                </c:pt>
                <c:pt idx="15">
                  <c:v>74.944695827048776</c:v>
                </c:pt>
                <c:pt idx="16">
                  <c:v>74.927047695713426</c:v>
                </c:pt>
                <c:pt idx="17">
                  <c:v>74.884084265699016</c:v>
                </c:pt>
                <c:pt idx="18">
                  <c:v>74.851130399677018</c:v>
                </c:pt>
                <c:pt idx="19">
                  <c:v>74.856205852674066</c:v>
                </c:pt>
                <c:pt idx="20">
                  <c:v>74.787513912779517</c:v>
                </c:pt>
                <c:pt idx="21">
                  <c:v>74.792615073343455</c:v>
                </c:pt>
                <c:pt idx="22">
                  <c:v>74.74407054530711</c:v>
                </c:pt>
                <c:pt idx="23">
                  <c:v>74.721010449426799</c:v>
                </c:pt>
                <c:pt idx="24">
                  <c:v>74.713314390095391</c:v>
                </c:pt>
                <c:pt idx="25">
                  <c:v>74.628347418796452</c:v>
                </c:pt>
                <c:pt idx="26">
                  <c:v>74.618009575226637</c:v>
                </c:pt>
                <c:pt idx="27">
                  <c:v>74.594718597063618</c:v>
                </c:pt>
                <c:pt idx="28">
                  <c:v>74.54020639623991</c:v>
                </c:pt>
                <c:pt idx="29">
                  <c:v>74.524588487884671</c:v>
                </c:pt>
                <c:pt idx="30">
                  <c:v>74.501125665165773</c:v>
                </c:pt>
                <c:pt idx="31">
                  <c:v>74.467158520340192</c:v>
                </c:pt>
                <c:pt idx="32">
                  <c:v>74.425228369085488</c:v>
                </c:pt>
                <c:pt idx="33">
                  <c:v>74.383160275521746</c:v>
                </c:pt>
                <c:pt idx="34">
                  <c:v>74.30920713475615</c:v>
                </c:pt>
                <c:pt idx="35">
                  <c:v>74.298607529654461</c:v>
                </c:pt>
                <c:pt idx="36">
                  <c:v>74.258780991735534</c:v>
                </c:pt>
                <c:pt idx="37">
                  <c:v>74.205486542443055</c:v>
                </c:pt>
                <c:pt idx="38">
                  <c:v>74.181431975961047</c:v>
                </c:pt>
                <c:pt idx="39">
                  <c:v>74.146607179912834</c:v>
                </c:pt>
                <c:pt idx="40">
                  <c:v>74.084763390535628</c:v>
                </c:pt>
                <c:pt idx="41">
                  <c:v>74.055081216159934</c:v>
                </c:pt>
                <c:pt idx="42">
                  <c:v>73.981935888065152</c:v>
                </c:pt>
                <c:pt idx="43">
                  <c:v>73.938395565317421</c:v>
                </c:pt>
                <c:pt idx="44">
                  <c:v>73.886501781597147</c:v>
                </c:pt>
                <c:pt idx="45">
                  <c:v>73.848131821998322</c:v>
                </c:pt>
                <c:pt idx="46">
                  <c:v>73.804142136248942</c:v>
                </c:pt>
                <c:pt idx="47">
                  <c:v>73.787607826635806</c:v>
                </c:pt>
                <c:pt idx="48">
                  <c:v>73.729573010015812</c:v>
                </c:pt>
                <c:pt idx="49">
                  <c:v>73.676843439678834</c:v>
                </c:pt>
                <c:pt idx="50">
                  <c:v>73.609934335945766</c:v>
                </c:pt>
                <c:pt idx="51">
                  <c:v>73.573549687135426</c:v>
                </c:pt>
                <c:pt idx="52">
                  <c:v>73.52300499415577</c:v>
                </c:pt>
                <c:pt idx="53">
                  <c:v>73.483558582526328</c:v>
                </c:pt>
                <c:pt idx="54">
                  <c:v>73.415662007895008</c:v>
                </c:pt>
                <c:pt idx="55">
                  <c:v>73.381583164191852</c:v>
                </c:pt>
                <c:pt idx="56">
                  <c:v>73.304585386758077</c:v>
                </c:pt>
                <c:pt idx="57">
                  <c:v>73.270220982621751</c:v>
                </c:pt>
                <c:pt idx="58">
                  <c:v>73.169484225261115</c:v>
                </c:pt>
                <c:pt idx="59">
                  <c:v>73.140562681901471</c:v>
                </c:pt>
                <c:pt idx="60">
                  <c:v>73.041761332900563</c:v>
                </c:pt>
                <c:pt idx="61">
                  <c:v>73.02425029771571</c:v>
                </c:pt>
                <c:pt idx="62">
                  <c:v>72.948105526001513</c:v>
                </c:pt>
                <c:pt idx="63">
                  <c:v>72.865621256669925</c:v>
                </c:pt>
                <c:pt idx="64">
                  <c:v>73.169484225261115</c:v>
                </c:pt>
                <c:pt idx="65">
                  <c:v>73.050508327925584</c:v>
                </c:pt>
                <c:pt idx="66">
                  <c:v>72.986231569817861</c:v>
                </c:pt>
                <c:pt idx="67">
                  <c:v>72.898085708070468</c:v>
                </c:pt>
                <c:pt idx="68">
                  <c:v>72.830116672118635</c:v>
                </c:pt>
                <c:pt idx="69">
                  <c:v>72.743929118354842</c:v>
                </c:pt>
                <c:pt idx="70">
                  <c:v>72.69315068493151</c:v>
                </c:pt>
                <c:pt idx="71">
                  <c:v>72.624148538782691</c:v>
                </c:pt>
                <c:pt idx="72">
                  <c:v>72.575941008144397</c:v>
                </c:pt>
                <c:pt idx="73">
                  <c:v>72.494204658350796</c:v>
                </c:pt>
                <c:pt idx="74">
                  <c:v>72.479014800088365</c:v>
                </c:pt>
                <c:pt idx="75">
                  <c:v>72.415033765083578</c:v>
                </c:pt>
                <c:pt idx="76">
                  <c:v>72.332333999555857</c:v>
                </c:pt>
                <c:pt idx="77">
                  <c:v>72.227485510477024</c:v>
                </c:pt>
                <c:pt idx="78">
                  <c:v>72.218196008473626</c:v>
                </c:pt>
                <c:pt idx="79">
                  <c:v>72.143655673560644</c:v>
                </c:pt>
                <c:pt idx="80">
                  <c:v>72.096864501679718</c:v>
                </c:pt>
                <c:pt idx="81">
                  <c:v>71.996516071027202</c:v>
                </c:pt>
                <c:pt idx="82">
                  <c:v>71.968162897963765</c:v>
                </c:pt>
                <c:pt idx="83">
                  <c:v>71.895443266411007</c:v>
                </c:pt>
                <c:pt idx="84">
                  <c:v>71.84145101141371</c:v>
                </c:pt>
                <c:pt idx="85">
                  <c:v>71.822345357910208</c:v>
                </c:pt>
                <c:pt idx="86">
                  <c:v>71.742458607393971</c:v>
                </c:pt>
                <c:pt idx="87">
                  <c:v>71.626622637212478</c:v>
                </c:pt>
                <c:pt idx="88">
                  <c:v>71.59751510315742</c:v>
                </c:pt>
                <c:pt idx="89">
                  <c:v>71.594277245782038</c:v>
                </c:pt>
                <c:pt idx="90">
                  <c:v>71.509833066544701</c:v>
                </c:pt>
                <c:pt idx="91">
                  <c:v>71.428161908038064</c:v>
                </c:pt>
                <c:pt idx="92">
                  <c:v>71.37235753676471</c:v>
                </c:pt>
                <c:pt idx="93">
                  <c:v>71.313032466037299</c:v>
                </c:pt>
                <c:pt idx="94">
                  <c:v>71.293202764976954</c:v>
                </c:pt>
                <c:pt idx="95">
                  <c:v>71.220258720258713</c:v>
                </c:pt>
                <c:pt idx="96">
                  <c:v>71.196971448387472</c:v>
                </c:pt>
                <c:pt idx="97">
                  <c:v>71.106794990723557</c:v>
                </c:pt>
                <c:pt idx="98">
                  <c:v>71.079967502321267</c:v>
                </c:pt>
                <c:pt idx="99">
                  <c:v>70.985677689799715</c:v>
                </c:pt>
                <c:pt idx="100">
                  <c:v>70.955239538407739</c:v>
                </c:pt>
                <c:pt idx="101">
                  <c:v>70.907764156450668</c:v>
                </c:pt>
                <c:pt idx="102">
                  <c:v>70.836259363295866</c:v>
                </c:pt>
                <c:pt idx="103">
                  <c:v>70.760971602910104</c:v>
                </c:pt>
                <c:pt idx="104">
                  <c:v>70.764402205796074</c:v>
                </c:pt>
                <c:pt idx="105">
                  <c:v>70.705972254878901</c:v>
                </c:pt>
                <c:pt idx="106">
                  <c:v>70.643850141376049</c:v>
                </c:pt>
                <c:pt idx="107">
                  <c:v>70.577990317628988</c:v>
                </c:pt>
                <c:pt idx="108">
                  <c:v>70.56756437514764</c:v>
                </c:pt>
                <c:pt idx="109">
                  <c:v>70.529272619751609</c:v>
                </c:pt>
                <c:pt idx="110">
                  <c:v>70.483890073442311</c:v>
                </c:pt>
                <c:pt idx="111">
                  <c:v>70.417309747120967</c:v>
                </c:pt>
                <c:pt idx="112">
                  <c:v>70.375104030436333</c:v>
                </c:pt>
                <c:pt idx="113">
                  <c:v>70.279699427480907</c:v>
                </c:pt>
                <c:pt idx="114">
                  <c:v>70.19437799043061</c:v>
                </c:pt>
                <c:pt idx="115">
                  <c:v>70.158682634730525</c:v>
                </c:pt>
                <c:pt idx="116">
                  <c:v>70.112150653712362</c:v>
                </c:pt>
                <c:pt idx="117">
                  <c:v>70.061876727141652</c:v>
                </c:pt>
                <c:pt idx="118">
                  <c:v>70.011433385485617</c:v>
                </c:pt>
                <c:pt idx="119">
                  <c:v>69.957197974439339</c:v>
                </c:pt>
                <c:pt idx="120">
                  <c:v>69.877296905222437</c:v>
                </c:pt>
                <c:pt idx="121">
                  <c:v>69.884578196760927</c:v>
                </c:pt>
                <c:pt idx="122">
                  <c:v>69.82988255236711</c:v>
                </c:pt>
                <c:pt idx="123">
                  <c:v>69.782318699975747</c:v>
                </c:pt>
                <c:pt idx="124">
                  <c:v>69.723572296476306</c:v>
                </c:pt>
                <c:pt idx="125">
                  <c:v>69.627620672842511</c:v>
                </c:pt>
                <c:pt idx="126">
                  <c:v>69.59797462176671</c:v>
                </c:pt>
                <c:pt idx="127">
                  <c:v>69.538508557457206</c:v>
                </c:pt>
                <c:pt idx="128">
                  <c:v>69.52733276262687</c:v>
                </c:pt>
                <c:pt idx="129">
                  <c:v>69.407612031921417</c:v>
                </c:pt>
                <c:pt idx="130">
                  <c:v>69.377534717955015</c:v>
                </c:pt>
                <c:pt idx="131">
                  <c:v>69.328532742491376</c:v>
                </c:pt>
                <c:pt idx="132">
                  <c:v>69.328532742491376</c:v>
                </c:pt>
                <c:pt idx="133">
                  <c:v>69.146235760277364</c:v>
                </c:pt>
                <c:pt idx="134">
                  <c:v>69.207241720217496</c:v>
                </c:pt>
                <c:pt idx="135">
                  <c:v>69.127121794077553</c:v>
                </c:pt>
                <c:pt idx="136">
                  <c:v>69.031195625155348</c:v>
                </c:pt>
                <c:pt idx="137">
                  <c:v>69.023495773247134</c:v>
                </c:pt>
                <c:pt idx="138">
                  <c:v>68.984939009210848</c:v>
                </c:pt>
                <c:pt idx="139">
                  <c:v>68.954024420632948</c:v>
                </c:pt>
                <c:pt idx="140">
                  <c:v>68.895893146922973</c:v>
                </c:pt>
                <c:pt idx="141">
                  <c:v>68.786796943504953</c:v>
                </c:pt>
                <c:pt idx="142">
                  <c:v>68.790706412825656</c:v>
                </c:pt>
                <c:pt idx="143">
                  <c:v>68.747648313056558</c:v>
                </c:pt>
                <c:pt idx="144">
                  <c:v>68.649345747357827</c:v>
                </c:pt>
                <c:pt idx="145">
                  <c:v>68.605896434421069</c:v>
                </c:pt>
                <c:pt idx="146">
                  <c:v>68.558359621451103</c:v>
                </c:pt>
                <c:pt idx="147">
                  <c:v>68.486783862400401</c:v>
                </c:pt>
                <c:pt idx="148">
                  <c:v>68.434887256143909</c:v>
                </c:pt>
                <c:pt idx="149">
                  <c:v>68.406872067959938</c:v>
                </c:pt>
                <c:pt idx="150">
                  <c:v>68.330579562785971</c:v>
                </c:pt>
                <c:pt idx="151">
                  <c:v>68.176883780332048</c:v>
                </c:pt>
                <c:pt idx="152">
                  <c:v>68.176883780332048</c:v>
                </c:pt>
                <c:pt idx="153">
                  <c:v>68.180947516281449</c:v>
                </c:pt>
                <c:pt idx="154">
                  <c:v>68.140263393427944</c:v>
                </c:pt>
                <c:pt idx="155">
                  <c:v>68.070861096873386</c:v>
                </c:pt>
                <c:pt idx="156">
                  <c:v>67.980596247751208</c:v>
                </c:pt>
                <c:pt idx="157">
                  <c:v>67.992935131663444</c:v>
                </c:pt>
                <c:pt idx="158">
                  <c:v>67.931145431145424</c:v>
                </c:pt>
                <c:pt idx="159">
                  <c:v>67.87325941206808</c:v>
                </c:pt>
                <c:pt idx="160">
                  <c:v>67.823476239669418</c:v>
                </c:pt>
                <c:pt idx="161">
                  <c:v>67.802687685747514</c:v>
                </c:pt>
                <c:pt idx="162">
                  <c:v>67.773538541127778</c:v>
                </c:pt>
                <c:pt idx="163">
                  <c:v>67.673196678775298</c:v>
                </c:pt>
                <c:pt idx="164">
                  <c:v>67.643812491884177</c:v>
                </c:pt>
                <c:pt idx="165">
                  <c:v>67.584883569663063</c:v>
                </c:pt>
                <c:pt idx="166">
                  <c:v>67.529971331769616</c:v>
                </c:pt>
                <c:pt idx="167">
                  <c:v>67.470626631853776</c:v>
                </c:pt>
                <c:pt idx="168">
                  <c:v>67.432361782773484</c:v>
                </c:pt>
                <c:pt idx="169">
                  <c:v>67.406801831262271</c:v>
                </c:pt>
                <c:pt idx="170">
                  <c:v>67.282694327731079</c:v>
                </c:pt>
                <c:pt idx="171">
                  <c:v>67.269801655063702</c:v>
                </c:pt>
                <c:pt idx="172">
                  <c:v>67.24398580255027</c:v>
                </c:pt>
                <c:pt idx="173">
                  <c:v>67.174944012646549</c:v>
                </c:pt>
                <c:pt idx="174">
                  <c:v>67.096923280073938</c:v>
                </c:pt>
                <c:pt idx="175">
                  <c:v>67.018530774321633</c:v>
                </c:pt>
                <c:pt idx="176">
                  <c:v>67.118632884666127</c:v>
                </c:pt>
                <c:pt idx="177">
                  <c:v>67.022895712016933</c:v>
                </c:pt>
                <c:pt idx="178">
                  <c:v>67.005429025423723</c:v>
                </c:pt>
                <c:pt idx="179">
                  <c:v>66.935376857749461</c:v>
                </c:pt>
                <c:pt idx="180">
                  <c:v>66.820905459387475</c:v>
                </c:pt>
                <c:pt idx="181">
                  <c:v>66.829739084132058</c:v>
                </c:pt>
                <c:pt idx="182">
                  <c:v>66.812067128396365</c:v>
                </c:pt>
                <c:pt idx="183">
                  <c:v>66.785523860303925</c:v>
                </c:pt>
                <c:pt idx="184">
                  <c:v>66.701189362555112</c:v>
                </c:pt>
                <c:pt idx="185">
                  <c:v>66.603002278514936</c:v>
                </c:pt>
                <c:pt idx="186">
                  <c:v>66.598525469168891</c:v>
                </c:pt>
                <c:pt idx="187">
                  <c:v>66.517737167428109</c:v>
                </c:pt>
                <c:pt idx="188">
                  <c:v>66.441077441077439</c:v>
                </c:pt>
                <c:pt idx="189">
                  <c:v>66.409409544351576</c:v>
                </c:pt>
                <c:pt idx="190">
                  <c:v>66.39128675478824</c:v>
                </c:pt>
                <c:pt idx="191">
                  <c:v>66.304935767410413</c:v>
                </c:pt>
                <c:pt idx="192">
                  <c:v>66.18604966752612</c:v>
                </c:pt>
                <c:pt idx="193">
                  <c:v>66.195224528557858</c:v>
                </c:pt>
                <c:pt idx="194">
                  <c:v>66.126291462751496</c:v>
                </c:pt>
                <c:pt idx="195">
                  <c:v>66.09402639814941</c:v>
                </c:pt>
                <c:pt idx="196">
                  <c:v>66.043199781956929</c:v>
                </c:pt>
                <c:pt idx="197">
                  <c:v>65.964349132632151</c:v>
                </c:pt>
                <c:pt idx="198">
                  <c:v>65.950396283137465</c:v>
                </c:pt>
                <c:pt idx="199">
                  <c:v>65.857084132639059</c:v>
                </c:pt>
                <c:pt idx="200">
                  <c:v>65.819615912208505</c:v>
                </c:pt>
                <c:pt idx="201">
                  <c:v>65.777365746463389</c:v>
                </c:pt>
                <c:pt idx="202">
                  <c:v>65.687827044891208</c:v>
                </c:pt>
                <c:pt idx="203">
                  <c:v>65.697274229074893</c:v>
                </c:pt>
                <c:pt idx="204">
                  <c:v>65.588316530865896</c:v>
                </c:pt>
                <c:pt idx="205">
                  <c:v>65.564538419016031</c:v>
                </c:pt>
                <c:pt idx="206">
                  <c:v>65.564538419016031</c:v>
                </c:pt>
                <c:pt idx="207">
                  <c:v>65.464310464310458</c:v>
                </c:pt>
                <c:pt idx="208">
                  <c:v>65.397167060130528</c:v>
                </c:pt>
                <c:pt idx="209">
                  <c:v>65.324937378235447</c:v>
                </c:pt>
                <c:pt idx="210">
                  <c:v>65.35868205199499</c:v>
                </c:pt>
                <c:pt idx="211">
                  <c:v>65.30079376131458</c:v>
                </c:pt>
                <c:pt idx="212">
                  <c:v>65.184434819058254</c:v>
                </c:pt>
                <c:pt idx="213">
                  <c:v>65.145474891593224</c:v>
                </c:pt>
                <c:pt idx="214">
                  <c:v>65.106427671194496</c:v>
                </c:pt>
                <c:pt idx="215">
                  <c:v>65.04769252349557</c:v>
                </c:pt>
                <c:pt idx="216">
                  <c:v>64.944428812605508</c:v>
                </c:pt>
                <c:pt idx="217">
                  <c:v>64.988759308697468</c:v>
                </c:pt>
                <c:pt idx="218">
                  <c:v>64.993677999438034</c:v>
                </c:pt>
                <c:pt idx="219">
                  <c:v>64.756011315417254</c:v>
                </c:pt>
                <c:pt idx="220">
                  <c:v>64.775940062199595</c:v>
                </c:pt>
                <c:pt idx="221">
                  <c:v>64.820697444585619</c:v>
                </c:pt>
                <c:pt idx="222">
                  <c:v>64.746038483305028</c:v>
                </c:pt>
                <c:pt idx="223">
                  <c:v>64.640981978146726</c:v>
                </c:pt>
                <c:pt idx="224">
                  <c:v>64.676070314715048</c:v>
                </c:pt>
                <c:pt idx="225">
                  <c:v>64.550433916631093</c:v>
                </c:pt>
                <c:pt idx="226">
                  <c:v>64.555476529160742</c:v>
                </c:pt>
                <c:pt idx="227">
                  <c:v>64.510041304657449</c:v>
                </c:pt>
                <c:pt idx="228">
                  <c:v>64.388309275403742</c:v>
                </c:pt>
                <c:pt idx="229">
                  <c:v>64.362843249427911</c:v>
                </c:pt>
                <c:pt idx="230">
                  <c:v>64.291344224706222</c:v>
                </c:pt>
                <c:pt idx="231">
                  <c:v>64.255487017644526</c:v>
                </c:pt>
                <c:pt idx="232">
                  <c:v>64.198994252873547</c:v>
                </c:pt>
                <c:pt idx="233">
                  <c:v>64.198994252873547</c:v>
                </c:pt>
                <c:pt idx="234">
                  <c:v>64.111335157712801</c:v>
                </c:pt>
                <c:pt idx="235">
                  <c:v>64.007655640618225</c:v>
                </c:pt>
                <c:pt idx="236">
                  <c:v>63.939942112879876</c:v>
                </c:pt>
                <c:pt idx="237">
                  <c:v>63.898145465082592</c:v>
                </c:pt>
                <c:pt idx="238">
                  <c:v>63.898145465082592</c:v>
                </c:pt>
                <c:pt idx="239">
                  <c:v>63.851008269258671</c:v>
                </c:pt>
                <c:pt idx="240">
                  <c:v>63.787966865281206</c:v>
                </c:pt>
                <c:pt idx="241">
                  <c:v>63.777438581189116</c:v>
                </c:pt>
                <c:pt idx="242">
                  <c:v>63.608149554549428</c:v>
                </c:pt>
                <c:pt idx="243">
                  <c:v>63.608149554549428</c:v>
                </c:pt>
                <c:pt idx="244">
                  <c:v>63.624087591240873</c:v>
                </c:pt>
                <c:pt idx="245">
                  <c:v>63.554921749305251</c:v>
                </c:pt>
                <c:pt idx="246">
                  <c:v>63.388921539817801</c:v>
                </c:pt>
                <c:pt idx="247">
                  <c:v>63.437270726338959</c:v>
                </c:pt>
                <c:pt idx="248">
                  <c:v>63.421168526130359</c:v>
                </c:pt>
                <c:pt idx="249">
                  <c:v>63.362005587413606</c:v>
                </c:pt>
                <c:pt idx="250">
                  <c:v>63.264779596048939</c:v>
                </c:pt>
                <c:pt idx="251">
                  <c:v>63.281019746536984</c:v>
                </c:pt>
                <c:pt idx="252">
                  <c:v>63.270194575471692</c:v>
                </c:pt>
                <c:pt idx="253">
                  <c:v>63.237680731779278</c:v>
                </c:pt>
                <c:pt idx="254">
                  <c:v>63.145244786274212</c:v>
                </c:pt>
                <c:pt idx="255">
                  <c:v>63.013952797981297</c:v>
                </c:pt>
                <c:pt idx="256">
                  <c:v>62.98098350913682</c:v>
                </c:pt>
                <c:pt idx="257">
                  <c:v>62.947955390334563</c:v>
                </c:pt>
                <c:pt idx="258">
                  <c:v>62.809701492537307</c:v>
                </c:pt>
                <c:pt idx="259">
                  <c:v>62.815251455006702</c:v>
                </c:pt>
                <c:pt idx="260">
                  <c:v>62.79304166044497</c:v>
                </c:pt>
                <c:pt idx="261">
                  <c:v>62.676003594967035</c:v>
                </c:pt>
                <c:pt idx="262">
                  <c:v>62.715098009875803</c:v>
                </c:pt>
                <c:pt idx="263">
                  <c:v>62.648028781292155</c:v>
                </c:pt>
                <c:pt idx="264">
                  <c:v>62.518802647412741</c:v>
                </c:pt>
                <c:pt idx="265">
                  <c:v>62.530075187969913</c:v>
                </c:pt>
                <c:pt idx="266">
                  <c:v>62.405703077851541</c:v>
                </c:pt>
                <c:pt idx="267">
                  <c:v>62.365956804108137</c:v>
                </c:pt>
                <c:pt idx="268">
                  <c:v>62.343206891340486</c:v>
                </c:pt>
                <c:pt idx="269">
                  <c:v>62.263365137058912</c:v>
                </c:pt>
                <c:pt idx="270">
                  <c:v>62.229043504623306</c:v>
                </c:pt>
                <c:pt idx="271">
                  <c:v>62.188922610015176</c:v>
                </c:pt>
                <c:pt idx="272">
                  <c:v>62.188922610015176</c:v>
                </c:pt>
                <c:pt idx="273">
                  <c:v>62.033368886180099</c:v>
                </c:pt>
                <c:pt idx="274">
                  <c:v>62.085362142422397</c:v>
                </c:pt>
                <c:pt idx="275">
                  <c:v>62.137213189484875</c:v>
                </c:pt>
                <c:pt idx="276">
                  <c:v>62.280502573418097</c:v>
                </c:pt>
                <c:pt idx="277">
                  <c:v>62.30903040387232</c:v>
                </c:pt>
                <c:pt idx="278">
                  <c:v>62.286211593764186</c:v>
                </c:pt>
                <c:pt idx="279">
                  <c:v>62.171701836951563</c:v>
                </c:pt>
                <c:pt idx="280">
                  <c:v>62.240490983482346</c:v>
                </c:pt>
                <c:pt idx="281">
                  <c:v>62.183184094703293</c:v>
                </c:pt>
                <c:pt idx="282">
                  <c:v>62.004422079902398</c:v>
                </c:pt>
                <c:pt idx="283">
                  <c:v>62.068046886892979</c:v>
                </c:pt>
                <c:pt idx="284">
                  <c:v>62.125702994376027</c:v>
                </c:pt>
                <c:pt idx="285">
                  <c:v>61.958015267175568</c:v>
                </c:pt>
                <c:pt idx="286">
                  <c:v>61.940583473346564</c:v>
                </c:pt>
                <c:pt idx="287">
                  <c:v>61.946395846059858</c:v>
                </c:pt>
                <c:pt idx="288">
                  <c:v>61.870696250956378</c:v>
                </c:pt>
                <c:pt idx="289">
                  <c:v>61.771248849340289</c:v>
                </c:pt>
                <c:pt idx="290">
                  <c:v>61.777113054149403</c:v>
                </c:pt>
                <c:pt idx="291">
                  <c:v>61.712507682851871</c:v>
                </c:pt>
                <c:pt idx="292">
                  <c:v>61.712507682851871</c:v>
                </c:pt>
                <c:pt idx="293">
                  <c:v>61.683069352606481</c:v>
                </c:pt>
                <c:pt idx="294">
                  <c:v>61.618145409735057</c:v>
                </c:pt>
                <c:pt idx="295">
                  <c:v>61.635873749037714</c:v>
                </c:pt>
                <c:pt idx="296">
                  <c:v>61.653585718682656</c:v>
                </c:pt>
                <c:pt idx="297">
                  <c:v>61.248055987558317</c:v>
                </c:pt>
                <c:pt idx="298">
                  <c:v>61.380192188468698</c:v>
                </c:pt>
                <c:pt idx="299">
                  <c:v>61.428018575851382</c:v>
                </c:pt>
                <c:pt idx="300">
                  <c:v>61.428018575851382</c:v>
                </c:pt>
                <c:pt idx="301">
                  <c:v>61.374205549527197</c:v>
                </c:pt>
                <c:pt idx="302">
                  <c:v>61.181648231811806</c:v>
                </c:pt>
                <c:pt idx="303">
                  <c:v>61.157443491816053</c:v>
                </c:pt>
                <c:pt idx="304">
                  <c:v>61.175599875350571</c:v>
                </c:pt>
                <c:pt idx="305">
                  <c:v>60.950477981507603</c:v>
                </c:pt>
                <c:pt idx="306">
                  <c:v>60.913725490196072</c:v>
                </c:pt>
                <c:pt idx="307">
                  <c:v>60.968828320802004</c:v>
                </c:pt>
                <c:pt idx="308">
                  <c:v>61.042057535959984</c:v>
                </c:pt>
                <c:pt idx="309">
                  <c:v>60.987161421637701</c:v>
                </c:pt>
                <c:pt idx="310">
                  <c:v>61.011578782663115</c:v>
                </c:pt>
                <c:pt idx="311">
                  <c:v>60.8523173605656</c:v>
                </c:pt>
                <c:pt idx="312">
                  <c:v>60.8523173605656</c:v>
                </c:pt>
                <c:pt idx="313">
                  <c:v>60.784545168397862</c:v>
                </c:pt>
                <c:pt idx="314">
                  <c:v>60.759842519685037</c:v>
                </c:pt>
                <c:pt idx="315">
                  <c:v>60.747479521109014</c:v>
                </c:pt>
                <c:pt idx="316">
                  <c:v>60.604743083003939</c:v>
                </c:pt>
                <c:pt idx="317">
                  <c:v>60.548606713109557</c:v>
                </c:pt>
                <c:pt idx="318">
                  <c:v>60.448412698412689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8-4144-9A62-37661FB58BDF}"/>
            </c:ext>
          </c:extLst>
        </c:ser>
        <c:ser>
          <c:idx val="4"/>
          <c:order val="4"/>
          <c:tx>
            <c:v>40°C, run 2 (776W/m2)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'[1]2019-11-08 UD 40temp sunny'!$O$2:$O$368</c:f>
              <c:numCache>
                <c:formatCode>General</c:formatCode>
                <c:ptCount val="367"/>
                <c:pt idx="0">
                  <c:v>75</c:v>
                </c:pt>
                <c:pt idx="1">
                  <c:v>74.943875718390814</c:v>
                </c:pt>
                <c:pt idx="2">
                  <c:v>75.002239741981725</c:v>
                </c:pt>
                <c:pt idx="3">
                  <c:v>75.002239741981725</c:v>
                </c:pt>
                <c:pt idx="4">
                  <c:v>74.968601417421738</c:v>
                </c:pt>
                <c:pt idx="5">
                  <c:v>74.946125527520877</c:v>
                </c:pt>
                <c:pt idx="6">
                  <c:v>74.901052442205625</c:v>
                </c:pt>
                <c:pt idx="7">
                  <c:v>74.892018356879333</c:v>
                </c:pt>
                <c:pt idx="8">
                  <c:v>74.887498874988751</c:v>
                </c:pt>
                <c:pt idx="9">
                  <c:v>74.844482509917057</c:v>
                </c:pt>
                <c:pt idx="10">
                  <c:v>74.824054858792749</c:v>
                </c:pt>
                <c:pt idx="11">
                  <c:v>74.812691821628448</c:v>
                </c:pt>
                <c:pt idx="12">
                  <c:v>74.76941857310787</c:v>
                </c:pt>
                <c:pt idx="13">
                  <c:v>74.709961026012877</c:v>
                </c:pt>
                <c:pt idx="14">
                  <c:v>74.767136914451072</c:v>
                </c:pt>
                <c:pt idx="15">
                  <c:v>74.725996376811594</c:v>
                </c:pt>
                <c:pt idx="16">
                  <c:v>74.70308250226654</c:v>
                </c:pt>
                <c:pt idx="17">
                  <c:v>74.657129881925528</c:v>
                </c:pt>
                <c:pt idx="18">
                  <c:v>74.636396691209896</c:v>
                </c:pt>
                <c:pt idx="19">
                  <c:v>74.567040379181464</c:v>
                </c:pt>
                <c:pt idx="20">
                  <c:v>74.501964726309055</c:v>
                </c:pt>
                <c:pt idx="21">
                  <c:v>74.564721969006385</c:v>
                </c:pt>
                <c:pt idx="22">
                  <c:v>74.529895025102689</c:v>
                </c:pt>
                <c:pt idx="23">
                  <c:v>74.466965592972173</c:v>
                </c:pt>
                <c:pt idx="24">
                  <c:v>74.459954233409604</c:v>
                </c:pt>
                <c:pt idx="25">
                  <c:v>74.47163769441903</c:v>
                </c:pt>
                <c:pt idx="26">
                  <c:v>74.396678289594419</c:v>
                </c:pt>
                <c:pt idx="27">
                  <c:v>74.314185768203984</c:v>
                </c:pt>
                <c:pt idx="28">
                  <c:v>74.337809252276273</c:v>
                </c:pt>
                <c:pt idx="29">
                  <c:v>74.295255642561031</c:v>
                </c:pt>
                <c:pt idx="30">
                  <c:v>74.254936335117179</c:v>
                </c:pt>
                <c:pt idx="31">
                  <c:v>74.193026267110611</c:v>
                </c:pt>
                <c:pt idx="32">
                  <c:v>74.15717328887655</c:v>
                </c:pt>
                <c:pt idx="33">
                  <c:v>74.133215908037457</c:v>
                </c:pt>
                <c:pt idx="34">
                  <c:v>74.053840431467364</c:v>
                </c:pt>
                <c:pt idx="35">
                  <c:v>74.065898317687513</c:v>
                </c:pt>
                <c:pt idx="36">
                  <c:v>74.020018621973932</c:v>
                </c:pt>
                <c:pt idx="37">
                  <c:v>73.973976308180198</c:v>
                </c:pt>
                <c:pt idx="38">
                  <c:v>73.95940270648623</c:v>
                </c:pt>
                <c:pt idx="39">
                  <c:v>73.918022060198169</c:v>
                </c:pt>
                <c:pt idx="40">
                  <c:v>73.888732921579631</c:v>
                </c:pt>
                <c:pt idx="41">
                  <c:v>73.842223680509989</c:v>
                </c:pt>
                <c:pt idx="42">
                  <c:v>73.795548459804664</c:v>
                </c:pt>
                <c:pt idx="43">
                  <c:v>73.746236356793375</c:v>
                </c:pt>
                <c:pt idx="44">
                  <c:v>73.726459510357813</c:v>
                </c:pt>
                <c:pt idx="45">
                  <c:v>73.696738310708895</c:v>
                </c:pt>
                <c:pt idx="46">
                  <c:v>73.624633708290006</c:v>
                </c:pt>
                <c:pt idx="47">
                  <c:v>73.634602664650856</c:v>
                </c:pt>
                <c:pt idx="48">
                  <c:v>73.55965128399508</c:v>
                </c:pt>
                <c:pt idx="49">
                  <c:v>73.524527943827692</c:v>
                </c:pt>
                <c:pt idx="50">
                  <c:v>73.496865501519764</c:v>
                </c:pt>
                <c:pt idx="51">
                  <c:v>73.441366837997336</c:v>
                </c:pt>
                <c:pt idx="52">
                  <c:v>73.416063262195124</c:v>
                </c:pt>
                <c:pt idx="53">
                  <c:v>73.375477099236647</c:v>
                </c:pt>
                <c:pt idx="54">
                  <c:v>73.339862411618569</c:v>
                </c:pt>
                <c:pt idx="55">
                  <c:v>73.301597933212136</c:v>
                </c:pt>
                <c:pt idx="56">
                  <c:v>73.252971625766875</c:v>
                </c:pt>
                <c:pt idx="57">
                  <c:v>73.24527759133187</c:v>
                </c:pt>
                <c:pt idx="58">
                  <c:v>73.199020267025261</c:v>
                </c:pt>
                <c:pt idx="59">
                  <c:v>73.191295157571105</c:v>
                </c:pt>
                <c:pt idx="60">
                  <c:v>73.100838715897041</c:v>
                </c:pt>
                <c:pt idx="61">
                  <c:v>73.090461953901055</c:v>
                </c:pt>
                <c:pt idx="62">
                  <c:v>73.035852338616152</c:v>
                </c:pt>
                <c:pt idx="63">
                  <c:v>72.994096012388681</c:v>
                </c:pt>
                <c:pt idx="64">
                  <c:v>73.043667278523813</c:v>
                </c:pt>
                <c:pt idx="65">
                  <c:v>72.941718386346011</c:v>
                </c:pt>
                <c:pt idx="66">
                  <c:v>72.912823997670131</c:v>
                </c:pt>
                <c:pt idx="67">
                  <c:v>72.918082112006203</c:v>
                </c:pt>
                <c:pt idx="68">
                  <c:v>72.8785964230171</c:v>
                </c:pt>
                <c:pt idx="69">
                  <c:v>72.831061343719568</c:v>
                </c:pt>
                <c:pt idx="70">
                  <c:v>72.77007904752611</c:v>
                </c:pt>
                <c:pt idx="71">
                  <c:v>72.748803594100991</c:v>
                </c:pt>
                <c:pt idx="72">
                  <c:v>72.682102995888002</c:v>
                </c:pt>
                <c:pt idx="73">
                  <c:v>72.644607843137251</c:v>
                </c:pt>
                <c:pt idx="74">
                  <c:v>72.67140058765915</c:v>
                </c:pt>
                <c:pt idx="75">
                  <c:v>72.628506964881296</c:v>
                </c:pt>
                <c:pt idx="76">
                  <c:v>72.623135792778655</c:v>
                </c:pt>
                <c:pt idx="77">
                  <c:v>72.520681504825674</c:v>
                </c:pt>
                <c:pt idx="78">
                  <c:v>72.463732359617097</c:v>
                </c:pt>
                <c:pt idx="79">
                  <c:v>72.401088031651824</c:v>
                </c:pt>
                <c:pt idx="80">
                  <c:v>72.387431964374073</c:v>
                </c:pt>
                <c:pt idx="81">
                  <c:v>72.332672285572627</c:v>
                </c:pt>
                <c:pt idx="82">
                  <c:v>72.272185233031891</c:v>
                </c:pt>
                <c:pt idx="83">
                  <c:v>72.302461782807228</c:v>
                </c:pt>
                <c:pt idx="84">
                  <c:v>72.189275391209009</c:v>
                </c:pt>
                <c:pt idx="85">
                  <c:v>72.169858368242572</c:v>
                </c:pt>
                <c:pt idx="86">
                  <c:v>72.117018087338863</c:v>
                </c:pt>
                <c:pt idx="87">
                  <c:v>71.996688077077479</c:v>
                </c:pt>
                <c:pt idx="88">
                  <c:v>72.100289971002894</c:v>
                </c:pt>
                <c:pt idx="89">
                  <c:v>72.030372894947874</c:v>
                </c:pt>
                <c:pt idx="90">
                  <c:v>71.974186420249097</c:v>
                </c:pt>
                <c:pt idx="91">
                  <c:v>71.895145044319094</c:v>
                </c:pt>
                <c:pt idx="92">
                  <c:v>71.914947156517357</c:v>
                </c:pt>
                <c:pt idx="93">
                  <c:v>71.821349222379311</c:v>
                </c:pt>
                <c:pt idx="94">
                  <c:v>71.752885199433081</c:v>
                </c:pt>
                <c:pt idx="95">
                  <c:v>71.73857996556265</c:v>
                </c:pt>
                <c:pt idx="96">
                  <c:v>71.695577196185837</c:v>
                </c:pt>
                <c:pt idx="97">
                  <c:v>71.646682247739051</c:v>
                </c:pt>
                <c:pt idx="98">
                  <c:v>71.594726661915914</c:v>
                </c:pt>
                <c:pt idx="99">
                  <c:v>71.542580316165214</c:v>
                </c:pt>
                <c:pt idx="100">
                  <c:v>71.469836400817996</c:v>
                </c:pt>
                <c:pt idx="101">
                  <c:v>71.466918907863786</c:v>
                </c:pt>
                <c:pt idx="102">
                  <c:v>71.373243049143326</c:v>
                </c:pt>
                <c:pt idx="103">
                  <c:v>71.373243049143326</c:v>
                </c:pt>
                <c:pt idx="104">
                  <c:v>71.299629705821843</c:v>
                </c:pt>
                <c:pt idx="105">
                  <c:v>71.29667729657443</c:v>
                </c:pt>
                <c:pt idx="106">
                  <c:v>71.246393239901067</c:v>
                </c:pt>
                <c:pt idx="107">
                  <c:v>71.219700876740589</c:v>
                </c:pt>
                <c:pt idx="108">
                  <c:v>71.136340126202541</c:v>
                </c:pt>
                <c:pt idx="109">
                  <c:v>71.112433999378823</c:v>
                </c:pt>
                <c:pt idx="110">
                  <c:v>71.127379966887418</c:v>
                </c:pt>
                <c:pt idx="111">
                  <c:v>71.055497925311201</c:v>
                </c:pt>
                <c:pt idx="112">
                  <c:v>71.043482772934823</c:v>
                </c:pt>
                <c:pt idx="113">
                  <c:v>71.016412174093688</c:v>
                </c:pt>
                <c:pt idx="114">
                  <c:v>70.934895833333329</c:v>
                </c:pt>
                <c:pt idx="115">
                  <c:v>70.925810149004903</c:v>
                </c:pt>
                <c:pt idx="116">
                  <c:v>70.895483467195163</c:v>
                </c:pt>
                <c:pt idx="117">
                  <c:v>70.804122632625294</c:v>
                </c:pt>
                <c:pt idx="118">
                  <c:v>70.791897833141419</c:v>
                </c:pt>
                <c:pt idx="119">
                  <c:v>70.76435456831517</c:v>
                </c:pt>
                <c:pt idx="120">
                  <c:v>70.745963514363595</c:v>
                </c:pt>
                <c:pt idx="121">
                  <c:v>70.650573261807082</c:v>
                </c:pt>
                <c:pt idx="122">
                  <c:v>70.638219509628541</c:v>
                </c:pt>
                <c:pt idx="123">
                  <c:v>70.597997892518435</c:v>
                </c:pt>
                <c:pt idx="124">
                  <c:v>70.448527854268164</c:v>
                </c:pt>
                <c:pt idx="125">
                  <c:v>70.432870615661756</c:v>
                </c:pt>
                <c:pt idx="126">
                  <c:v>70.370075395561216</c:v>
                </c:pt>
                <c:pt idx="127">
                  <c:v>70.275380845850648</c:v>
                </c:pt>
                <c:pt idx="128">
                  <c:v>70.237333333333325</c:v>
                </c:pt>
                <c:pt idx="129">
                  <c:v>70.224629175114714</c:v>
                </c:pt>
                <c:pt idx="130">
                  <c:v>70.202370781717221</c:v>
                </c:pt>
                <c:pt idx="131">
                  <c:v>70.1641360136869</c:v>
                </c:pt>
                <c:pt idx="132">
                  <c:v>70.068118429521562</c:v>
                </c:pt>
                <c:pt idx="133">
                  <c:v>69.981172673480359</c:v>
                </c:pt>
                <c:pt idx="134">
                  <c:v>69.82534876176058</c:v>
                </c:pt>
                <c:pt idx="135">
                  <c:v>69.952078397587769</c:v>
                </c:pt>
                <c:pt idx="136">
                  <c:v>69.76322063285653</c:v>
                </c:pt>
                <c:pt idx="137">
                  <c:v>69.73370213689121</c:v>
                </c:pt>
                <c:pt idx="138">
                  <c:v>69.720564297341298</c:v>
                </c:pt>
                <c:pt idx="139">
                  <c:v>69.615049548077963</c:v>
                </c:pt>
                <c:pt idx="140">
                  <c:v>69.634889541843506</c:v>
                </c:pt>
                <c:pt idx="141">
                  <c:v>69.532103079274947</c:v>
                </c:pt>
                <c:pt idx="142">
                  <c:v>69.445356986421373</c:v>
                </c:pt>
                <c:pt idx="143">
                  <c:v>69.421917808219177</c:v>
                </c:pt>
                <c:pt idx="144">
                  <c:v>69.442010732668933</c:v>
                </c:pt>
                <c:pt idx="145">
                  <c:v>69.391728828433514</c:v>
                </c:pt>
                <c:pt idx="146">
                  <c:v>69.287286736378633</c:v>
                </c:pt>
                <c:pt idx="147">
                  <c:v>69.236493936052923</c:v>
                </c:pt>
                <c:pt idx="148">
                  <c:v>69.127572471785797</c:v>
                </c:pt>
                <c:pt idx="149">
                  <c:v>69.124156246542</c:v>
                </c:pt>
                <c:pt idx="150">
                  <c:v>69.086527808553072</c:v>
                </c:pt>
                <c:pt idx="151">
                  <c:v>68.983437083148061</c:v>
                </c:pt>
                <c:pt idx="152">
                  <c:v>68.952375653722044</c:v>
                </c:pt>
                <c:pt idx="153">
                  <c:v>68.903934024295111</c:v>
                </c:pt>
                <c:pt idx="154">
                  <c:v>68.921251949209179</c:v>
                </c:pt>
                <c:pt idx="155">
                  <c:v>68.851864255414156</c:v>
                </c:pt>
                <c:pt idx="156">
                  <c:v>68.841429369067569</c:v>
                </c:pt>
                <c:pt idx="157">
                  <c:v>68.768188941123796</c:v>
                </c:pt>
                <c:pt idx="158">
                  <c:v>68.729687324890733</c:v>
                </c:pt>
                <c:pt idx="159">
                  <c:v>68.659440637987188</c:v>
                </c:pt>
                <c:pt idx="160">
                  <c:v>68.471751412429384</c:v>
                </c:pt>
                <c:pt idx="161">
                  <c:v>68.535746504285072</c:v>
                </c:pt>
                <c:pt idx="162">
                  <c:v>68.585341139383019</c:v>
                </c:pt>
                <c:pt idx="163">
                  <c:v>68.414647951098033</c:v>
                </c:pt>
                <c:pt idx="164">
                  <c:v>68.432514990383524</c:v>
                </c:pt>
                <c:pt idx="165">
                  <c:v>68.403918016079729</c:v>
                </c:pt>
                <c:pt idx="166">
                  <c:v>68.382436260623223</c:v>
                </c:pt>
                <c:pt idx="167">
                  <c:v>68.198655117392292</c:v>
                </c:pt>
                <c:pt idx="168">
                  <c:v>68.133280036546367</c:v>
                </c:pt>
                <c:pt idx="169">
                  <c:v>68.1369190361996</c:v>
                </c:pt>
                <c:pt idx="170">
                  <c:v>68.085897289259975</c:v>
                </c:pt>
                <c:pt idx="171">
                  <c:v>67.961304397749458</c:v>
                </c:pt>
                <c:pt idx="172">
                  <c:v>67.957625172255405</c:v>
                </c:pt>
                <c:pt idx="173">
                  <c:v>67.994379444826791</c:v>
                </c:pt>
                <c:pt idx="174">
                  <c:v>67.883862799263355</c:v>
                </c:pt>
                <c:pt idx="175">
                  <c:v>67.813473295651178</c:v>
                </c:pt>
                <c:pt idx="176">
                  <c:v>67.709177178567288</c:v>
                </c:pt>
                <c:pt idx="177">
                  <c:v>67.709177178567288</c:v>
                </c:pt>
                <c:pt idx="178">
                  <c:v>67.596678666821504</c:v>
                </c:pt>
                <c:pt idx="179">
                  <c:v>67.611723737666864</c:v>
                </c:pt>
                <c:pt idx="180">
                  <c:v>67.7017015858317</c:v>
                </c:pt>
                <c:pt idx="181">
                  <c:v>67.517462165308501</c:v>
                </c:pt>
                <c:pt idx="182">
                  <c:v>67.487182474947559</c:v>
                </c:pt>
                <c:pt idx="183">
                  <c:v>67.384570426651081</c:v>
                </c:pt>
                <c:pt idx="184">
                  <c:v>67.223657934923054</c:v>
                </c:pt>
                <c:pt idx="185">
                  <c:v>67.154208357857556</c:v>
                </c:pt>
                <c:pt idx="186">
                  <c:v>67.227507634484368</c:v>
                </c:pt>
                <c:pt idx="187">
                  <c:v>67.181251470242302</c:v>
                </c:pt>
                <c:pt idx="188">
                  <c:v>67.103867012497048</c:v>
                </c:pt>
                <c:pt idx="189">
                  <c:v>67.068924820016534</c:v>
                </c:pt>
                <c:pt idx="190">
                  <c:v>66.959739490822983</c:v>
                </c:pt>
                <c:pt idx="191">
                  <c:v>66.924490279753428</c:v>
                </c:pt>
                <c:pt idx="192">
                  <c:v>66.885236173747913</c:v>
                </c:pt>
                <c:pt idx="193">
                  <c:v>66.845888783269956</c:v>
                </c:pt>
                <c:pt idx="194">
                  <c:v>66.719346374045799</c:v>
                </c:pt>
                <c:pt idx="195">
                  <c:v>66.719346374045799</c:v>
                </c:pt>
                <c:pt idx="196">
                  <c:v>66.51566062642506</c:v>
                </c:pt>
                <c:pt idx="197">
                  <c:v>66.54777604603764</c:v>
                </c:pt>
                <c:pt idx="198">
                  <c:v>66.495557156580205</c:v>
                </c:pt>
                <c:pt idx="199">
                  <c:v>66.406814351071517</c:v>
                </c:pt>
                <c:pt idx="200">
                  <c:v>66.362266425557564</c:v>
                </c:pt>
                <c:pt idx="201">
                  <c:v>66.268737911025141</c:v>
                </c:pt>
                <c:pt idx="202">
                  <c:v>66.272815181917082</c:v>
                </c:pt>
                <c:pt idx="203">
                  <c:v>66.191082030776684</c:v>
                </c:pt>
                <c:pt idx="204">
                  <c:v>66.195178095468862</c:v>
                </c:pt>
                <c:pt idx="205">
                  <c:v>66.10895177942426</c:v>
                </c:pt>
                <c:pt idx="206">
                  <c:v>66.063609827292623</c:v>
                </c:pt>
                <c:pt idx="207">
                  <c:v>66.030557584611643</c:v>
                </c:pt>
                <c:pt idx="208">
                  <c:v>65.955954123962897</c:v>
                </c:pt>
                <c:pt idx="209">
                  <c:v>65.868501529051997</c:v>
                </c:pt>
                <c:pt idx="210">
                  <c:v>65.818326595614366</c:v>
                </c:pt>
                <c:pt idx="211">
                  <c:v>65.830884153808469</c:v>
                </c:pt>
                <c:pt idx="212">
                  <c:v>65.738580550098234</c:v>
                </c:pt>
                <c:pt idx="213">
                  <c:v>65.738580550098234</c:v>
                </c:pt>
                <c:pt idx="214">
                  <c:v>65.763803680981596</c:v>
                </c:pt>
                <c:pt idx="215">
                  <c:v>65.624615005543916</c:v>
                </c:pt>
                <c:pt idx="216">
                  <c:v>65.582212902430001</c:v>
                </c:pt>
                <c:pt idx="217">
                  <c:v>65.505624922734569</c:v>
                </c:pt>
                <c:pt idx="218">
                  <c:v>65.437260002477387</c:v>
                </c:pt>
                <c:pt idx="219">
                  <c:v>65.37721801712371</c:v>
                </c:pt>
                <c:pt idx="220">
                  <c:v>65.321277653492416</c:v>
                </c:pt>
                <c:pt idx="221">
                  <c:v>65.174113829256115</c:v>
                </c:pt>
                <c:pt idx="222">
                  <c:v>65.21752680129643</c:v>
                </c:pt>
                <c:pt idx="223">
                  <c:v>65.230529595015582</c:v>
                </c:pt>
                <c:pt idx="224">
                  <c:v>65.086961961961961</c:v>
                </c:pt>
                <c:pt idx="225">
                  <c:v>65.113153288322081</c:v>
                </c:pt>
                <c:pt idx="226">
                  <c:v>65.047601152448948</c:v>
                </c:pt>
                <c:pt idx="227">
                  <c:v>64.937798441819552</c:v>
                </c:pt>
                <c:pt idx="228">
                  <c:v>64.845029608164296</c:v>
                </c:pt>
                <c:pt idx="229">
                  <c:v>64.831736828837904</c:v>
                </c:pt>
                <c:pt idx="230">
                  <c:v>64.782910513694304</c:v>
                </c:pt>
                <c:pt idx="231">
                  <c:v>64.675908342828194</c:v>
                </c:pt>
                <c:pt idx="232">
                  <c:v>64.653534329870794</c:v>
                </c:pt>
                <c:pt idx="233">
                  <c:v>64.554751016260155</c:v>
                </c:pt>
                <c:pt idx="234">
                  <c:v>64.509666751462731</c:v>
                </c:pt>
                <c:pt idx="235">
                  <c:v>64.419153277225192</c:v>
                </c:pt>
                <c:pt idx="236">
                  <c:v>64.314490344033757</c:v>
                </c:pt>
                <c:pt idx="237">
                  <c:v>64.227564102564102</c:v>
                </c:pt>
                <c:pt idx="238">
                  <c:v>64.154033915724568</c:v>
                </c:pt>
                <c:pt idx="239">
                  <c:v>64.172444786851571</c:v>
                </c:pt>
                <c:pt idx="240">
                  <c:v>64.135604113110531</c:v>
                </c:pt>
                <c:pt idx="241">
                  <c:v>64.117155349794245</c:v>
                </c:pt>
                <c:pt idx="242">
                  <c:v>64.029263890679374</c:v>
                </c:pt>
                <c:pt idx="243">
                  <c:v>63.982832064024784</c:v>
                </c:pt>
                <c:pt idx="244">
                  <c:v>63.922291181794677</c:v>
                </c:pt>
                <c:pt idx="245">
                  <c:v>63.870905088696098</c:v>
                </c:pt>
                <c:pt idx="246">
                  <c:v>63.931618407445697</c:v>
                </c:pt>
                <c:pt idx="247">
                  <c:v>63.91295913088463</c:v>
                </c:pt>
                <c:pt idx="248">
                  <c:v>63.898951998964939</c:v>
                </c:pt>
                <c:pt idx="249">
                  <c:v>63.762987012987018</c:v>
                </c:pt>
                <c:pt idx="250">
                  <c:v>63.739441195581549</c:v>
                </c:pt>
                <c:pt idx="251">
                  <c:v>63.597521200260928</c:v>
                </c:pt>
                <c:pt idx="252">
                  <c:v>63.507062516348412</c:v>
                </c:pt>
                <c:pt idx="253">
                  <c:v>63.387350741372515</c:v>
                </c:pt>
                <c:pt idx="254">
                  <c:v>63.396956578774756</c:v>
                </c:pt>
                <c:pt idx="255">
                  <c:v>63.262014483212646</c:v>
                </c:pt>
                <c:pt idx="256">
                  <c:v>63.266850974196942</c:v>
                </c:pt>
                <c:pt idx="257">
                  <c:v>63.165016501650165</c:v>
                </c:pt>
                <c:pt idx="258">
                  <c:v>63.038150748443499</c:v>
                </c:pt>
                <c:pt idx="259">
                  <c:v>62.974389596602975</c:v>
                </c:pt>
                <c:pt idx="260">
                  <c:v>62.964560658348823</c:v>
                </c:pt>
                <c:pt idx="261">
                  <c:v>62.846205059920109</c:v>
                </c:pt>
                <c:pt idx="262">
                  <c:v>62.821452365089939</c:v>
                </c:pt>
                <c:pt idx="263">
                  <c:v>62.816497867803832</c:v>
                </c:pt>
                <c:pt idx="264">
                  <c:v>62.727090569062248</c:v>
                </c:pt>
                <c:pt idx="265">
                  <c:v>62.552006442088313</c:v>
                </c:pt>
                <c:pt idx="266">
                  <c:v>62.607209863307425</c:v>
                </c:pt>
                <c:pt idx="267">
                  <c:v>62.567078078883817</c:v>
                </c:pt>
                <c:pt idx="268">
                  <c:v>62.521826729348554</c:v>
                </c:pt>
                <c:pt idx="269">
                  <c:v>62.446164199192467</c:v>
                </c:pt>
                <c:pt idx="270">
                  <c:v>62.33972195977865</c:v>
                </c:pt>
                <c:pt idx="271">
                  <c:v>62.390483892707906</c:v>
                </c:pt>
                <c:pt idx="272">
                  <c:v>62.186610651849847</c:v>
                </c:pt>
                <c:pt idx="273">
                  <c:v>62.13015743756786</c:v>
                </c:pt>
                <c:pt idx="274">
                  <c:v>62.063222297756624</c:v>
                </c:pt>
                <c:pt idx="275">
                  <c:v>61.923444323144103</c:v>
                </c:pt>
                <c:pt idx="276">
                  <c:v>61.907849829351534</c:v>
                </c:pt>
                <c:pt idx="277">
                  <c:v>61.887037289987703</c:v>
                </c:pt>
                <c:pt idx="278">
                  <c:v>61.7249657064472</c:v>
                </c:pt>
                <c:pt idx="279">
                  <c:v>61.561509849841578</c:v>
                </c:pt>
                <c:pt idx="280">
                  <c:v>61.550916356621187</c:v>
                </c:pt>
                <c:pt idx="281">
                  <c:v>61.444659389249686</c:v>
                </c:pt>
                <c:pt idx="282">
                  <c:v>61.208814124843592</c:v>
                </c:pt>
                <c:pt idx="283">
                  <c:v>61.364580448629191</c:v>
                </c:pt>
                <c:pt idx="284">
                  <c:v>61.26804553026097</c:v>
                </c:pt>
                <c:pt idx="285">
                  <c:v>61.149401280980229</c:v>
                </c:pt>
                <c:pt idx="286">
                  <c:v>61.138579387186631</c:v>
                </c:pt>
                <c:pt idx="287">
                  <c:v>61.030027932960884</c:v>
                </c:pt>
                <c:pt idx="288">
                  <c:v>60.904441642146558</c:v>
                </c:pt>
                <c:pt idx="289">
                  <c:v>60.855078563411901</c:v>
                </c:pt>
                <c:pt idx="290">
                  <c:v>60.74493528418683</c:v>
                </c:pt>
                <c:pt idx="291">
                  <c:v>60.700704225352112</c:v>
                </c:pt>
                <c:pt idx="292">
                  <c:v>60.661920203017061</c:v>
                </c:pt>
                <c:pt idx="293">
                  <c:v>60.645275035260937</c:v>
                </c:pt>
                <c:pt idx="294">
                  <c:v>60.46124415473998</c:v>
                </c:pt>
                <c:pt idx="295">
                  <c:v>60.545107466063342</c:v>
                </c:pt>
                <c:pt idx="296">
                  <c:v>60.444428692940178</c:v>
                </c:pt>
                <c:pt idx="297">
                  <c:v>60.331959056013652</c:v>
                </c:pt>
                <c:pt idx="298">
                  <c:v>60.269827708956292</c:v>
                </c:pt>
                <c:pt idx="299">
                  <c:v>60.179106607678037</c:v>
                </c:pt>
                <c:pt idx="300">
                  <c:v>59.933228029867891</c:v>
                </c:pt>
                <c:pt idx="301">
                  <c:v>60.019343745522292</c:v>
                </c:pt>
                <c:pt idx="302">
                  <c:v>59.961974458315403</c:v>
                </c:pt>
                <c:pt idx="303">
                  <c:v>59.858293770680483</c:v>
                </c:pt>
                <c:pt idx="304">
                  <c:v>59.783078697030845</c:v>
                </c:pt>
                <c:pt idx="305">
                  <c:v>59.742461405280622</c:v>
                </c:pt>
                <c:pt idx="306">
                  <c:v>59.585023174971028</c:v>
                </c:pt>
                <c:pt idx="307">
                  <c:v>59.754074715130535</c:v>
                </c:pt>
                <c:pt idx="308">
                  <c:v>59.57331208345407</c:v>
                </c:pt>
                <c:pt idx="309">
                  <c:v>59.690118462872</c:v>
                </c:pt>
                <c:pt idx="310">
                  <c:v>59.485262087991877</c:v>
                </c:pt>
                <c:pt idx="311">
                  <c:v>59.45582679453647</c:v>
                </c:pt>
                <c:pt idx="312">
                  <c:v>59.379094482457418</c:v>
                </c:pt>
                <c:pt idx="313">
                  <c:v>59.254526869158873</c:v>
                </c:pt>
                <c:pt idx="314">
                  <c:v>59.177029992684702</c:v>
                </c:pt>
                <c:pt idx="315">
                  <c:v>59.200906565287326</c:v>
                </c:pt>
                <c:pt idx="316">
                  <c:v>59.200906565287326</c:v>
                </c:pt>
                <c:pt idx="317">
                  <c:v>58.985006614728796</c:v>
                </c:pt>
                <c:pt idx="318">
                  <c:v>58.972945155124243</c:v>
                </c:pt>
                <c:pt idx="319">
                  <c:v>58.894372421921034</c:v>
                </c:pt>
                <c:pt idx="320">
                  <c:v>58.803336778384761</c:v>
                </c:pt>
                <c:pt idx="321">
                  <c:v>58.803336778384761</c:v>
                </c:pt>
                <c:pt idx="322">
                  <c:v>58.724112426035504</c:v>
                </c:pt>
                <c:pt idx="323">
                  <c:v>58.71189701094999</c:v>
                </c:pt>
                <c:pt idx="324">
                  <c:v>58.736320615202608</c:v>
                </c:pt>
                <c:pt idx="325">
                  <c:v>58.540118870728072</c:v>
                </c:pt>
                <c:pt idx="326">
                  <c:v>58.546278413311533</c:v>
                </c:pt>
                <c:pt idx="327">
                  <c:v>58.472242893287685</c:v>
                </c:pt>
                <c:pt idx="328">
                  <c:v>58.404144305307106</c:v>
                </c:pt>
                <c:pt idx="329">
                  <c:v>58.279754784688997</c:v>
                </c:pt>
                <c:pt idx="330">
                  <c:v>58.583197268814025</c:v>
                </c:pt>
                <c:pt idx="331">
                  <c:v>58.496950766027076</c:v>
                </c:pt>
                <c:pt idx="332">
                  <c:v>58.335822009855157</c:v>
                </c:pt>
                <c:pt idx="333">
                  <c:v>58.35447761194029</c:v>
                </c:pt>
                <c:pt idx="334">
                  <c:v>58.292227204783252</c:v>
                </c:pt>
                <c:pt idx="335">
                  <c:v>58.098062772188023</c:v>
                </c:pt>
                <c:pt idx="336">
                  <c:v>58.053968731208663</c:v>
                </c:pt>
                <c:pt idx="337">
                  <c:v>57.965501657125628</c:v>
                </c:pt>
                <c:pt idx="338">
                  <c:v>57.908432644441085</c:v>
                </c:pt>
                <c:pt idx="339">
                  <c:v>57.971833107395696</c:v>
                </c:pt>
                <c:pt idx="340">
                  <c:v>57.978162650602407</c:v>
                </c:pt>
                <c:pt idx="341">
                  <c:v>57.952833031946952</c:v>
                </c:pt>
                <c:pt idx="342">
                  <c:v>57.787443267776098</c:v>
                </c:pt>
                <c:pt idx="343">
                  <c:v>57.800211736237138</c:v>
                </c:pt>
                <c:pt idx="344">
                  <c:v>57.627182991647686</c:v>
                </c:pt>
                <c:pt idx="345">
                  <c:v>57.50456899177582</c:v>
                </c:pt>
                <c:pt idx="346">
                  <c:v>56.927292374189562</c:v>
                </c:pt>
                <c:pt idx="347">
                  <c:v>57.50456899177582</c:v>
                </c:pt>
                <c:pt idx="348">
                  <c:v>57.439749847467972</c:v>
                </c:pt>
                <c:pt idx="349">
                  <c:v>57.289912750650544</c:v>
                </c:pt>
                <c:pt idx="350">
                  <c:v>57.257199754901968</c:v>
                </c:pt>
                <c:pt idx="351">
                  <c:v>57.244100520992959</c:v>
                </c:pt>
                <c:pt idx="352">
                  <c:v>57.073076923076918</c:v>
                </c:pt>
                <c:pt idx="353">
                  <c:v>57.046644088669943</c:v>
                </c:pt>
                <c:pt idx="354">
                  <c:v>57.224436608922268</c:v>
                </c:pt>
                <c:pt idx="355">
                  <c:v>57.211317282625359</c:v>
                </c:pt>
                <c:pt idx="356">
                  <c:v>57.092880209134243</c:v>
                </c:pt>
                <c:pt idx="357">
                  <c:v>56.98705102512718</c:v>
                </c:pt>
                <c:pt idx="358">
                  <c:v>56.900679641643492</c:v>
                </c:pt>
                <c:pt idx="359">
                  <c:v>56.840680587780355</c:v>
                </c:pt>
                <c:pt idx="360">
                  <c:v>56.713465715172198</c:v>
                </c:pt>
                <c:pt idx="361">
                  <c:v>56.538161993769464</c:v>
                </c:pt>
                <c:pt idx="362">
                  <c:v>56.599004510810389</c:v>
                </c:pt>
                <c:pt idx="363">
                  <c:v>56.504286827747471</c:v>
                </c:pt>
                <c:pt idx="364">
                  <c:v>56.46356685910439</c:v>
                </c:pt>
                <c:pt idx="365">
                  <c:v>56.395530551648697</c:v>
                </c:pt>
                <c:pt idx="366">
                  <c:v>56.327281264673658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08-4144-9A62-37661FB58BDF}"/>
            </c:ext>
          </c:extLst>
        </c:ser>
        <c:ser>
          <c:idx val="5"/>
          <c:order val="5"/>
          <c:tx>
            <c:v>80°C, run 2 (1172W/m2)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'[1]80temp sunny'!$N$2:$N$319</c:f>
              <c:numCache>
                <c:formatCode>General</c:formatCode>
                <c:ptCount val="318"/>
                <c:pt idx="0">
                  <c:v>75</c:v>
                </c:pt>
                <c:pt idx="1">
                  <c:v>74.956800162634678</c:v>
                </c:pt>
                <c:pt idx="2">
                  <c:v>74.913450768760811</c:v>
                </c:pt>
                <c:pt idx="3">
                  <c:v>74.892999082849272</c:v>
                </c:pt>
                <c:pt idx="4">
                  <c:v>74.844292423933013</c:v>
                </c:pt>
                <c:pt idx="5">
                  <c:v>74.85969387755101</c:v>
                </c:pt>
                <c:pt idx="6">
                  <c:v>74.777334152334149</c:v>
                </c:pt>
                <c:pt idx="7">
                  <c:v>74.761831591886903</c:v>
                </c:pt>
                <c:pt idx="8">
                  <c:v>74.720398112045956</c:v>
                </c:pt>
                <c:pt idx="9">
                  <c:v>74.730769230769226</c:v>
                </c:pt>
                <c:pt idx="10">
                  <c:v>74.676225716928769</c:v>
                </c:pt>
                <c:pt idx="11">
                  <c:v>74.637121680049418</c:v>
                </c:pt>
                <c:pt idx="12">
                  <c:v>74.561177077955591</c:v>
                </c:pt>
                <c:pt idx="13">
                  <c:v>74.555922751213473</c:v>
                </c:pt>
                <c:pt idx="14">
                  <c:v>74.526985111662526</c:v>
                </c:pt>
                <c:pt idx="15">
                  <c:v>74.429164504410991</c:v>
                </c:pt>
                <c:pt idx="16">
                  <c:v>74.378639767054892</c:v>
                </c:pt>
                <c:pt idx="17">
                  <c:v>74.34395501405811</c:v>
                </c:pt>
                <c:pt idx="18">
                  <c:v>74.349297241020295</c:v>
                </c:pt>
                <c:pt idx="19">
                  <c:v>74.258175739212192</c:v>
                </c:pt>
                <c:pt idx="20">
                  <c:v>74.188056574122569</c:v>
                </c:pt>
                <c:pt idx="21">
                  <c:v>74.152853545950478</c:v>
                </c:pt>
                <c:pt idx="22">
                  <c:v>74.11211516234107</c:v>
                </c:pt>
                <c:pt idx="23">
                  <c:v>74.032989038785828</c:v>
                </c:pt>
                <c:pt idx="24">
                  <c:v>73.986379474184346</c:v>
                </c:pt>
                <c:pt idx="25">
                  <c:v>73.9258122552651</c:v>
                </c:pt>
                <c:pt idx="26">
                  <c:v>73.853868194842406</c:v>
                </c:pt>
                <c:pt idx="27">
                  <c:v>73.828871892925434</c:v>
                </c:pt>
                <c:pt idx="28">
                  <c:v>73.803827751196167</c:v>
                </c:pt>
                <c:pt idx="29">
                  <c:v>73.75918628181914</c:v>
                </c:pt>
                <c:pt idx="30">
                  <c:v>73.641275275489463</c:v>
                </c:pt>
                <c:pt idx="31">
                  <c:v>73.686318487664209</c:v>
                </c:pt>
                <c:pt idx="32">
                  <c:v>73.516607545952922</c:v>
                </c:pt>
                <c:pt idx="33">
                  <c:v>73.462408444635926</c:v>
                </c:pt>
                <c:pt idx="34">
                  <c:v>73.402245492820896</c:v>
                </c:pt>
                <c:pt idx="35">
                  <c:v>73.338924358835627</c:v>
                </c:pt>
                <c:pt idx="36">
                  <c:v>73.246280812248884</c:v>
                </c:pt>
                <c:pt idx="37">
                  <c:v>73.173453832752614</c:v>
                </c:pt>
                <c:pt idx="38">
                  <c:v>73.129567019304176</c:v>
                </c:pt>
                <c:pt idx="39">
                  <c:v>73.056102362204726</c:v>
                </c:pt>
                <c:pt idx="40">
                  <c:v>73.008873794916738</c:v>
                </c:pt>
                <c:pt idx="41">
                  <c:v>72.946634457011086</c:v>
                </c:pt>
                <c:pt idx="42">
                  <c:v>72.869177403369662</c:v>
                </c:pt>
                <c:pt idx="43">
                  <c:v>72.821290678433542</c:v>
                </c:pt>
                <c:pt idx="44">
                  <c:v>72.725008302889407</c:v>
                </c:pt>
                <c:pt idx="45">
                  <c:v>72.749142793938717</c:v>
                </c:pt>
                <c:pt idx="46">
                  <c:v>72.628041328741247</c:v>
                </c:pt>
                <c:pt idx="47">
                  <c:v>72.670549084858578</c:v>
                </c:pt>
                <c:pt idx="48">
                  <c:v>72.533444816053503</c:v>
                </c:pt>
                <c:pt idx="49">
                  <c:v>72.373289975330792</c:v>
                </c:pt>
                <c:pt idx="50">
                  <c:v>72.357791989229213</c:v>
                </c:pt>
                <c:pt idx="51">
                  <c:v>72.220656218288411</c:v>
                </c:pt>
                <c:pt idx="52">
                  <c:v>72.186159403928656</c:v>
                </c:pt>
                <c:pt idx="53">
                  <c:v>72.08215297450424</c:v>
                </c:pt>
                <c:pt idx="54">
                  <c:v>72.018739352640537</c:v>
                </c:pt>
                <c:pt idx="55">
                  <c:v>71.916676165507809</c:v>
                </c:pt>
                <c:pt idx="56">
                  <c:v>71.829979419163038</c:v>
                </c:pt>
                <c:pt idx="57">
                  <c:v>71.742745727721072</c:v>
                </c:pt>
                <c:pt idx="58">
                  <c:v>71.654970087436723</c:v>
                </c:pt>
                <c:pt idx="59">
                  <c:v>71.625590233790163</c:v>
                </c:pt>
                <c:pt idx="60">
                  <c:v>71.457947173308611</c:v>
                </c:pt>
                <c:pt idx="61">
                  <c:v>71.448024104763007</c:v>
                </c:pt>
                <c:pt idx="62">
                  <c:v>71.351744186046503</c:v>
                </c:pt>
                <c:pt idx="63">
                  <c:v>71.264870538838338</c:v>
                </c:pt>
                <c:pt idx="64">
                  <c:v>71.140330326812702</c:v>
                </c:pt>
                <c:pt idx="65">
                  <c:v>71.170723145331138</c:v>
                </c:pt>
                <c:pt idx="66">
                  <c:v>71.041960507757395</c:v>
                </c:pt>
                <c:pt idx="67">
                  <c:v>71.001059322033882</c:v>
                </c:pt>
                <c:pt idx="68">
                  <c:v>71.079352036624016</c:v>
                </c:pt>
                <c:pt idx="69">
                  <c:v>70.94291779691001</c:v>
                </c:pt>
                <c:pt idx="70">
                  <c:v>70.932633317602651</c:v>
                </c:pt>
                <c:pt idx="71">
                  <c:v>70.874216810497686</c:v>
                </c:pt>
                <c:pt idx="72">
                  <c:v>70.925772952560777</c:v>
                </c:pt>
                <c:pt idx="73">
                  <c:v>70.832840061560304</c:v>
                </c:pt>
                <c:pt idx="74">
                  <c:v>70.725403992395428</c:v>
                </c:pt>
                <c:pt idx="75">
                  <c:v>70.585601719197712</c:v>
                </c:pt>
                <c:pt idx="76">
                  <c:v>70.585601719197712</c:v>
                </c:pt>
                <c:pt idx="77">
                  <c:v>70.518726815842996</c:v>
                </c:pt>
                <c:pt idx="78">
                  <c:v>70.479870596693019</c:v>
                </c:pt>
                <c:pt idx="79">
                  <c:v>70.359119345524547</c:v>
                </c:pt>
                <c:pt idx="80">
                  <c:v>70.366249699302372</c:v>
                </c:pt>
                <c:pt idx="81">
                  <c:v>70.255342267294452</c:v>
                </c:pt>
                <c:pt idx="82">
                  <c:v>70.248158434971614</c:v>
                </c:pt>
                <c:pt idx="83">
                  <c:v>70.136363636363626</c:v>
                </c:pt>
                <c:pt idx="84">
                  <c:v>70.071064139941683</c:v>
                </c:pt>
                <c:pt idx="85">
                  <c:v>70.001826372823572</c:v>
                </c:pt>
                <c:pt idx="86">
                  <c:v>70.009129640900795</c:v>
                </c:pt>
                <c:pt idx="87">
                  <c:v>69.994519546949206</c:v>
                </c:pt>
                <c:pt idx="88">
                  <c:v>69.869756634462519</c:v>
                </c:pt>
                <c:pt idx="89">
                  <c:v>69.880806845965765</c:v>
                </c:pt>
                <c:pt idx="90">
                  <c:v>69.799583231184116</c:v>
                </c:pt>
                <c:pt idx="91">
                  <c:v>69.825474586650344</c:v>
                </c:pt>
                <c:pt idx="92">
                  <c:v>69.710474551266287</c:v>
                </c:pt>
                <c:pt idx="93">
                  <c:v>69.69184401525402</c:v>
                </c:pt>
                <c:pt idx="94">
                  <c:v>69.620838471023433</c:v>
                </c:pt>
                <c:pt idx="95">
                  <c:v>69.579577725645137</c:v>
                </c:pt>
                <c:pt idx="96">
                  <c:v>69.587088013825451</c:v>
                </c:pt>
                <c:pt idx="97">
                  <c:v>69.405811498820313</c:v>
                </c:pt>
                <c:pt idx="98">
                  <c:v>69.299065420560751</c:v>
                </c:pt>
                <c:pt idx="99">
                  <c:v>69.337274424393271</c:v>
                </c:pt>
                <c:pt idx="100">
                  <c:v>69.279925187032418</c:v>
                </c:pt>
                <c:pt idx="101">
                  <c:v>69.24925112331502</c:v>
                </c:pt>
                <c:pt idx="102">
                  <c:v>69.199274909363666</c:v>
                </c:pt>
                <c:pt idx="103">
                  <c:v>69.149135987978966</c:v>
                </c:pt>
                <c:pt idx="104">
                  <c:v>68.892045454545453</c:v>
                </c:pt>
                <c:pt idx="105">
                  <c:v>68.821184510250561</c:v>
                </c:pt>
                <c:pt idx="106">
                  <c:v>68.797492401215806</c:v>
                </c:pt>
                <c:pt idx="107">
                  <c:v>68.777721454821943</c:v>
                </c:pt>
                <c:pt idx="108">
                  <c:v>68.876326427488621</c:v>
                </c:pt>
                <c:pt idx="109">
                  <c:v>68.682471081733823</c:v>
                </c:pt>
                <c:pt idx="110">
                  <c:v>68.638620162932781</c:v>
                </c:pt>
                <c:pt idx="111">
                  <c:v>68.490216140171384</c:v>
                </c:pt>
                <c:pt idx="112">
                  <c:v>68.421558574724429</c:v>
                </c:pt>
                <c:pt idx="113">
                  <c:v>68.262913821976028</c:v>
                </c:pt>
                <c:pt idx="114">
                  <c:v>68.217879256965944</c:v>
                </c:pt>
                <c:pt idx="115">
                  <c:v>68.221978588933311</c:v>
                </c:pt>
                <c:pt idx="116">
                  <c:v>68.189154293092315</c:v>
                </c:pt>
                <c:pt idx="117">
                  <c:v>68.143910007757952</c:v>
                </c:pt>
                <c:pt idx="118">
                  <c:v>68.053034232365135</c:v>
                </c:pt>
                <c:pt idx="119">
                  <c:v>67.953303850156075</c:v>
                </c:pt>
                <c:pt idx="120">
                  <c:v>67.928273887008586</c:v>
                </c:pt>
                <c:pt idx="121">
                  <c:v>67.789907177408821</c:v>
                </c:pt>
                <c:pt idx="122">
                  <c:v>67.911565511852046</c:v>
                </c:pt>
                <c:pt idx="123">
                  <c:v>67.806742453939634</c:v>
                </c:pt>
                <c:pt idx="124">
                  <c:v>67.406402963354935</c:v>
                </c:pt>
                <c:pt idx="125">
                  <c:v>67.684286463798529</c:v>
                </c:pt>
                <c:pt idx="126">
                  <c:v>67.663079144244648</c:v>
                </c:pt>
                <c:pt idx="127">
                  <c:v>67.518127883981535</c:v>
                </c:pt>
                <c:pt idx="128">
                  <c:v>67.680047225501767</c:v>
                </c:pt>
                <c:pt idx="129">
                  <c:v>67.556623650250188</c:v>
                </c:pt>
                <c:pt idx="130">
                  <c:v>67.423641412138039</c:v>
                </c:pt>
                <c:pt idx="131">
                  <c:v>67.306926751592357</c:v>
                </c:pt>
                <c:pt idx="132">
                  <c:v>67.22865123703113</c:v>
                </c:pt>
                <c:pt idx="133">
                  <c:v>67.22865123703113</c:v>
                </c:pt>
                <c:pt idx="134">
                  <c:v>67.092961132629895</c:v>
                </c:pt>
                <c:pt idx="135">
                  <c:v>67.048950113681954</c:v>
                </c:pt>
                <c:pt idx="136">
                  <c:v>66.920649838882923</c:v>
                </c:pt>
                <c:pt idx="137">
                  <c:v>66.951710261569403</c:v>
                </c:pt>
                <c:pt idx="138">
                  <c:v>66.907320349227675</c:v>
                </c:pt>
                <c:pt idx="139">
                  <c:v>66.777912621359221</c:v>
                </c:pt>
                <c:pt idx="140">
                  <c:v>66.719573146021887</c:v>
                </c:pt>
                <c:pt idx="141">
                  <c:v>66.733054280313254</c:v>
                </c:pt>
                <c:pt idx="142">
                  <c:v>66.764467826790764</c:v>
                </c:pt>
                <c:pt idx="143">
                  <c:v>66.602277348515656</c:v>
                </c:pt>
                <c:pt idx="144">
                  <c:v>66.520587036282095</c:v>
                </c:pt>
                <c:pt idx="145">
                  <c:v>66.538774955860376</c:v>
                </c:pt>
                <c:pt idx="146">
                  <c:v>66.369778869778855</c:v>
                </c:pt>
                <c:pt idx="147">
                  <c:v>66.388130968622093</c:v>
                </c:pt>
                <c:pt idx="148">
                  <c:v>66.240750890654965</c:v>
                </c:pt>
                <c:pt idx="149">
                  <c:v>66.309995897716391</c:v>
                </c:pt>
                <c:pt idx="150">
                  <c:v>66.333014484831921</c:v>
                </c:pt>
                <c:pt idx="151">
                  <c:v>66.328413284132836</c:v>
                </c:pt>
                <c:pt idx="152">
                  <c:v>66.263864165411462</c:v>
                </c:pt>
                <c:pt idx="153">
                  <c:v>66.171220650830691</c:v>
                </c:pt>
                <c:pt idx="154">
                  <c:v>66.171220650830691</c:v>
                </c:pt>
                <c:pt idx="155">
                  <c:v>65.993788819875775</c:v>
                </c:pt>
                <c:pt idx="156">
                  <c:v>66.175864909390441</c:v>
                </c:pt>
                <c:pt idx="157">
                  <c:v>66.078066914498137</c:v>
                </c:pt>
                <c:pt idx="158">
                  <c:v>65.946786454733925</c:v>
                </c:pt>
                <c:pt idx="159">
                  <c:v>65.828710124826628</c:v>
                </c:pt>
                <c:pt idx="160">
                  <c:v>65.84292250103978</c:v>
                </c:pt>
                <c:pt idx="161">
                  <c:v>65.757470465601102</c:v>
                </c:pt>
                <c:pt idx="162">
                  <c:v>65.638075313807533</c:v>
                </c:pt>
                <c:pt idx="163">
                  <c:v>65.70026451343449</c:v>
                </c:pt>
                <c:pt idx="164">
                  <c:v>65.647657557166752</c:v>
                </c:pt>
                <c:pt idx="165">
                  <c:v>65.566037735849051</c:v>
                </c:pt>
                <c:pt idx="166">
                  <c:v>65.372452565003513</c:v>
                </c:pt>
                <c:pt idx="167">
                  <c:v>65.382183504285507</c:v>
                </c:pt>
                <c:pt idx="168">
                  <c:v>65.333474039679189</c:v>
                </c:pt>
                <c:pt idx="169">
                  <c:v>65.250352609308877</c:v>
                </c:pt>
                <c:pt idx="170">
                  <c:v>65.166831613176853</c:v>
                </c:pt>
                <c:pt idx="171">
                  <c:v>65.166831613176853</c:v>
                </c:pt>
                <c:pt idx="172">
                  <c:v>65.152050919377643</c:v>
                </c:pt>
                <c:pt idx="173">
                  <c:v>65.107633479677091</c:v>
                </c:pt>
                <c:pt idx="174">
                  <c:v>64.958754089034272</c:v>
                </c:pt>
                <c:pt idx="175">
                  <c:v>64.963737201365177</c:v>
                </c:pt>
                <c:pt idx="176">
                  <c:v>64.953769559032708</c:v>
                </c:pt>
                <c:pt idx="177">
                  <c:v>64.91384221019652</c:v>
                </c:pt>
                <c:pt idx="178">
                  <c:v>64.803571428571431</c:v>
                </c:pt>
                <c:pt idx="179">
                  <c:v>64.783447684391078</c:v>
                </c:pt>
                <c:pt idx="180">
                  <c:v>64.727988546886166</c:v>
                </c:pt>
                <c:pt idx="181">
                  <c:v>64.586028460543332</c:v>
                </c:pt>
                <c:pt idx="182">
                  <c:v>64.575844716031625</c:v>
                </c:pt>
                <c:pt idx="183">
                  <c:v>64.545258310548277</c:v>
                </c:pt>
                <c:pt idx="184">
                  <c:v>64.453181359111227</c:v>
                </c:pt>
                <c:pt idx="185">
                  <c:v>64.3760844418739</c:v>
                </c:pt>
                <c:pt idx="186">
                  <c:v>64.303824978267158</c:v>
                </c:pt>
                <c:pt idx="187">
                  <c:v>64.283125543635819</c:v>
                </c:pt>
                <c:pt idx="188">
                  <c:v>64.298652369221841</c:v>
                </c:pt>
                <c:pt idx="189">
                  <c:v>64.293478260869563</c:v>
                </c:pt>
                <c:pt idx="190">
                  <c:v>64.116661811826376</c:v>
                </c:pt>
                <c:pt idx="191">
                  <c:v>64.14277397758697</c:v>
                </c:pt>
                <c:pt idx="192">
                  <c:v>64.116661811826376</c:v>
                </c:pt>
                <c:pt idx="193">
                  <c:v>63.922243373846818</c:v>
                </c:pt>
                <c:pt idx="194">
                  <c:v>63.731046665685263</c:v>
                </c:pt>
                <c:pt idx="195">
                  <c:v>63.752390760629687</c:v>
                </c:pt>
                <c:pt idx="196">
                  <c:v>63.537812638744995</c:v>
                </c:pt>
                <c:pt idx="197">
                  <c:v>63.5</c:v>
                </c:pt>
                <c:pt idx="198">
                  <c:v>63.564773735581191</c:v>
                </c:pt>
                <c:pt idx="199">
                  <c:v>63.489181979845867</c:v>
                </c:pt>
                <c:pt idx="200">
                  <c:v>63.5</c:v>
                </c:pt>
                <c:pt idx="201">
                  <c:v>63.548601864181087</c:v>
                </c:pt>
                <c:pt idx="202">
                  <c:v>63.364312267657986</c:v>
                </c:pt>
                <c:pt idx="203">
                  <c:v>63.424138954869356</c:v>
                </c:pt>
                <c:pt idx="204">
                  <c:v>63.249552505966577</c:v>
                </c:pt>
                <c:pt idx="205">
                  <c:v>63.315217391304344</c:v>
                </c:pt>
                <c:pt idx="206">
                  <c:v>63.200149365197909</c:v>
                </c:pt>
                <c:pt idx="207">
                  <c:v>63.139587073608617</c:v>
                </c:pt>
                <c:pt idx="208">
                  <c:v>63.100943537516855</c:v>
                </c:pt>
                <c:pt idx="209">
                  <c:v>63.095416417016168</c:v>
                </c:pt>
                <c:pt idx="210">
                  <c:v>63.161632775119614</c:v>
                </c:pt>
                <c:pt idx="211">
                  <c:v>62.856173677069194</c:v>
                </c:pt>
                <c:pt idx="212">
                  <c:v>62.86177268616219</c:v>
                </c:pt>
                <c:pt idx="213">
                  <c:v>62.850572979493357</c:v>
                </c:pt>
                <c:pt idx="214">
                  <c:v>62.794472968891569</c:v>
                </c:pt>
                <c:pt idx="215">
                  <c:v>62.647816858702242</c:v>
                </c:pt>
                <c:pt idx="216">
                  <c:v>62.625151699029125</c:v>
                </c:pt>
                <c:pt idx="217">
                  <c:v>62.704359673024527</c:v>
                </c:pt>
                <c:pt idx="218">
                  <c:v>62.442835365853654</c:v>
                </c:pt>
                <c:pt idx="219">
                  <c:v>62.517115472387033</c:v>
                </c:pt>
                <c:pt idx="220">
                  <c:v>62.636487716105549</c:v>
                </c:pt>
                <c:pt idx="221">
                  <c:v>62.270290964777942</c:v>
                </c:pt>
                <c:pt idx="222">
                  <c:v>62.391237978934498</c:v>
                </c:pt>
                <c:pt idx="223">
                  <c:v>62.258731617647058</c:v>
                </c:pt>
                <c:pt idx="224">
                  <c:v>62.200828474992335</c:v>
                </c:pt>
                <c:pt idx="225">
                  <c:v>62.16019044693595</c:v>
                </c:pt>
                <c:pt idx="226">
                  <c:v>62.119464944649437</c:v>
                </c:pt>
                <c:pt idx="227">
                  <c:v>62.06697459584295</c:v>
                </c:pt>
                <c:pt idx="228">
                  <c:v>61.890951276102093</c:v>
                </c:pt>
                <c:pt idx="229">
                  <c:v>61.973298348510561</c:v>
                </c:pt>
                <c:pt idx="230">
                  <c:v>61.825999380229305</c:v>
                </c:pt>
                <c:pt idx="231">
                  <c:v>61.725182538449587</c:v>
                </c:pt>
                <c:pt idx="232">
                  <c:v>61.683514774494554</c:v>
                </c:pt>
                <c:pt idx="233">
                  <c:v>61.587932647333957</c:v>
                </c:pt>
                <c:pt idx="234">
                  <c:v>61.617853248169496</c:v>
                </c:pt>
                <c:pt idx="235">
                  <c:v>61.503906249999993</c:v>
                </c:pt>
                <c:pt idx="236">
                  <c:v>61.503906249999993</c:v>
                </c:pt>
                <c:pt idx="237">
                  <c:v>61.437627171701358</c:v>
                </c:pt>
                <c:pt idx="238">
                  <c:v>61.249606794589482</c:v>
                </c:pt>
                <c:pt idx="239">
                  <c:v>61.346877941637914</c:v>
                </c:pt>
                <c:pt idx="240">
                  <c:v>61.346877941637914</c:v>
                </c:pt>
                <c:pt idx="241">
                  <c:v>61.15184484389782</c:v>
                </c:pt>
                <c:pt idx="242">
                  <c:v>61.188563327032142</c:v>
                </c:pt>
                <c:pt idx="243">
                  <c:v>60.923869944488494</c:v>
                </c:pt>
                <c:pt idx="244">
                  <c:v>60.849356427776904</c:v>
                </c:pt>
                <c:pt idx="245">
                  <c:v>60.774558191370801</c:v>
                </c:pt>
                <c:pt idx="246">
                  <c:v>60.79328453214513</c:v>
                </c:pt>
                <c:pt idx="247">
                  <c:v>60.755813953488371</c:v>
                </c:pt>
                <c:pt idx="248">
                  <c:v>60.699473600255217</c:v>
                </c:pt>
                <c:pt idx="249">
                  <c:v>60.478825794032723</c:v>
                </c:pt>
                <c:pt idx="250">
                  <c:v>60.567381562099875</c:v>
                </c:pt>
                <c:pt idx="251">
                  <c:v>60.57369179068651</c:v>
                </c:pt>
                <c:pt idx="252">
                  <c:v>60.459797785267213</c:v>
                </c:pt>
                <c:pt idx="253">
                  <c:v>60.408966736300826</c:v>
                </c:pt>
                <c:pt idx="254">
                  <c:v>60.294117647058819</c:v>
                </c:pt>
                <c:pt idx="255">
                  <c:v>60.319697213722009</c:v>
                </c:pt>
                <c:pt idx="256">
                  <c:v>60.319697213722009</c:v>
                </c:pt>
                <c:pt idx="257">
                  <c:v>60.185035552682621</c:v>
                </c:pt>
                <c:pt idx="258">
                  <c:v>60.068881685575363</c:v>
                </c:pt>
                <c:pt idx="259">
                  <c:v>60.127043210875556</c:v>
                </c:pt>
                <c:pt idx="260">
                  <c:v>59.912951513179316</c:v>
                </c:pt>
                <c:pt idx="261">
                  <c:v>60.004058441558449</c:v>
                </c:pt>
                <c:pt idx="262">
                  <c:v>59.841075794621034</c:v>
                </c:pt>
                <c:pt idx="263">
                  <c:v>59.755798758575629</c:v>
                </c:pt>
                <c:pt idx="264">
                  <c:v>59.703140333660443</c:v>
                </c:pt>
                <c:pt idx="265">
                  <c:v>59.755798758575629</c:v>
                </c:pt>
                <c:pt idx="266">
                  <c:v>59.67015878212473</c:v>
                </c:pt>
                <c:pt idx="267">
                  <c:v>59.617275856416981</c:v>
                </c:pt>
                <c:pt idx="268">
                  <c:v>59.544334975369459</c:v>
                </c:pt>
                <c:pt idx="269">
                  <c:v>59.537690918048938</c:v>
                </c:pt>
                <c:pt idx="270">
                  <c:v>59.053515040717961</c:v>
                </c:pt>
                <c:pt idx="271">
                  <c:v>59.377576257213526</c:v>
                </c:pt>
                <c:pt idx="272">
                  <c:v>59.236432825943076</c:v>
                </c:pt>
                <c:pt idx="273">
                  <c:v>59.046708776595736</c:v>
                </c:pt>
                <c:pt idx="274">
                  <c:v>59.128234903782342</c:v>
                </c:pt>
                <c:pt idx="275">
                  <c:v>59.283589489340613</c:v>
                </c:pt>
                <c:pt idx="276">
                  <c:v>59.005823627287853</c:v>
                </c:pt>
                <c:pt idx="277">
                  <c:v>58.793276467636737</c:v>
                </c:pt>
                <c:pt idx="278">
                  <c:v>58.585476550680795</c:v>
                </c:pt>
                <c:pt idx="279">
                  <c:v>58.592436974789905</c:v>
                </c:pt>
                <c:pt idx="280">
                  <c:v>58.634150436534583</c:v>
                </c:pt>
                <c:pt idx="281">
                  <c:v>58.354462474645018</c:v>
                </c:pt>
                <c:pt idx="282">
                  <c:v>57.848588537211285</c:v>
                </c:pt>
                <c:pt idx="283">
                  <c:v>58.220281499067319</c:v>
                </c:pt>
                <c:pt idx="284">
                  <c:v>58.092362646708629</c:v>
                </c:pt>
                <c:pt idx="285">
                  <c:v>57.855798836811502</c:v>
                </c:pt>
                <c:pt idx="286">
                  <c:v>57.667525773195869</c:v>
                </c:pt>
                <c:pt idx="287">
                  <c:v>57.631126397248501</c:v>
                </c:pt>
                <c:pt idx="288">
                  <c:v>57.470222682547913</c:v>
                </c:pt>
                <c:pt idx="289">
                  <c:v>57.315488565488558</c:v>
                </c:pt>
                <c:pt idx="290">
                  <c:v>57.204273058884844</c:v>
                </c:pt>
                <c:pt idx="291">
                  <c:v>57.159624413145551</c:v>
                </c:pt>
                <c:pt idx="292">
                  <c:v>57.107416434540383</c:v>
                </c:pt>
                <c:pt idx="293">
                  <c:v>56.836895585143651</c:v>
                </c:pt>
                <c:pt idx="294">
                  <c:v>56.942502621461024</c:v>
                </c:pt>
                <c:pt idx="295">
                  <c:v>57.241409232905248</c:v>
                </c:pt>
                <c:pt idx="296">
                  <c:v>57.010120397836332</c:v>
                </c:pt>
                <c:pt idx="297">
                  <c:v>56.799053129931607</c:v>
                </c:pt>
                <c:pt idx="298">
                  <c:v>56.9650655021834</c:v>
                </c:pt>
                <c:pt idx="299">
                  <c:v>56.654644616467273</c:v>
                </c:pt>
                <c:pt idx="300">
                  <c:v>56.662269129287615</c:v>
                </c:pt>
                <c:pt idx="301">
                  <c:v>56.585903083700437</c:v>
                </c:pt>
                <c:pt idx="302">
                  <c:v>56.378364022662886</c:v>
                </c:pt>
                <c:pt idx="303">
                  <c:v>56.176627534685167</c:v>
                </c:pt>
                <c:pt idx="304">
                  <c:v>56.25443892045454</c:v>
                </c:pt>
                <c:pt idx="305">
                  <c:v>56.028020703194713</c:v>
                </c:pt>
                <c:pt idx="306">
                  <c:v>56.2</c:v>
                </c:pt>
                <c:pt idx="307">
                  <c:v>55.93364335539259</c:v>
                </c:pt>
                <c:pt idx="308">
                  <c:v>56.20778528261642</c:v>
                </c:pt>
                <c:pt idx="309">
                  <c:v>56.957547169811328</c:v>
                </c:pt>
                <c:pt idx="310">
                  <c:v>56.836895585143651</c:v>
                </c:pt>
                <c:pt idx="311">
                  <c:v>56.745962078651694</c:v>
                </c:pt>
                <c:pt idx="312">
                  <c:v>56.608841141246913</c:v>
                </c:pt>
                <c:pt idx="313">
                  <c:v>56.386086032926187</c:v>
                </c:pt>
                <c:pt idx="314">
                  <c:v>56.532286520818644</c:v>
                </c:pt>
                <c:pt idx="315">
                  <c:v>56.355181576616474</c:v>
                </c:pt>
                <c:pt idx="316">
                  <c:v>56.4785373608903</c:v>
                </c:pt>
                <c:pt idx="317">
                  <c:v>56.231124533664946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08-4144-9A62-37661FB5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667423"/>
        <c:axId val="2059663263"/>
      </c:lineChart>
      <c:catAx>
        <c:axId val="205966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drying time/mins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63263"/>
        <c:crosses val="autoZero"/>
        <c:auto val="1"/>
        <c:lblAlgn val="ctr"/>
        <c:lblOffset val="100"/>
        <c:tickLblSkip val="30"/>
        <c:noMultiLvlLbl val="0"/>
      </c:catAx>
      <c:valAx>
        <c:axId val="205966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MC</a:t>
                </a:r>
                <a:r>
                  <a:rPr lang="en-ZA" baseline="0"/>
                  <a:t> (%wt.)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solar radiation vs drying time</a:t>
            </a:r>
          </a:p>
        </c:rich>
      </c:tx>
      <c:layout>
        <c:manualLayout>
          <c:xMode val="edge"/>
          <c:yMode val="edge"/>
          <c:x val="0.254159667541557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'40temp, run 1'!$K$2:$K$368</c:f>
              <c:numCache>
                <c:formatCode>General</c:formatCode>
                <c:ptCount val="367"/>
                <c:pt idx="0">
                  <c:v>1278.6300000000001</c:v>
                </c:pt>
                <c:pt idx="1">
                  <c:v>1282.73</c:v>
                </c:pt>
                <c:pt idx="2">
                  <c:v>1280</c:v>
                </c:pt>
                <c:pt idx="3">
                  <c:v>1273.1600000000001</c:v>
                </c:pt>
                <c:pt idx="4">
                  <c:v>1275.9000000000001</c:v>
                </c:pt>
                <c:pt idx="5">
                  <c:v>1269.06</c:v>
                </c:pt>
                <c:pt idx="6">
                  <c:v>1267.69</c:v>
                </c:pt>
                <c:pt idx="7">
                  <c:v>1278.6300000000001</c:v>
                </c:pt>
                <c:pt idx="8">
                  <c:v>1270.43</c:v>
                </c:pt>
                <c:pt idx="9">
                  <c:v>1290.93</c:v>
                </c:pt>
                <c:pt idx="10">
                  <c:v>1271.8</c:v>
                </c:pt>
                <c:pt idx="11">
                  <c:v>1275.9000000000001</c:v>
                </c:pt>
                <c:pt idx="12">
                  <c:v>1275.9000000000001</c:v>
                </c:pt>
                <c:pt idx="13">
                  <c:v>1280</c:v>
                </c:pt>
                <c:pt idx="14">
                  <c:v>1280</c:v>
                </c:pt>
                <c:pt idx="15">
                  <c:v>1285.47</c:v>
                </c:pt>
                <c:pt idx="16">
                  <c:v>1286.83</c:v>
                </c:pt>
                <c:pt idx="17">
                  <c:v>1290.93</c:v>
                </c:pt>
                <c:pt idx="18">
                  <c:v>1295.04</c:v>
                </c:pt>
                <c:pt idx="19">
                  <c:v>1301.8699999999999</c:v>
                </c:pt>
                <c:pt idx="20">
                  <c:v>1301.8699999999999</c:v>
                </c:pt>
                <c:pt idx="21">
                  <c:v>1299.1400000000001</c:v>
                </c:pt>
                <c:pt idx="22">
                  <c:v>1310.07</c:v>
                </c:pt>
                <c:pt idx="23">
                  <c:v>1310.07</c:v>
                </c:pt>
                <c:pt idx="24">
                  <c:v>1308.71</c:v>
                </c:pt>
                <c:pt idx="25">
                  <c:v>1315.54</c:v>
                </c:pt>
                <c:pt idx="26">
                  <c:v>1312.81</c:v>
                </c:pt>
                <c:pt idx="27">
                  <c:v>1304.6099999999999</c:v>
                </c:pt>
                <c:pt idx="28">
                  <c:v>1303.24</c:v>
                </c:pt>
                <c:pt idx="29">
                  <c:v>1301.8699999999999</c:v>
                </c:pt>
                <c:pt idx="30">
                  <c:v>1308.71</c:v>
                </c:pt>
                <c:pt idx="31">
                  <c:v>1300.5</c:v>
                </c:pt>
                <c:pt idx="32">
                  <c:v>1300.5</c:v>
                </c:pt>
                <c:pt idx="33">
                  <c:v>1310.07</c:v>
                </c:pt>
                <c:pt idx="34">
                  <c:v>1310.07</c:v>
                </c:pt>
                <c:pt idx="35">
                  <c:v>1311.44</c:v>
                </c:pt>
                <c:pt idx="36">
                  <c:v>1307.3399999999999</c:v>
                </c:pt>
                <c:pt idx="37">
                  <c:v>1314.18</c:v>
                </c:pt>
                <c:pt idx="38">
                  <c:v>1316.91</c:v>
                </c:pt>
                <c:pt idx="39">
                  <c:v>1319.64</c:v>
                </c:pt>
                <c:pt idx="40">
                  <c:v>1319.64</c:v>
                </c:pt>
                <c:pt idx="41">
                  <c:v>1316.91</c:v>
                </c:pt>
                <c:pt idx="42">
                  <c:v>1308.71</c:v>
                </c:pt>
                <c:pt idx="43">
                  <c:v>1319.64</c:v>
                </c:pt>
                <c:pt idx="44">
                  <c:v>1304.6099999999999</c:v>
                </c:pt>
                <c:pt idx="45">
                  <c:v>1301.8699999999999</c:v>
                </c:pt>
                <c:pt idx="46">
                  <c:v>1316.91</c:v>
                </c:pt>
                <c:pt idx="47">
                  <c:v>1319.64</c:v>
                </c:pt>
                <c:pt idx="48">
                  <c:v>1321.01</c:v>
                </c:pt>
                <c:pt idx="49">
                  <c:v>1321.01</c:v>
                </c:pt>
                <c:pt idx="50">
                  <c:v>1322.38</c:v>
                </c:pt>
                <c:pt idx="51">
                  <c:v>1331.95</c:v>
                </c:pt>
                <c:pt idx="52">
                  <c:v>1326.48</c:v>
                </c:pt>
                <c:pt idx="53">
                  <c:v>1321.01</c:v>
                </c:pt>
                <c:pt idx="54">
                  <c:v>1319.64</c:v>
                </c:pt>
                <c:pt idx="55">
                  <c:v>1312.81</c:v>
                </c:pt>
                <c:pt idx="56">
                  <c:v>1305.97</c:v>
                </c:pt>
                <c:pt idx="57">
                  <c:v>1316.91</c:v>
                </c:pt>
                <c:pt idx="58">
                  <c:v>1318.28</c:v>
                </c:pt>
                <c:pt idx="59">
                  <c:v>1326.48</c:v>
                </c:pt>
                <c:pt idx="60">
                  <c:v>1321.01</c:v>
                </c:pt>
                <c:pt idx="61">
                  <c:v>1325.11</c:v>
                </c:pt>
                <c:pt idx="62">
                  <c:v>1327.85</c:v>
                </c:pt>
                <c:pt idx="63">
                  <c:v>1326.48</c:v>
                </c:pt>
                <c:pt idx="64">
                  <c:v>1311.44</c:v>
                </c:pt>
                <c:pt idx="65">
                  <c:v>1325.11</c:v>
                </c:pt>
                <c:pt idx="66">
                  <c:v>1322.38</c:v>
                </c:pt>
                <c:pt idx="67">
                  <c:v>1311.44</c:v>
                </c:pt>
                <c:pt idx="68">
                  <c:v>1319.64</c:v>
                </c:pt>
                <c:pt idx="69">
                  <c:v>1322.38</c:v>
                </c:pt>
                <c:pt idx="70">
                  <c:v>1319.64</c:v>
                </c:pt>
                <c:pt idx="71">
                  <c:v>1346.99</c:v>
                </c:pt>
                <c:pt idx="72">
                  <c:v>1312.81</c:v>
                </c:pt>
                <c:pt idx="73">
                  <c:v>1299.1400000000001</c:v>
                </c:pt>
                <c:pt idx="74">
                  <c:v>1288.2</c:v>
                </c:pt>
                <c:pt idx="75">
                  <c:v>1299.1400000000001</c:v>
                </c:pt>
                <c:pt idx="76">
                  <c:v>1301.8699999999999</c:v>
                </c:pt>
                <c:pt idx="77">
                  <c:v>1310.07</c:v>
                </c:pt>
                <c:pt idx="78">
                  <c:v>1315.54</c:v>
                </c:pt>
                <c:pt idx="79">
                  <c:v>1316.91</c:v>
                </c:pt>
                <c:pt idx="80">
                  <c:v>1318.28</c:v>
                </c:pt>
                <c:pt idx="81">
                  <c:v>1307.3399999999999</c:v>
                </c:pt>
                <c:pt idx="82">
                  <c:v>1301.8699999999999</c:v>
                </c:pt>
                <c:pt idx="83">
                  <c:v>1311.44</c:v>
                </c:pt>
                <c:pt idx="84">
                  <c:v>1325.11</c:v>
                </c:pt>
                <c:pt idx="85">
                  <c:v>1318.28</c:v>
                </c:pt>
                <c:pt idx="86">
                  <c:v>1303.24</c:v>
                </c:pt>
                <c:pt idx="87">
                  <c:v>1289.57</c:v>
                </c:pt>
                <c:pt idx="88">
                  <c:v>1310.07</c:v>
                </c:pt>
                <c:pt idx="89">
                  <c:v>1315.54</c:v>
                </c:pt>
                <c:pt idx="90">
                  <c:v>1311.44</c:v>
                </c:pt>
                <c:pt idx="91">
                  <c:v>1307.3399999999999</c:v>
                </c:pt>
                <c:pt idx="92">
                  <c:v>1303.24</c:v>
                </c:pt>
                <c:pt idx="93">
                  <c:v>1300.5</c:v>
                </c:pt>
                <c:pt idx="94">
                  <c:v>1295.04</c:v>
                </c:pt>
                <c:pt idx="95">
                  <c:v>1299.1400000000001</c:v>
                </c:pt>
                <c:pt idx="96">
                  <c:v>1316.91</c:v>
                </c:pt>
                <c:pt idx="97">
                  <c:v>1311.44</c:v>
                </c:pt>
                <c:pt idx="98">
                  <c:v>1310.07</c:v>
                </c:pt>
                <c:pt idx="99">
                  <c:v>1311.44</c:v>
                </c:pt>
                <c:pt idx="100">
                  <c:v>1305.97</c:v>
                </c:pt>
                <c:pt idx="101">
                  <c:v>1301.8699999999999</c:v>
                </c:pt>
                <c:pt idx="102">
                  <c:v>1295.04</c:v>
                </c:pt>
                <c:pt idx="103">
                  <c:v>1300.5</c:v>
                </c:pt>
                <c:pt idx="104">
                  <c:v>1307.3399999999999</c:v>
                </c:pt>
                <c:pt idx="105">
                  <c:v>1308.71</c:v>
                </c:pt>
                <c:pt idx="106">
                  <c:v>1304.6099999999999</c:v>
                </c:pt>
                <c:pt idx="107">
                  <c:v>1292.3</c:v>
                </c:pt>
                <c:pt idx="108">
                  <c:v>1288.2</c:v>
                </c:pt>
                <c:pt idx="109">
                  <c:v>1293.67</c:v>
                </c:pt>
                <c:pt idx="110">
                  <c:v>1288.2</c:v>
                </c:pt>
                <c:pt idx="111">
                  <c:v>1285.47</c:v>
                </c:pt>
                <c:pt idx="112">
                  <c:v>1299.1400000000001</c:v>
                </c:pt>
                <c:pt idx="113">
                  <c:v>1280</c:v>
                </c:pt>
                <c:pt idx="114">
                  <c:v>1271.8</c:v>
                </c:pt>
                <c:pt idx="115">
                  <c:v>1275.9000000000001</c:v>
                </c:pt>
                <c:pt idx="116">
                  <c:v>1281.3699999999999</c:v>
                </c:pt>
                <c:pt idx="117">
                  <c:v>1289.57</c:v>
                </c:pt>
                <c:pt idx="118">
                  <c:v>1290.93</c:v>
                </c:pt>
                <c:pt idx="119">
                  <c:v>1296.4000000000001</c:v>
                </c:pt>
                <c:pt idx="120">
                  <c:v>1289.57</c:v>
                </c:pt>
                <c:pt idx="121">
                  <c:v>1289.57</c:v>
                </c:pt>
                <c:pt idx="122">
                  <c:v>1288.2</c:v>
                </c:pt>
                <c:pt idx="123">
                  <c:v>1277.26</c:v>
                </c:pt>
                <c:pt idx="124">
                  <c:v>1270.43</c:v>
                </c:pt>
                <c:pt idx="125">
                  <c:v>1284.0999999999999</c:v>
                </c:pt>
                <c:pt idx="126">
                  <c:v>1285.47</c:v>
                </c:pt>
                <c:pt idx="127">
                  <c:v>1297.77</c:v>
                </c:pt>
                <c:pt idx="128">
                  <c:v>1258.1199999999999</c:v>
                </c:pt>
                <c:pt idx="129">
                  <c:v>1277.26</c:v>
                </c:pt>
                <c:pt idx="130">
                  <c:v>1292.3</c:v>
                </c:pt>
                <c:pt idx="131">
                  <c:v>1282.73</c:v>
                </c:pt>
                <c:pt idx="132">
                  <c:v>1280</c:v>
                </c:pt>
                <c:pt idx="133">
                  <c:v>1282.73</c:v>
                </c:pt>
                <c:pt idx="134">
                  <c:v>1274.53</c:v>
                </c:pt>
                <c:pt idx="135">
                  <c:v>1269.06</c:v>
                </c:pt>
                <c:pt idx="136">
                  <c:v>1252.6600000000001</c:v>
                </c:pt>
                <c:pt idx="137">
                  <c:v>1259.49</c:v>
                </c:pt>
                <c:pt idx="138">
                  <c:v>1248.55</c:v>
                </c:pt>
                <c:pt idx="139">
                  <c:v>1245.82</c:v>
                </c:pt>
                <c:pt idx="140">
                  <c:v>1262.23</c:v>
                </c:pt>
                <c:pt idx="141">
                  <c:v>1255.3900000000001</c:v>
                </c:pt>
                <c:pt idx="142">
                  <c:v>1248.55</c:v>
                </c:pt>
                <c:pt idx="143">
                  <c:v>1228.05</c:v>
                </c:pt>
                <c:pt idx="144">
                  <c:v>1222.58</c:v>
                </c:pt>
                <c:pt idx="145">
                  <c:v>1233.52</c:v>
                </c:pt>
                <c:pt idx="146">
                  <c:v>1247.19</c:v>
                </c:pt>
                <c:pt idx="147">
                  <c:v>1236.25</c:v>
                </c:pt>
                <c:pt idx="148">
                  <c:v>1238.98</c:v>
                </c:pt>
                <c:pt idx="149">
                  <c:v>1251.29</c:v>
                </c:pt>
                <c:pt idx="150">
                  <c:v>1258.1199999999999</c:v>
                </c:pt>
                <c:pt idx="151">
                  <c:v>1252.6600000000001</c:v>
                </c:pt>
                <c:pt idx="152">
                  <c:v>1255.3900000000001</c:v>
                </c:pt>
                <c:pt idx="153">
                  <c:v>1234.8800000000001</c:v>
                </c:pt>
                <c:pt idx="154">
                  <c:v>1211.6400000000001</c:v>
                </c:pt>
                <c:pt idx="155">
                  <c:v>1215.74</c:v>
                </c:pt>
                <c:pt idx="156">
                  <c:v>1229.4100000000001</c:v>
                </c:pt>
                <c:pt idx="157">
                  <c:v>1236.25</c:v>
                </c:pt>
                <c:pt idx="158">
                  <c:v>1214.3800000000001</c:v>
                </c:pt>
                <c:pt idx="159">
                  <c:v>1234.8800000000001</c:v>
                </c:pt>
                <c:pt idx="160">
                  <c:v>1218.48</c:v>
                </c:pt>
                <c:pt idx="161">
                  <c:v>1191.1400000000001</c:v>
                </c:pt>
                <c:pt idx="162">
                  <c:v>1215.74</c:v>
                </c:pt>
                <c:pt idx="163">
                  <c:v>1219.8399999999999</c:v>
                </c:pt>
                <c:pt idx="164">
                  <c:v>1200.71</c:v>
                </c:pt>
                <c:pt idx="165">
                  <c:v>1192.5</c:v>
                </c:pt>
                <c:pt idx="166">
                  <c:v>1217.1099999999999</c:v>
                </c:pt>
                <c:pt idx="167">
                  <c:v>1195.24</c:v>
                </c:pt>
                <c:pt idx="168">
                  <c:v>1202.07</c:v>
                </c:pt>
                <c:pt idx="169">
                  <c:v>1187.03</c:v>
                </c:pt>
                <c:pt idx="170">
                  <c:v>1206.17</c:v>
                </c:pt>
                <c:pt idx="171">
                  <c:v>1217.1099999999999</c:v>
                </c:pt>
                <c:pt idx="172">
                  <c:v>1199.3399999999999</c:v>
                </c:pt>
                <c:pt idx="173">
                  <c:v>1214.3800000000001</c:v>
                </c:pt>
                <c:pt idx="174">
                  <c:v>1191.1400000000001</c:v>
                </c:pt>
                <c:pt idx="175">
                  <c:v>1184.3</c:v>
                </c:pt>
                <c:pt idx="176">
                  <c:v>1192.5</c:v>
                </c:pt>
                <c:pt idx="177">
                  <c:v>1182.93</c:v>
                </c:pt>
                <c:pt idx="178">
                  <c:v>1195.24</c:v>
                </c:pt>
                <c:pt idx="179">
                  <c:v>1197.97</c:v>
                </c:pt>
                <c:pt idx="180">
                  <c:v>1191.1400000000001</c:v>
                </c:pt>
                <c:pt idx="181">
                  <c:v>1181.57</c:v>
                </c:pt>
                <c:pt idx="182">
                  <c:v>1182.93</c:v>
                </c:pt>
                <c:pt idx="183">
                  <c:v>1197.97</c:v>
                </c:pt>
                <c:pt idx="184">
                  <c:v>1176.0999999999999</c:v>
                </c:pt>
                <c:pt idx="185">
                  <c:v>1199.3399999999999</c:v>
                </c:pt>
                <c:pt idx="186">
                  <c:v>1196.5999999999999</c:v>
                </c:pt>
                <c:pt idx="187">
                  <c:v>1236.25</c:v>
                </c:pt>
                <c:pt idx="188">
                  <c:v>1232.1500000000001</c:v>
                </c:pt>
                <c:pt idx="189">
                  <c:v>630.62</c:v>
                </c:pt>
                <c:pt idx="190">
                  <c:v>808.34</c:v>
                </c:pt>
                <c:pt idx="191">
                  <c:v>1244.45</c:v>
                </c:pt>
                <c:pt idx="192">
                  <c:v>1181.57</c:v>
                </c:pt>
                <c:pt idx="193">
                  <c:v>1217.1099999999999</c:v>
                </c:pt>
                <c:pt idx="194">
                  <c:v>1195.24</c:v>
                </c:pt>
                <c:pt idx="195">
                  <c:v>1173.3599999999999</c:v>
                </c:pt>
                <c:pt idx="196">
                  <c:v>1211.6400000000001</c:v>
                </c:pt>
                <c:pt idx="197">
                  <c:v>850.72</c:v>
                </c:pt>
                <c:pt idx="198">
                  <c:v>1147.3900000000001</c:v>
                </c:pt>
                <c:pt idx="199">
                  <c:v>1073.56</c:v>
                </c:pt>
                <c:pt idx="200">
                  <c:v>1174.73</c:v>
                </c:pt>
                <c:pt idx="201">
                  <c:v>868.5</c:v>
                </c:pt>
                <c:pt idx="202">
                  <c:v>1200.71</c:v>
                </c:pt>
                <c:pt idx="203">
                  <c:v>1079.03</c:v>
                </c:pt>
                <c:pt idx="204">
                  <c:v>1208.9100000000001</c:v>
                </c:pt>
                <c:pt idx="205">
                  <c:v>910.88</c:v>
                </c:pt>
                <c:pt idx="206">
                  <c:v>876.7</c:v>
                </c:pt>
                <c:pt idx="207">
                  <c:v>1066.73</c:v>
                </c:pt>
                <c:pt idx="208">
                  <c:v>1170.6300000000001</c:v>
                </c:pt>
                <c:pt idx="209">
                  <c:v>1132.3499999999999</c:v>
                </c:pt>
                <c:pt idx="210">
                  <c:v>1109.1099999999999</c:v>
                </c:pt>
                <c:pt idx="211">
                  <c:v>1100.9100000000001</c:v>
                </c:pt>
                <c:pt idx="212">
                  <c:v>1105.01</c:v>
                </c:pt>
                <c:pt idx="213">
                  <c:v>1107.74</c:v>
                </c:pt>
                <c:pt idx="214">
                  <c:v>1094.07</c:v>
                </c:pt>
                <c:pt idx="215">
                  <c:v>1083.1300000000001</c:v>
                </c:pt>
                <c:pt idx="216">
                  <c:v>1080.4000000000001</c:v>
                </c:pt>
                <c:pt idx="217">
                  <c:v>1089.97</c:v>
                </c:pt>
                <c:pt idx="218">
                  <c:v>1081.77</c:v>
                </c:pt>
                <c:pt idx="219">
                  <c:v>1094.07</c:v>
                </c:pt>
                <c:pt idx="220">
                  <c:v>1032.55</c:v>
                </c:pt>
                <c:pt idx="221">
                  <c:v>1048.96</c:v>
                </c:pt>
                <c:pt idx="222">
                  <c:v>1006.57</c:v>
                </c:pt>
                <c:pt idx="223">
                  <c:v>920.45</c:v>
                </c:pt>
                <c:pt idx="224">
                  <c:v>1032.55</c:v>
                </c:pt>
                <c:pt idx="225">
                  <c:v>1033.92</c:v>
                </c:pt>
                <c:pt idx="226">
                  <c:v>1036.6500000000001</c:v>
                </c:pt>
                <c:pt idx="227">
                  <c:v>1022.98</c:v>
                </c:pt>
                <c:pt idx="228">
                  <c:v>1063.99</c:v>
                </c:pt>
                <c:pt idx="229">
                  <c:v>1053.06</c:v>
                </c:pt>
                <c:pt idx="230">
                  <c:v>1001.11</c:v>
                </c:pt>
                <c:pt idx="231">
                  <c:v>1038.02</c:v>
                </c:pt>
                <c:pt idx="232">
                  <c:v>1016.14</c:v>
                </c:pt>
                <c:pt idx="233">
                  <c:v>1007.94</c:v>
                </c:pt>
                <c:pt idx="234">
                  <c:v>1031.18</c:v>
                </c:pt>
                <c:pt idx="235">
                  <c:v>1066.73</c:v>
                </c:pt>
                <c:pt idx="236">
                  <c:v>1069.46</c:v>
                </c:pt>
                <c:pt idx="237">
                  <c:v>1020.25</c:v>
                </c:pt>
                <c:pt idx="238">
                  <c:v>1024.3499999999999</c:v>
                </c:pt>
                <c:pt idx="239">
                  <c:v>1088.5999999999999</c:v>
                </c:pt>
                <c:pt idx="240">
                  <c:v>1113.21</c:v>
                </c:pt>
                <c:pt idx="241">
                  <c:v>1122.78</c:v>
                </c:pt>
                <c:pt idx="242">
                  <c:v>321.64999999999998</c:v>
                </c:pt>
                <c:pt idx="243">
                  <c:v>309.33999999999997</c:v>
                </c:pt>
                <c:pt idx="244">
                  <c:v>517.15</c:v>
                </c:pt>
                <c:pt idx="245">
                  <c:v>309.33999999999997</c:v>
                </c:pt>
                <c:pt idx="246">
                  <c:v>1002.47</c:v>
                </c:pt>
                <c:pt idx="247">
                  <c:v>914.98</c:v>
                </c:pt>
                <c:pt idx="248">
                  <c:v>961.46</c:v>
                </c:pt>
                <c:pt idx="249">
                  <c:v>949.16</c:v>
                </c:pt>
                <c:pt idx="250">
                  <c:v>954.62</c:v>
                </c:pt>
                <c:pt idx="251">
                  <c:v>968.3</c:v>
                </c:pt>
                <c:pt idx="252">
                  <c:v>990.17</c:v>
                </c:pt>
                <c:pt idx="253">
                  <c:v>988.8</c:v>
                </c:pt>
                <c:pt idx="254">
                  <c:v>757.76</c:v>
                </c:pt>
                <c:pt idx="255">
                  <c:v>266.95999999999998</c:v>
                </c:pt>
                <c:pt idx="256">
                  <c:v>629.25</c:v>
                </c:pt>
                <c:pt idx="257">
                  <c:v>949.16</c:v>
                </c:pt>
                <c:pt idx="258">
                  <c:v>894.47</c:v>
                </c:pt>
                <c:pt idx="259">
                  <c:v>863.03</c:v>
                </c:pt>
                <c:pt idx="260">
                  <c:v>951.89</c:v>
                </c:pt>
                <c:pt idx="261">
                  <c:v>954.62</c:v>
                </c:pt>
                <c:pt idx="262">
                  <c:v>925.91</c:v>
                </c:pt>
                <c:pt idx="263">
                  <c:v>895.84</c:v>
                </c:pt>
                <c:pt idx="264">
                  <c:v>912.24</c:v>
                </c:pt>
                <c:pt idx="265">
                  <c:v>935.48</c:v>
                </c:pt>
                <c:pt idx="266">
                  <c:v>936.85</c:v>
                </c:pt>
                <c:pt idx="267">
                  <c:v>925.91</c:v>
                </c:pt>
                <c:pt idx="268">
                  <c:v>867.13</c:v>
                </c:pt>
                <c:pt idx="269">
                  <c:v>227.32</c:v>
                </c:pt>
                <c:pt idx="270">
                  <c:v>688.04</c:v>
                </c:pt>
                <c:pt idx="271">
                  <c:v>808.34</c:v>
                </c:pt>
                <c:pt idx="272">
                  <c:v>224.58</c:v>
                </c:pt>
                <c:pt idx="273">
                  <c:v>234.15</c:v>
                </c:pt>
                <c:pt idx="274">
                  <c:v>867.13</c:v>
                </c:pt>
                <c:pt idx="275">
                  <c:v>346.26</c:v>
                </c:pt>
                <c:pt idx="276">
                  <c:v>908.14</c:v>
                </c:pt>
                <c:pt idx="277">
                  <c:v>868.5</c:v>
                </c:pt>
                <c:pt idx="278">
                  <c:v>856.19</c:v>
                </c:pt>
                <c:pt idx="279">
                  <c:v>863.03</c:v>
                </c:pt>
                <c:pt idx="280">
                  <c:v>853.46</c:v>
                </c:pt>
                <c:pt idx="281">
                  <c:v>835.68</c:v>
                </c:pt>
                <c:pt idx="282">
                  <c:v>811.08</c:v>
                </c:pt>
                <c:pt idx="283">
                  <c:v>812.44</c:v>
                </c:pt>
                <c:pt idx="284">
                  <c:v>812.44</c:v>
                </c:pt>
                <c:pt idx="285">
                  <c:v>811.08</c:v>
                </c:pt>
                <c:pt idx="286">
                  <c:v>801.51</c:v>
                </c:pt>
                <c:pt idx="287">
                  <c:v>782.37</c:v>
                </c:pt>
                <c:pt idx="288">
                  <c:v>771.43</c:v>
                </c:pt>
                <c:pt idx="289">
                  <c:v>779.63</c:v>
                </c:pt>
                <c:pt idx="290">
                  <c:v>786.47</c:v>
                </c:pt>
                <c:pt idx="291">
                  <c:v>774.16</c:v>
                </c:pt>
                <c:pt idx="292">
                  <c:v>765.96</c:v>
                </c:pt>
                <c:pt idx="293">
                  <c:v>778.27</c:v>
                </c:pt>
                <c:pt idx="294">
                  <c:v>770.06</c:v>
                </c:pt>
                <c:pt idx="295">
                  <c:v>768.7</c:v>
                </c:pt>
                <c:pt idx="296">
                  <c:v>768.7</c:v>
                </c:pt>
                <c:pt idx="297">
                  <c:v>764.59</c:v>
                </c:pt>
                <c:pt idx="298">
                  <c:v>756.39</c:v>
                </c:pt>
                <c:pt idx="299">
                  <c:v>742.72</c:v>
                </c:pt>
                <c:pt idx="300">
                  <c:v>746.82</c:v>
                </c:pt>
                <c:pt idx="301">
                  <c:v>748.19</c:v>
                </c:pt>
                <c:pt idx="302">
                  <c:v>738.62</c:v>
                </c:pt>
                <c:pt idx="303">
                  <c:v>726.32</c:v>
                </c:pt>
                <c:pt idx="304">
                  <c:v>720.85</c:v>
                </c:pt>
                <c:pt idx="305">
                  <c:v>720.85</c:v>
                </c:pt>
                <c:pt idx="306">
                  <c:v>720.85</c:v>
                </c:pt>
                <c:pt idx="307">
                  <c:v>716.75</c:v>
                </c:pt>
                <c:pt idx="308">
                  <c:v>714.01</c:v>
                </c:pt>
                <c:pt idx="309">
                  <c:v>707.18</c:v>
                </c:pt>
                <c:pt idx="310">
                  <c:v>670.26</c:v>
                </c:pt>
                <c:pt idx="311">
                  <c:v>595.07000000000005</c:v>
                </c:pt>
                <c:pt idx="312">
                  <c:v>485.7</c:v>
                </c:pt>
                <c:pt idx="313">
                  <c:v>689.4</c:v>
                </c:pt>
                <c:pt idx="314">
                  <c:v>570.46</c:v>
                </c:pt>
                <c:pt idx="315">
                  <c:v>688.04</c:v>
                </c:pt>
                <c:pt idx="316">
                  <c:v>577.29999999999995</c:v>
                </c:pt>
                <c:pt idx="317">
                  <c:v>664.8</c:v>
                </c:pt>
                <c:pt idx="318">
                  <c:v>653.86</c:v>
                </c:pt>
                <c:pt idx="319">
                  <c:v>603.27</c:v>
                </c:pt>
                <c:pt idx="320">
                  <c:v>623.78</c:v>
                </c:pt>
                <c:pt idx="321">
                  <c:v>675.73</c:v>
                </c:pt>
                <c:pt idx="322">
                  <c:v>663.43</c:v>
                </c:pt>
                <c:pt idx="323">
                  <c:v>648.39</c:v>
                </c:pt>
                <c:pt idx="324">
                  <c:v>631.98</c:v>
                </c:pt>
                <c:pt idx="325">
                  <c:v>627.88</c:v>
                </c:pt>
                <c:pt idx="326">
                  <c:v>641.54999999999995</c:v>
                </c:pt>
                <c:pt idx="327">
                  <c:v>663.43</c:v>
                </c:pt>
                <c:pt idx="328">
                  <c:v>644.29</c:v>
                </c:pt>
                <c:pt idx="329">
                  <c:v>496.64</c:v>
                </c:pt>
                <c:pt idx="330">
                  <c:v>180.84</c:v>
                </c:pt>
                <c:pt idx="331">
                  <c:v>143.91999999999999</c:v>
                </c:pt>
                <c:pt idx="332">
                  <c:v>128.88999999999999</c:v>
                </c:pt>
                <c:pt idx="333">
                  <c:v>272.43</c:v>
                </c:pt>
                <c:pt idx="334">
                  <c:v>183.57</c:v>
                </c:pt>
                <c:pt idx="335">
                  <c:v>169.9</c:v>
                </c:pt>
                <c:pt idx="336">
                  <c:v>279.27</c:v>
                </c:pt>
                <c:pt idx="337">
                  <c:v>582.77</c:v>
                </c:pt>
                <c:pt idx="338">
                  <c:v>560.89</c:v>
                </c:pt>
                <c:pt idx="339">
                  <c:v>566.36</c:v>
                </c:pt>
                <c:pt idx="340">
                  <c:v>571.83000000000004</c:v>
                </c:pt>
                <c:pt idx="341">
                  <c:v>577.29999999999995</c:v>
                </c:pt>
                <c:pt idx="342">
                  <c:v>574.57000000000005</c:v>
                </c:pt>
                <c:pt idx="343">
                  <c:v>562.26</c:v>
                </c:pt>
                <c:pt idx="344">
                  <c:v>571.83000000000004</c:v>
                </c:pt>
                <c:pt idx="345">
                  <c:v>563.63</c:v>
                </c:pt>
                <c:pt idx="346">
                  <c:v>547.22</c:v>
                </c:pt>
                <c:pt idx="347">
                  <c:v>543.12</c:v>
                </c:pt>
                <c:pt idx="348">
                  <c:v>539.02</c:v>
                </c:pt>
                <c:pt idx="349">
                  <c:v>528.08000000000004</c:v>
                </c:pt>
                <c:pt idx="350">
                  <c:v>518.51</c:v>
                </c:pt>
                <c:pt idx="351">
                  <c:v>507.58</c:v>
                </c:pt>
                <c:pt idx="352">
                  <c:v>500.74</c:v>
                </c:pt>
                <c:pt idx="353">
                  <c:v>500.74</c:v>
                </c:pt>
                <c:pt idx="354">
                  <c:v>504.84</c:v>
                </c:pt>
                <c:pt idx="355">
                  <c:v>492.54</c:v>
                </c:pt>
                <c:pt idx="356">
                  <c:v>496.64</c:v>
                </c:pt>
                <c:pt idx="357">
                  <c:v>489.8</c:v>
                </c:pt>
                <c:pt idx="358">
                  <c:v>491.17</c:v>
                </c:pt>
                <c:pt idx="359">
                  <c:v>484.34</c:v>
                </c:pt>
                <c:pt idx="360">
                  <c:v>477.5</c:v>
                </c:pt>
                <c:pt idx="361">
                  <c:v>474.77</c:v>
                </c:pt>
                <c:pt idx="362">
                  <c:v>466.56</c:v>
                </c:pt>
                <c:pt idx="363">
                  <c:v>462.46</c:v>
                </c:pt>
                <c:pt idx="364">
                  <c:v>456.99</c:v>
                </c:pt>
                <c:pt idx="365">
                  <c:v>441.95</c:v>
                </c:pt>
                <c:pt idx="366">
                  <c:v>439.22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C-49E4-AA4E-639E3565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7055"/>
        <c:axId val="172051631"/>
      </c:lineChart>
      <c:catAx>
        <c:axId val="17204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time/mins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1631"/>
        <c:crosses val="autoZero"/>
        <c:auto val="1"/>
        <c:lblAlgn val="ctr"/>
        <c:lblOffset val="100"/>
        <c:noMultiLvlLbl val="0"/>
      </c:catAx>
      <c:valAx>
        <c:axId val="172051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solar radition (W/m2)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875400991542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temperature vs drying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'40temp, run 1'!$G$2:$G$368</c:f>
              <c:numCache>
                <c:formatCode>General</c:formatCode>
                <c:ptCount val="367"/>
                <c:pt idx="0">
                  <c:v>34.630000000000003</c:v>
                </c:pt>
                <c:pt idx="1">
                  <c:v>35.68</c:v>
                </c:pt>
                <c:pt idx="2">
                  <c:v>36.630000000000003</c:v>
                </c:pt>
                <c:pt idx="3">
                  <c:v>37.299999999999997</c:v>
                </c:pt>
                <c:pt idx="4">
                  <c:v>37.76</c:v>
                </c:pt>
                <c:pt idx="5">
                  <c:v>38.090000000000003</c:v>
                </c:pt>
                <c:pt idx="6">
                  <c:v>38.32</c:v>
                </c:pt>
                <c:pt idx="7">
                  <c:v>38.65</c:v>
                </c:pt>
                <c:pt idx="8">
                  <c:v>38.76</c:v>
                </c:pt>
                <c:pt idx="9">
                  <c:v>38.950000000000003</c:v>
                </c:pt>
                <c:pt idx="10">
                  <c:v>39.17</c:v>
                </c:pt>
                <c:pt idx="11">
                  <c:v>39.340000000000003</c:v>
                </c:pt>
                <c:pt idx="12">
                  <c:v>39.659999999999997</c:v>
                </c:pt>
                <c:pt idx="13">
                  <c:v>39.81</c:v>
                </c:pt>
                <c:pt idx="14">
                  <c:v>39.79</c:v>
                </c:pt>
                <c:pt idx="15">
                  <c:v>39.950000000000003</c:v>
                </c:pt>
                <c:pt idx="16">
                  <c:v>40.130000000000003</c:v>
                </c:pt>
                <c:pt idx="17">
                  <c:v>40.22</c:v>
                </c:pt>
                <c:pt idx="18">
                  <c:v>40.42</c:v>
                </c:pt>
                <c:pt idx="19">
                  <c:v>40.619999999999997</c:v>
                </c:pt>
                <c:pt idx="20">
                  <c:v>40.83</c:v>
                </c:pt>
                <c:pt idx="21">
                  <c:v>40.93</c:v>
                </c:pt>
                <c:pt idx="22">
                  <c:v>41.13</c:v>
                </c:pt>
                <c:pt idx="23">
                  <c:v>41.13</c:v>
                </c:pt>
                <c:pt idx="24">
                  <c:v>41.28</c:v>
                </c:pt>
                <c:pt idx="25">
                  <c:v>41.51</c:v>
                </c:pt>
                <c:pt idx="26">
                  <c:v>41.59</c:v>
                </c:pt>
                <c:pt idx="27">
                  <c:v>41.72</c:v>
                </c:pt>
                <c:pt idx="28">
                  <c:v>42.03</c:v>
                </c:pt>
                <c:pt idx="29">
                  <c:v>42.01</c:v>
                </c:pt>
                <c:pt idx="30">
                  <c:v>42.09</c:v>
                </c:pt>
                <c:pt idx="31">
                  <c:v>42.14</c:v>
                </c:pt>
                <c:pt idx="32">
                  <c:v>42.13</c:v>
                </c:pt>
                <c:pt idx="33">
                  <c:v>42.28</c:v>
                </c:pt>
                <c:pt idx="34">
                  <c:v>42.31</c:v>
                </c:pt>
                <c:pt idx="35">
                  <c:v>42.28</c:v>
                </c:pt>
                <c:pt idx="36">
                  <c:v>42.28</c:v>
                </c:pt>
                <c:pt idx="37">
                  <c:v>42.38</c:v>
                </c:pt>
                <c:pt idx="38">
                  <c:v>42.26</c:v>
                </c:pt>
                <c:pt idx="39">
                  <c:v>42.47</c:v>
                </c:pt>
                <c:pt idx="40">
                  <c:v>42.57</c:v>
                </c:pt>
                <c:pt idx="41">
                  <c:v>42.69</c:v>
                </c:pt>
                <c:pt idx="42">
                  <c:v>42.87</c:v>
                </c:pt>
                <c:pt idx="43">
                  <c:v>42.9</c:v>
                </c:pt>
                <c:pt idx="44">
                  <c:v>43.06</c:v>
                </c:pt>
                <c:pt idx="45">
                  <c:v>43.05</c:v>
                </c:pt>
                <c:pt idx="46">
                  <c:v>43.11</c:v>
                </c:pt>
                <c:pt idx="47">
                  <c:v>43.07</c:v>
                </c:pt>
                <c:pt idx="48">
                  <c:v>43.16</c:v>
                </c:pt>
                <c:pt idx="49">
                  <c:v>43.29</c:v>
                </c:pt>
                <c:pt idx="50">
                  <c:v>43.26</c:v>
                </c:pt>
                <c:pt idx="51">
                  <c:v>43.23</c:v>
                </c:pt>
                <c:pt idx="52">
                  <c:v>43.3</c:v>
                </c:pt>
                <c:pt idx="53">
                  <c:v>43.34</c:v>
                </c:pt>
                <c:pt idx="54">
                  <c:v>43.39</c:v>
                </c:pt>
                <c:pt idx="55">
                  <c:v>43.23</c:v>
                </c:pt>
                <c:pt idx="56">
                  <c:v>43.25</c:v>
                </c:pt>
                <c:pt idx="57">
                  <c:v>43.07</c:v>
                </c:pt>
                <c:pt idx="58">
                  <c:v>43.25</c:v>
                </c:pt>
                <c:pt idx="59">
                  <c:v>43.2</c:v>
                </c:pt>
                <c:pt idx="60">
                  <c:v>43.26</c:v>
                </c:pt>
                <c:pt idx="61">
                  <c:v>43.4</c:v>
                </c:pt>
                <c:pt idx="62">
                  <c:v>43.33</c:v>
                </c:pt>
                <c:pt idx="63">
                  <c:v>43.26</c:v>
                </c:pt>
                <c:pt idx="64">
                  <c:v>43.21</c:v>
                </c:pt>
                <c:pt idx="65">
                  <c:v>43.44</c:v>
                </c:pt>
                <c:pt idx="66">
                  <c:v>43.67</c:v>
                </c:pt>
                <c:pt idx="67">
                  <c:v>43.43</c:v>
                </c:pt>
                <c:pt idx="68">
                  <c:v>43.61</c:v>
                </c:pt>
                <c:pt idx="69">
                  <c:v>43.65</c:v>
                </c:pt>
                <c:pt idx="70">
                  <c:v>43.76</c:v>
                </c:pt>
                <c:pt idx="71">
                  <c:v>43.81</c:v>
                </c:pt>
                <c:pt idx="72">
                  <c:v>43.8</c:v>
                </c:pt>
                <c:pt idx="73">
                  <c:v>43.61</c:v>
                </c:pt>
                <c:pt idx="74">
                  <c:v>43.4</c:v>
                </c:pt>
                <c:pt idx="75">
                  <c:v>43.65</c:v>
                </c:pt>
                <c:pt idx="76">
                  <c:v>43.79</c:v>
                </c:pt>
                <c:pt idx="77">
                  <c:v>43.87</c:v>
                </c:pt>
                <c:pt idx="78">
                  <c:v>44.06</c:v>
                </c:pt>
                <c:pt idx="79">
                  <c:v>44.23</c:v>
                </c:pt>
                <c:pt idx="80">
                  <c:v>44.26</c:v>
                </c:pt>
                <c:pt idx="81">
                  <c:v>44.34</c:v>
                </c:pt>
                <c:pt idx="82">
                  <c:v>44.2</c:v>
                </c:pt>
                <c:pt idx="83">
                  <c:v>44.23</c:v>
                </c:pt>
                <c:pt idx="84">
                  <c:v>44.46</c:v>
                </c:pt>
                <c:pt idx="85">
                  <c:v>44.51</c:v>
                </c:pt>
                <c:pt idx="86">
                  <c:v>44.46</c:v>
                </c:pt>
                <c:pt idx="87">
                  <c:v>44.53</c:v>
                </c:pt>
                <c:pt idx="88">
                  <c:v>44.6</c:v>
                </c:pt>
                <c:pt idx="89">
                  <c:v>44.63</c:v>
                </c:pt>
                <c:pt idx="90">
                  <c:v>44.61</c:v>
                </c:pt>
                <c:pt idx="91">
                  <c:v>44.61</c:v>
                </c:pt>
                <c:pt idx="92">
                  <c:v>44.59</c:v>
                </c:pt>
                <c:pt idx="93">
                  <c:v>44.68</c:v>
                </c:pt>
                <c:pt idx="94">
                  <c:v>44.68</c:v>
                </c:pt>
                <c:pt idx="95">
                  <c:v>44.85</c:v>
                </c:pt>
                <c:pt idx="96">
                  <c:v>44.79</c:v>
                </c:pt>
                <c:pt idx="97">
                  <c:v>44.88</c:v>
                </c:pt>
                <c:pt idx="98">
                  <c:v>44.7</c:v>
                </c:pt>
                <c:pt idx="99">
                  <c:v>44.58</c:v>
                </c:pt>
                <c:pt idx="100">
                  <c:v>44.44</c:v>
                </c:pt>
                <c:pt idx="101">
                  <c:v>44.48</c:v>
                </c:pt>
                <c:pt idx="102">
                  <c:v>44.3</c:v>
                </c:pt>
                <c:pt idx="103">
                  <c:v>44.49</c:v>
                </c:pt>
                <c:pt idx="104">
                  <c:v>44.44</c:v>
                </c:pt>
                <c:pt idx="105">
                  <c:v>44.48</c:v>
                </c:pt>
                <c:pt idx="106">
                  <c:v>44.53</c:v>
                </c:pt>
                <c:pt idx="107">
                  <c:v>44.65</c:v>
                </c:pt>
                <c:pt idx="108">
                  <c:v>44.77</c:v>
                </c:pt>
                <c:pt idx="109">
                  <c:v>44.64</c:v>
                </c:pt>
                <c:pt idx="110">
                  <c:v>44.79</c:v>
                </c:pt>
                <c:pt idx="111">
                  <c:v>44.91</c:v>
                </c:pt>
                <c:pt idx="112">
                  <c:v>45.11</c:v>
                </c:pt>
                <c:pt idx="113">
                  <c:v>44.87</c:v>
                </c:pt>
                <c:pt idx="114">
                  <c:v>45.08</c:v>
                </c:pt>
                <c:pt idx="115">
                  <c:v>45.24</c:v>
                </c:pt>
                <c:pt idx="116">
                  <c:v>45.24</c:v>
                </c:pt>
                <c:pt idx="117">
                  <c:v>45.48</c:v>
                </c:pt>
                <c:pt idx="118">
                  <c:v>45.39</c:v>
                </c:pt>
                <c:pt idx="119">
                  <c:v>45.27</c:v>
                </c:pt>
                <c:pt idx="120">
                  <c:v>45.15</c:v>
                </c:pt>
                <c:pt idx="121">
                  <c:v>45.16</c:v>
                </c:pt>
                <c:pt idx="122">
                  <c:v>45.04</c:v>
                </c:pt>
                <c:pt idx="123">
                  <c:v>45.18</c:v>
                </c:pt>
                <c:pt idx="124">
                  <c:v>44.95</c:v>
                </c:pt>
                <c:pt idx="125">
                  <c:v>44.93</c:v>
                </c:pt>
                <c:pt idx="126">
                  <c:v>44.8</c:v>
                </c:pt>
                <c:pt idx="127">
                  <c:v>44.91</c:v>
                </c:pt>
                <c:pt idx="128">
                  <c:v>44.82</c:v>
                </c:pt>
                <c:pt idx="129">
                  <c:v>44.67</c:v>
                </c:pt>
                <c:pt idx="130">
                  <c:v>44.71</c:v>
                </c:pt>
                <c:pt idx="131">
                  <c:v>44.58</c:v>
                </c:pt>
                <c:pt idx="132">
                  <c:v>44.57</c:v>
                </c:pt>
                <c:pt idx="133">
                  <c:v>44.47</c:v>
                </c:pt>
                <c:pt idx="134">
                  <c:v>44.43</c:v>
                </c:pt>
                <c:pt idx="135">
                  <c:v>44.47</c:v>
                </c:pt>
                <c:pt idx="136">
                  <c:v>44.39</c:v>
                </c:pt>
                <c:pt idx="137">
                  <c:v>44.43</c:v>
                </c:pt>
                <c:pt idx="138">
                  <c:v>44.43</c:v>
                </c:pt>
                <c:pt idx="139">
                  <c:v>44.48</c:v>
                </c:pt>
                <c:pt idx="140">
                  <c:v>44.55</c:v>
                </c:pt>
                <c:pt idx="141">
                  <c:v>44.52</c:v>
                </c:pt>
                <c:pt idx="142">
                  <c:v>44.61</c:v>
                </c:pt>
                <c:pt idx="143">
                  <c:v>44.55</c:v>
                </c:pt>
                <c:pt idx="144">
                  <c:v>44.59</c:v>
                </c:pt>
                <c:pt idx="145">
                  <c:v>44.71</c:v>
                </c:pt>
                <c:pt idx="146">
                  <c:v>44.71</c:v>
                </c:pt>
                <c:pt idx="147">
                  <c:v>44.38</c:v>
                </c:pt>
                <c:pt idx="148">
                  <c:v>44.54</c:v>
                </c:pt>
                <c:pt idx="149">
                  <c:v>44.71</c:v>
                </c:pt>
                <c:pt idx="150">
                  <c:v>44.85</c:v>
                </c:pt>
                <c:pt idx="151">
                  <c:v>44.76</c:v>
                </c:pt>
                <c:pt idx="152">
                  <c:v>44.79</c:v>
                </c:pt>
                <c:pt idx="153">
                  <c:v>44.81</c:v>
                </c:pt>
                <c:pt idx="154">
                  <c:v>44.72</c:v>
                </c:pt>
                <c:pt idx="155">
                  <c:v>44.64</c:v>
                </c:pt>
                <c:pt idx="156">
                  <c:v>44.62</c:v>
                </c:pt>
                <c:pt idx="157">
                  <c:v>44.51</c:v>
                </c:pt>
                <c:pt idx="158">
                  <c:v>44.55</c:v>
                </c:pt>
                <c:pt idx="159">
                  <c:v>44.69</c:v>
                </c:pt>
                <c:pt idx="160">
                  <c:v>44.62</c:v>
                </c:pt>
                <c:pt idx="161">
                  <c:v>44.56</c:v>
                </c:pt>
                <c:pt idx="162">
                  <c:v>44.48</c:v>
                </c:pt>
                <c:pt idx="163">
                  <c:v>44.47</c:v>
                </c:pt>
                <c:pt idx="164">
                  <c:v>44.63</c:v>
                </c:pt>
                <c:pt idx="165">
                  <c:v>44.51</c:v>
                </c:pt>
                <c:pt idx="166">
                  <c:v>44.67</c:v>
                </c:pt>
                <c:pt idx="167">
                  <c:v>44.59</c:v>
                </c:pt>
                <c:pt idx="168">
                  <c:v>44.72</c:v>
                </c:pt>
                <c:pt idx="169">
                  <c:v>44.69</c:v>
                </c:pt>
                <c:pt idx="170">
                  <c:v>44.62</c:v>
                </c:pt>
                <c:pt idx="171">
                  <c:v>44.64</c:v>
                </c:pt>
                <c:pt idx="172">
                  <c:v>44.73</c:v>
                </c:pt>
                <c:pt idx="173">
                  <c:v>44.65</c:v>
                </c:pt>
                <c:pt idx="174">
                  <c:v>44.63</c:v>
                </c:pt>
                <c:pt idx="175">
                  <c:v>44.76</c:v>
                </c:pt>
                <c:pt idx="176">
                  <c:v>44.78</c:v>
                </c:pt>
                <c:pt idx="177">
                  <c:v>44.89</c:v>
                </c:pt>
                <c:pt idx="178">
                  <c:v>44.81</c:v>
                </c:pt>
                <c:pt idx="179">
                  <c:v>44.84</c:v>
                </c:pt>
                <c:pt idx="180">
                  <c:v>44.85</c:v>
                </c:pt>
                <c:pt idx="181">
                  <c:v>44.94</c:v>
                </c:pt>
                <c:pt idx="182">
                  <c:v>44.91</c:v>
                </c:pt>
                <c:pt idx="183">
                  <c:v>44.9</c:v>
                </c:pt>
                <c:pt idx="184">
                  <c:v>44.96</c:v>
                </c:pt>
                <c:pt idx="185">
                  <c:v>45</c:v>
                </c:pt>
                <c:pt idx="186">
                  <c:v>44.87</c:v>
                </c:pt>
                <c:pt idx="187">
                  <c:v>45.27</c:v>
                </c:pt>
                <c:pt idx="188">
                  <c:v>45.38</c:v>
                </c:pt>
                <c:pt idx="189">
                  <c:v>43.3</c:v>
                </c:pt>
                <c:pt idx="190">
                  <c:v>43.47</c:v>
                </c:pt>
                <c:pt idx="191">
                  <c:v>44.86</c:v>
                </c:pt>
                <c:pt idx="192">
                  <c:v>44.58</c:v>
                </c:pt>
                <c:pt idx="193">
                  <c:v>45.09</c:v>
                </c:pt>
                <c:pt idx="194">
                  <c:v>45.09</c:v>
                </c:pt>
                <c:pt idx="195">
                  <c:v>45.12</c:v>
                </c:pt>
                <c:pt idx="196">
                  <c:v>45.07</c:v>
                </c:pt>
                <c:pt idx="197">
                  <c:v>43.83</c:v>
                </c:pt>
                <c:pt idx="198">
                  <c:v>44.56</c:v>
                </c:pt>
                <c:pt idx="199">
                  <c:v>44.46</c:v>
                </c:pt>
                <c:pt idx="200">
                  <c:v>44.81</c:v>
                </c:pt>
                <c:pt idx="201">
                  <c:v>43.93</c:v>
                </c:pt>
                <c:pt idx="202">
                  <c:v>44.37</c:v>
                </c:pt>
                <c:pt idx="203">
                  <c:v>44.21</c:v>
                </c:pt>
                <c:pt idx="204">
                  <c:v>44.81</c:v>
                </c:pt>
                <c:pt idx="205">
                  <c:v>44.1</c:v>
                </c:pt>
                <c:pt idx="206">
                  <c:v>43.43</c:v>
                </c:pt>
                <c:pt idx="207">
                  <c:v>44.43</c:v>
                </c:pt>
                <c:pt idx="208">
                  <c:v>44.92</c:v>
                </c:pt>
                <c:pt idx="209">
                  <c:v>45.02</c:v>
                </c:pt>
                <c:pt idx="210">
                  <c:v>45.08</c:v>
                </c:pt>
                <c:pt idx="211">
                  <c:v>44.95</c:v>
                </c:pt>
                <c:pt idx="212">
                  <c:v>44.84</c:v>
                </c:pt>
                <c:pt idx="213">
                  <c:v>44.87</c:v>
                </c:pt>
                <c:pt idx="214">
                  <c:v>44.89</c:v>
                </c:pt>
                <c:pt idx="215">
                  <c:v>45.01</c:v>
                </c:pt>
                <c:pt idx="216">
                  <c:v>44.92</c:v>
                </c:pt>
                <c:pt idx="217">
                  <c:v>45.19</c:v>
                </c:pt>
                <c:pt idx="218">
                  <c:v>45.2</c:v>
                </c:pt>
                <c:pt idx="219">
                  <c:v>45.41</c:v>
                </c:pt>
                <c:pt idx="220">
                  <c:v>45.26</c:v>
                </c:pt>
                <c:pt idx="221">
                  <c:v>45.21</c:v>
                </c:pt>
                <c:pt idx="222">
                  <c:v>44.98</c:v>
                </c:pt>
                <c:pt idx="223">
                  <c:v>44.82</c:v>
                </c:pt>
                <c:pt idx="224">
                  <c:v>45.14</c:v>
                </c:pt>
                <c:pt idx="225">
                  <c:v>45.16</c:v>
                </c:pt>
                <c:pt idx="226">
                  <c:v>45.1</c:v>
                </c:pt>
                <c:pt idx="227">
                  <c:v>45.05</c:v>
                </c:pt>
                <c:pt idx="228">
                  <c:v>45.2</c:v>
                </c:pt>
                <c:pt idx="229">
                  <c:v>45.17</c:v>
                </c:pt>
                <c:pt idx="230">
                  <c:v>45.16</c:v>
                </c:pt>
                <c:pt idx="231">
                  <c:v>45.43</c:v>
                </c:pt>
                <c:pt idx="232">
                  <c:v>45.57</c:v>
                </c:pt>
                <c:pt idx="233">
                  <c:v>45.39</c:v>
                </c:pt>
                <c:pt idx="234">
                  <c:v>45.47</c:v>
                </c:pt>
                <c:pt idx="235">
                  <c:v>45.64</c:v>
                </c:pt>
                <c:pt idx="236">
                  <c:v>45.53</c:v>
                </c:pt>
                <c:pt idx="237">
                  <c:v>45.6</c:v>
                </c:pt>
                <c:pt idx="238">
                  <c:v>45.49</c:v>
                </c:pt>
                <c:pt idx="239">
                  <c:v>45.74</c:v>
                </c:pt>
                <c:pt idx="240">
                  <c:v>45.99</c:v>
                </c:pt>
                <c:pt idx="241">
                  <c:v>46.13</c:v>
                </c:pt>
                <c:pt idx="242">
                  <c:v>42.55</c:v>
                </c:pt>
                <c:pt idx="243">
                  <c:v>41.75</c:v>
                </c:pt>
                <c:pt idx="244">
                  <c:v>41.91</c:v>
                </c:pt>
                <c:pt idx="245">
                  <c:v>41.23</c:v>
                </c:pt>
                <c:pt idx="246">
                  <c:v>44.05</c:v>
                </c:pt>
                <c:pt idx="247">
                  <c:v>43.92</c:v>
                </c:pt>
                <c:pt idx="248">
                  <c:v>43.83</c:v>
                </c:pt>
                <c:pt idx="249">
                  <c:v>43.81</c:v>
                </c:pt>
                <c:pt idx="250">
                  <c:v>44.01</c:v>
                </c:pt>
                <c:pt idx="251">
                  <c:v>44.07</c:v>
                </c:pt>
                <c:pt idx="252">
                  <c:v>44.3</c:v>
                </c:pt>
                <c:pt idx="253">
                  <c:v>44.35</c:v>
                </c:pt>
                <c:pt idx="254">
                  <c:v>43.61</c:v>
                </c:pt>
                <c:pt idx="255">
                  <c:v>41.14</c:v>
                </c:pt>
                <c:pt idx="256">
                  <c:v>42.43</c:v>
                </c:pt>
                <c:pt idx="257">
                  <c:v>43.9</c:v>
                </c:pt>
                <c:pt idx="258">
                  <c:v>43.97</c:v>
                </c:pt>
                <c:pt idx="259">
                  <c:v>43.42</c:v>
                </c:pt>
                <c:pt idx="260">
                  <c:v>44.62</c:v>
                </c:pt>
                <c:pt idx="261">
                  <c:v>44.83</c:v>
                </c:pt>
                <c:pt idx="262">
                  <c:v>44.82</c:v>
                </c:pt>
                <c:pt idx="263">
                  <c:v>44.6</c:v>
                </c:pt>
                <c:pt idx="264">
                  <c:v>45.06</c:v>
                </c:pt>
                <c:pt idx="265">
                  <c:v>45.34</c:v>
                </c:pt>
                <c:pt idx="266">
                  <c:v>45.35</c:v>
                </c:pt>
                <c:pt idx="267">
                  <c:v>45.41</c:v>
                </c:pt>
                <c:pt idx="268">
                  <c:v>45.58</c:v>
                </c:pt>
                <c:pt idx="269">
                  <c:v>42.12</c:v>
                </c:pt>
                <c:pt idx="270">
                  <c:v>43.25</c:v>
                </c:pt>
                <c:pt idx="271">
                  <c:v>44.73</c:v>
                </c:pt>
                <c:pt idx="272">
                  <c:v>41.5</c:v>
                </c:pt>
                <c:pt idx="273">
                  <c:v>41.07</c:v>
                </c:pt>
                <c:pt idx="274">
                  <c:v>43.82</c:v>
                </c:pt>
                <c:pt idx="275">
                  <c:v>41.64</c:v>
                </c:pt>
                <c:pt idx="276">
                  <c:v>44.04</c:v>
                </c:pt>
                <c:pt idx="277">
                  <c:v>44.13</c:v>
                </c:pt>
                <c:pt idx="278">
                  <c:v>44.06</c:v>
                </c:pt>
                <c:pt idx="279">
                  <c:v>44.2</c:v>
                </c:pt>
                <c:pt idx="280">
                  <c:v>44.62</c:v>
                </c:pt>
                <c:pt idx="281">
                  <c:v>44.49</c:v>
                </c:pt>
                <c:pt idx="282">
                  <c:v>44.49</c:v>
                </c:pt>
                <c:pt idx="283">
                  <c:v>44.46</c:v>
                </c:pt>
                <c:pt idx="284">
                  <c:v>44.42</c:v>
                </c:pt>
                <c:pt idx="285">
                  <c:v>44.39</c:v>
                </c:pt>
                <c:pt idx="286">
                  <c:v>44.46</c:v>
                </c:pt>
                <c:pt idx="287">
                  <c:v>44.14</c:v>
                </c:pt>
                <c:pt idx="288">
                  <c:v>43.97</c:v>
                </c:pt>
                <c:pt idx="289">
                  <c:v>43.95</c:v>
                </c:pt>
                <c:pt idx="290">
                  <c:v>44</c:v>
                </c:pt>
                <c:pt idx="291">
                  <c:v>44.14</c:v>
                </c:pt>
                <c:pt idx="292">
                  <c:v>44.02</c:v>
                </c:pt>
                <c:pt idx="293">
                  <c:v>44.21</c:v>
                </c:pt>
                <c:pt idx="294">
                  <c:v>44.25</c:v>
                </c:pt>
                <c:pt idx="295">
                  <c:v>44.06</c:v>
                </c:pt>
                <c:pt idx="296">
                  <c:v>44.01</c:v>
                </c:pt>
                <c:pt idx="297">
                  <c:v>43.97</c:v>
                </c:pt>
                <c:pt idx="298">
                  <c:v>43.97</c:v>
                </c:pt>
                <c:pt idx="299">
                  <c:v>44.05</c:v>
                </c:pt>
                <c:pt idx="300">
                  <c:v>44.13</c:v>
                </c:pt>
                <c:pt idx="301">
                  <c:v>44.25</c:v>
                </c:pt>
                <c:pt idx="302">
                  <c:v>44.26</c:v>
                </c:pt>
                <c:pt idx="303">
                  <c:v>43.87</c:v>
                </c:pt>
                <c:pt idx="304">
                  <c:v>44</c:v>
                </c:pt>
                <c:pt idx="305">
                  <c:v>44.09</c:v>
                </c:pt>
                <c:pt idx="306">
                  <c:v>44.2</c:v>
                </c:pt>
                <c:pt idx="307">
                  <c:v>44.06</c:v>
                </c:pt>
                <c:pt idx="308">
                  <c:v>43.99</c:v>
                </c:pt>
                <c:pt idx="309">
                  <c:v>43.77</c:v>
                </c:pt>
                <c:pt idx="310">
                  <c:v>43.76</c:v>
                </c:pt>
                <c:pt idx="311">
                  <c:v>42.8</c:v>
                </c:pt>
                <c:pt idx="312">
                  <c:v>41.98</c:v>
                </c:pt>
                <c:pt idx="313">
                  <c:v>43.38</c:v>
                </c:pt>
                <c:pt idx="314">
                  <c:v>42.8</c:v>
                </c:pt>
                <c:pt idx="315">
                  <c:v>43.11</c:v>
                </c:pt>
                <c:pt idx="316">
                  <c:v>42.78</c:v>
                </c:pt>
                <c:pt idx="317">
                  <c:v>43.07</c:v>
                </c:pt>
                <c:pt idx="318">
                  <c:v>43.1</c:v>
                </c:pt>
                <c:pt idx="319">
                  <c:v>42.71</c:v>
                </c:pt>
                <c:pt idx="320">
                  <c:v>42.98</c:v>
                </c:pt>
                <c:pt idx="321">
                  <c:v>43.34</c:v>
                </c:pt>
                <c:pt idx="322">
                  <c:v>43.26</c:v>
                </c:pt>
                <c:pt idx="323">
                  <c:v>43.29</c:v>
                </c:pt>
                <c:pt idx="324">
                  <c:v>43.14</c:v>
                </c:pt>
                <c:pt idx="325">
                  <c:v>43.11</c:v>
                </c:pt>
                <c:pt idx="326">
                  <c:v>43.36</c:v>
                </c:pt>
                <c:pt idx="327">
                  <c:v>43.49</c:v>
                </c:pt>
                <c:pt idx="328">
                  <c:v>43.17</c:v>
                </c:pt>
                <c:pt idx="329">
                  <c:v>42.51</c:v>
                </c:pt>
                <c:pt idx="330">
                  <c:v>40.71</c:v>
                </c:pt>
                <c:pt idx="331">
                  <c:v>40</c:v>
                </c:pt>
                <c:pt idx="332">
                  <c:v>39.5</c:v>
                </c:pt>
                <c:pt idx="333">
                  <c:v>39.92</c:v>
                </c:pt>
                <c:pt idx="334">
                  <c:v>39.56</c:v>
                </c:pt>
                <c:pt idx="335">
                  <c:v>39.18</c:v>
                </c:pt>
                <c:pt idx="336">
                  <c:v>39.25</c:v>
                </c:pt>
                <c:pt idx="337">
                  <c:v>41.37</c:v>
                </c:pt>
                <c:pt idx="338">
                  <c:v>41.61</c:v>
                </c:pt>
                <c:pt idx="339">
                  <c:v>41.62</c:v>
                </c:pt>
                <c:pt idx="340">
                  <c:v>41.58</c:v>
                </c:pt>
                <c:pt idx="341">
                  <c:v>41.85</c:v>
                </c:pt>
                <c:pt idx="342">
                  <c:v>41.72</c:v>
                </c:pt>
                <c:pt idx="343">
                  <c:v>41.79</c:v>
                </c:pt>
                <c:pt idx="344">
                  <c:v>41.79</c:v>
                </c:pt>
                <c:pt idx="345">
                  <c:v>41.66</c:v>
                </c:pt>
                <c:pt idx="346">
                  <c:v>41.76</c:v>
                </c:pt>
                <c:pt idx="347">
                  <c:v>41.86</c:v>
                </c:pt>
                <c:pt idx="348">
                  <c:v>41.84</c:v>
                </c:pt>
                <c:pt idx="349">
                  <c:v>42</c:v>
                </c:pt>
                <c:pt idx="350">
                  <c:v>41.8</c:v>
                </c:pt>
                <c:pt idx="351">
                  <c:v>41.74</c:v>
                </c:pt>
                <c:pt idx="352">
                  <c:v>41.58</c:v>
                </c:pt>
                <c:pt idx="353">
                  <c:v>41.56</c:v>
                </c:pt>
                <c:pt idx="354">
                  <c:v>41.6</c:v>
                </c:pt>
                <c:pt idx="355">
                  <c:v>41.61</c:v>
                </c:pt>
                <c:pt idx="356">
                  <c:v>41.73</c:v>
                </c:pt>
                <c:pt idx="357">
                  <c:v>41.77</c:v>
                </c:pt>
                <c:pt idx="358">
                  <c:v>41.86</c:v>
                </c:pt>
                <c:pt idx="359">
                  <c:v>41.94</c:v>
                </c:pt>
                <c:pt idx="360">
                  <c:v>41.69</c:v>
                </c:pt>
                <c:pt idx="361">
                  <c:v>41.65</c:v>
                </c:pt>
                <c:pt idx="362">
                  <c:v>41.63</c:v>
                </c:pt>
                <c:pt idx="363">
                  <c:v>41.47</c:v>
                </c:pt>
                <c:pt idx="364">
                  <c:v>41.44</c:v>
                </c:pt>
                <c:pt idx="365">
                  <c:v>41.26</c:v>
                </c:pt>
                <c:pt idx="366">
                  <c:v>41.15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B-4906-9BC8-DAEDFFE67E21}"/>
            </c:ext>
          </c:extLst>
        </c:ser>
        <c:ser>
          <c:idx val="1"/>
          <c:order val="1"/>
          <c:tx>
            <c:v>T1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'40temp, run 1'!$H$2:$H$368</c:f>
              <c:numCache>
                <c:formatCode>General</c:formatCode>
                <c:ptCount val="367"/>
                <c:pt idx="0">
                  <c:v>15.59</c:v>
                </c:pt>
                <c:pt idx="1">
                  <c:v>17.940000000000001</c:v>
                </c:pt>
                <c:pt idx="2">
                  <c:v>19.78</c:v>
                </c:pt>
                <c:pt idx="3">
                  <c:v>21.22</c:v>
                </c:pt>
                <c:pt idx="4">
                  <c:v>22.4</c:v>
                </c:pt>
                <c:pt idx="5">
                  <c:v>23.4</c:v>
                </c:pt>
                <c:pt idx="6">
                  <c:v>24.21</c:v>
                </c:pt>
                <c:pt idx="7">
                  <c:v>24.98</c:v>
                </c:pt>
                <c:pt idx="8">
                  <c:v>25.68</c:v>
                </c:pt>
                <c:pt idx="9">
                  <c:v>26.28</c:v>
                </c:pt>
                <c:pt idx="10">
                  <c:v>26.85</c:v>
                </c:pt>
                <c:pt idx="11">
                  <c:v>27.36</c:v>
                </c:pt>
                <c:pt idx="12">
                  <c:v>27.81</c:v>
                </c:pt>
                <c:pt idx="13">
                  <c:v>28.22</c:v>
                </c:pt>
                <c:pt idx="14">
                  <c:v>28.65</c:v>
                </c:pt>
                <c:pt idx="15">
                  <c:v>29.07</c:v>
                </c:pt>
                <c:pt idx="16">
                  <c:v>29.35</c:v>
                </c:pt>
                <c:pt idx="17">
                  <c:v>29.66</c:v>
                </c:pt>
                <c:pt idx="18">
                  <c:v>29.97</c:v>
                </c:pt>
                <c:pt idx="19">
                  <c:v>30.28</c:v>
                </c:pt>
                <c:pt idx="20">
                  <c:v>30.52</c:v>
                </c:pt>
                <c:pt idx="21">
                  <c:v>30.84</c:v>
                </c:pt>
                <c:pt idx="22">
                  <c:v>31.06</c:v>
                </c:pt>
                <c:pt idx="23">
                  <c:v>31.37</c:v>
                </c:pt>
                <c:pt idx="24">
                  <c:v>31.58</c:v>
                </c:pt>
                <c:pt idx="25">
                  <c:v>31.88</c:v>
                </c:pt>
                <c:pt idx="26">
                  <c:v>32.229999999999997</c:v>
                </c:pt>
                <c:pt idx="27">
                  <c:v>32.4</c:v>
                </c:pt>
                <c:pt idx="28">
                  <c:v>32.68</c:v>
                </c:pt>
                <c:pt idx="29">
                  <c:v>32.94</c:v>
                </c:pt>
                <c:pt idx="30">
                  <c:v>33.299999999999997</c:v>
                </c:pt>
                <c:pt idx="31">
                  <c:v>33.56</c:v>
                </c:pt>
                <c:pt idx="32">
                  <c:v>33.9</c:v>
                </c:pt>
                <c:pt idx="33">
                  <c:v>34.18</c:v>
                </c:pt>
                <c:pt idx="34">
                  <c:v>34.5</c:v>
                </c:pt>
                <c:pt idx="35">
                  <c:v>34.81</c:v>
                </c:pt>
                <c:pt idx="36">
                  <c:v>35.14</c:v>
                </c:pt>
                <c:pt idx="37">
                  <c:v>35.5</c:v>
                </c:pt>
                <c:pt idx="38">
                  <c:v>35.85</c:v>
                </c:pt>
                <c:pt idx="39">
                  <c:v>36</c:v>
                </c:pt>
                <c:pt idx="40">
                  <c:v>36.450000000000003</c:v>
                </c:pt>
                <c:pt idx="41">
                  <c:v>36.76</c:v>
                </c:pt>
                <c:pt idx="42">
                  <c:v>37.08</c:v>
                </c:pt>
                <c:pt idx="43">
                  <c:v>37.43</c:v>
                </c:pt>
                <c:pt idx="44">
                  <c:v>37.659999999999997</c:v>
                </c:pt>
                <c:pt idx="45">
                  <c:v>38.090000000000003</c:v>
                </c:pt>
                <c:pt idx="46">
                  <c:v>38.4</c:v>
                </c:pt>
                <c:pt idx="47">
                  <c:v>38.81</c:v>
                </c:pt>
                <c:pt idx="48">
                  <c:v>39.24</c:v>
                </c:pt>
                <c:pt idx="49">
                  <c:v>39.58</c:v>
                </c:pt>
                <c:pt idx="50">
                  <c:v>39.9</c:v>
                </c:pt>
                <c:pt idx="51">
                  <c:v>40.31</c:v>
                </c:pt>
                <c:pt idx="52">
                  <c:v>40.71</c:v>
                </c:pt>
                <c:pt idx="53">
                  <c:v>41.09</c:v>
                </c:pt>
                <c:pt idx="54">
                  <c:v>41.4</c:v>
                </c:pt>
                <c:pt idx="55">
                  <c:v>41.7</c:v>
                </c:pt>
                <c:pt idx="56">
                  <c:v>42.03</c:v>
                </c:pt>
                <c:pt idx="57">
                  <c:v>42.28</c:v>
                </c:pt>
                <c:pt idx="58">
                  <c:v>42.63</c:v>
                </c:pt>
                <c:pt idx="59">
                  <c:v>42.95</c:v>
                </c:pt>
                <c:pt idx="60">
                  <c:v>43.25</c:v>
                </c:pt>
                <c:pt idx="61">
                  <c:v>43.47</c:v>
                </c:pt>
                <c:pt idx="62">
                  <c:v>43.8</c:v>
                </c:pt>
                <c:pt idx="63">
                  <c:v>44.02</c:v>
                </c:pt>
                <c:pt idx="64">
                  <c:v>44.24</c:v>
                </c:pt>
                <c:pt idx="65">
                  <c:v>44.57</c:v>
                </c:pt>
                <c:pt idx="66">
                  <c:v>44.8</c:v>
                </c:pt>
                <c:pt idx="67">
                  <c:v>44.96</c:v>
                </c:pt>
                <c:pt idx="68">
                  <c:v>45.18</c:v>
                </c:pt>
                <c:pt idx="69">
                  <c:v>45.37</c:v>
                </c:pt>
                <c:pt idx="70">
                  <c:v>45.64</c:v>
                </c:pt>
                <c:pt idx="71">
                  <c:v>45.85</c:v>
                </c:pt>
                <c:pt idx="72">
                  <c:v>45.94</c:v>
                </c:pt>
                <c:pt idx="73">
                  <c:v>46.18</c:v>
                </c:pt>
                <c:pt idx="74">
                  <c:v>46.38</c:v>
                </c:pt>
                <c:pt idx="75">
                  <c:v>46.51</c:v>
                </c:pt>
                <c:pt idx="76">
                  <c:v>46.71</c:v>
                </c:pt>
                <c:pt idx="77">
                  <c:v>46.82</c:v>
                </c:pt>
                <c:pt idx="78">
                  <c:v>47</c:v>
                </c:pt>
                <c:pt idx="79">
                  <c:v>47.13</c:v>
                </c:pt>
                <c:pt idx="80">
                  <c:v>47.26</c:v>
                </c:pt>
                <c:pt idx="81">
                  <c:v>47.42</c:v>
                </c:pt>
                <c:pt idx="82">
                  <c:v>47.64</c:v>
                </c:pt>
                <c:pt idx="83">
                  <c:v>47.77</c:v>
                </c:pt>
                <c:pt idx="84">
                  <c:v>47.93</c:v>
                </c:pt>
                <c:pt idx="85">
                  <c:v>48.02</c:v>
                </c:pt>
                <c:pt idx="86">
                  <c:v>48.17</c:v>
                </c:pt>
                <c:pt idx="87">
                  <c:v>48.27</c:v>
                </c:pt>
                <c:pt idx="88">
                  <c:v>48.42</c:v>
                </c:pt>
                <c:pt idx="89">
                  <c:v>48.54</c:v>
                </c:pt>
                <c:pt idx="90">
                  <c:v>48.61</c:v>
                </c:pt>
                <c:pt idx="91">
                  <c:v>48.71</c:v>
                </c:pt>
                <c:pt idx="92">
                  <c:v>48.91</c:v>
                </c:pt>
                <c:pt idx="93">
                  <c:v>49.1</c:v>
                </c:pt>
                <c:pt idx="94">
                  <c:v>49.05</c:v>
                </c:pt>
                <c:pt idx="95">
                  <c:v>49.27</c:v>
                </c:pt>
                <c:pt idx="96">
                  <c:v>49.32</c:v>
                </c:pt>
                <c:pt idx="97">
                  <c:v>49.57</c:v>
                </c:pt>
                <c:pt idx="98">
                  <c:v>49.63</c:v>
                </c:pt>
                <c:pt idx="99">
                  <c:v>49.69</c:v>
                </c:pt>
                <c:pt idx="100">
                  <c:v>49.79</c:v>
                </c:pt>
                <c:pt idx="101">
                  <c:v>49.83</c:v>
                </c:pt>
                <c:pt idx="102">
                  <c:v>49.98</c:v>
                </c:pt>
                <c:pt idx="103">
                  <c:v>49.9</c:v>
                </c:pt>
                <c:pt idx="104">
                  <c:v>50.05</c:v>
                </c:pt>
                <c:pt idx="105">
                  <c:v>50.11</c:v>
                </c:pt>
                <c:pt idx="106">
                  <c:v>50.16</c:v>
                </c:pt>
                <c:pt idx="107">
                  <c:v>50.27</c:v>
                </c:pt>
                <c:pt idx="108">
                  <c:v>50.39</c:v>
                </c:pt>
                <c:pt idx="109">
                  <c:v>50.38</c:v>
                </c:pt>
                <c:pt idx="110">
                  <c:v>50.33</c:v>
                </c:pt>
                <c:pt idx="111">
                  <c:v>50.43</c:v>
                </c:pt>
                <c:pt idx="112">
                  <c:v>50.51</c:v>
                </c:pt>
                <c:pt idx="113">
                  <c:v>50.58</c:v>
                </c:pt>
                <c:pt idx="114">
                  <c:v>50.57</c:v>
                </c:pt>
                <c:pt idx="115">
                  <c:v>50.64</c:v>
                </c:pt>
                <c:pt idx="116">
                  <c:v>50.65</c:v>
                </c:pt>
                <c:pt idx="117">
                  <c:v>50.75</c:v>
                </c:pt>
                <c:pt idx="118">
                  <c:v>50.74</c:v>
                </c:pt>
                <c:pt idx="119">
                  <c:v>50.85</c:v>
                </c:pt>
                <c:pt idx="120">
                  <c:v>50.86</c:v>
                </c:pt>
                <c:pt idx="121">
                  <c:v>51.04</c:v>
                </c:pt>
                <c:pt idx="122">
                  <c:v>50.95</c:v>
                </c:pt>
                <c:pt idx="123">
                  <c:v>51.04</c:v>
                </c:pt>
                <c:pt idx="124">
                  <c:v>51.06</c:v>
                </c:pt>
                <c:pt idx="125">
                  <c:v>51.11</c:v>
                </c:pt>
                <c:pt idx="126">
                  <c:v>51.14</c:v>
                </c:pt>
                <c:pt idx="127">
                  <c:v>51.22</c:v>
                </c:pt>
                <c:pt idx="128">
                  <c:v>51.16</c:v>
                </c:pt>
                <c:pt idx="129">
                  <c:v>51.24</c:v>
                </c:pt>
                <c:pt idx="130">
                  <c:v>51.24</c:v>
                </c:pt>
                <c:pt idx="131">
                  <c:v>51.29</c:v>
                </c:pt>
                <c:pt idx="132">
                  <c:v>51.3</c:v>
                </c:pt>
                <c:pt idx="133">
                  <c:v>51.3</c:v>
                </c:pt>
                <c:pt idx="134">
                  <c:v>51.35</c:v>
                </c:pt>
                <c:pt idx="135">
                  <c:v>51.22</c:v>
                </c:pt>
                <c:pt idx="136">
                  <c:v>51.24</c:v>
                </c:pt>
                <c:pt idx="137">
                  <c:v>51.23</c:v>
                </c:pt>
                <c:pt idx="138">
                  <c:v>51.21</c:v>
                </c:pt>
                <c:pt idx="139">
                  <c:v>51.23</c:v>
                </c:pt>
                <c:pt idx="140">
                  <c:v>51.23</c:v>
                </c:pt>
                <c:pt idx="141">
                  <c:v>51.26</c:v>
                </c:pt>
                <c:pt idx="142">
                  <c:v>51.32</c:v>
                </c:pt>
                <c:pt idx="143">
                  <c:v>51.19</c:v>
                </c:pt>
                <c:pt idx="144">
                  <c:v>51.21</c:v>
                </c:pt>
                <c:pt idx="145">
                  <c:v>51.22</c:v>
                </c:pt>
                <c:pt idx="146">
                  <c:v>51.24</c:v>
                </c:pt>
                <c:pt idx="147">
                  <c:v>51.25</c:v>
                </c:pt>
                <c:pt idx="148">
                  <c:v>51.28</c:v>
                </c:pt>
                <c:pt idx="149">
                  <c:v>51.28</c:v>
                </c:pt>
                <c:pt idx="150">
                  <c:v>51.34</c:v>
                </c:pt>
                <c:pt idx="151">
                  <c:v>51.35</c:v>
                </c:pt>
                <c:pt idx="152">
                  <c:v>51.43</c:v>
                </c:pt>
                <c:pt idx="153">
                  <c:v>51.33</c:v>
                </c:pt>
                <c:pt idx="154">
                  <c:v>51.22</c:v>
                </c:pt>
                <c:pt idx="155">
                  <c:v>51.27</c:v>
                </c:pt>
                <c:pt idx="156">
                  <c:v>51.25</c:v>
                </c:pt>
                <c:pt idx="157">
                  <c:v>51.3</c:v>
                </c:pt>
                <c:pt idx="158">
                  <c:v>51.34</c:v>
                </c:pt>
                <c:pt idx="159">
                  <c:v>51.35</c:v>
                </c:pt>
                <c:pt idx="160">
                  <c:v>51.35</c:v>
                </c:pt>
                <c:pt idx="161">
                  <c:v>51.32</c:v>
                </c:pt>
                <c:pt idx="162">
                  <c:v>51.31</c:v>
                </c:pt>
                <c:pt idx="163">
                  <c:v>51.39</c:v>
                </c:pt>
                <c:pt idx="164">
                  <c:v>51.28</c:v>
                </c:pt>
                <c:pt idx="165">
                  <c:v>51.3</c:v>
                </c:pt>
                <c:pt idx="166">
                  <c:v>51.29</c:v>
                </c:pt>
                <c:pt idx="167">
                  <c:v>51.24</c:v>
                </c:pt>
                <c:pt idx="168">
                  <c:v>51.25</c:v>
                </c:pt>
                <c:pt idx="169">
                  <c:v>51.19</c:v>
                </c:pt>
                <c:pt idx="170">
                  <c:v>51.21</c:v>
                </c:pt>
                <c:pt idx="171">
                  <c:v>51.2</c:v>
                </c:pt>
                <c:pt idx="172">
                  <c:v>51.26</c:v>
                </c:pt>
                <c:pt idx="173">
                  <c:v>51.3</c:v>
                </c:pt>
                <c:pt idx="174">
                  <c:v>51.27</c:v>
                </c:pt>
                <c:pt idx="175">
                  <c:v>51.26</c:v>
                </c:pt>
                <c:pt idx="176">
                  <c:v>51.23</c:v>
                </c:pt>
                <c:pt idx="177">
                  <c:v>51.25</c:v>
                </c:pt>
                <c:pt idx="178">
                  <c:v>51.22</c:v>
                </c:pt>
                <c:pt idx="179">
                  <c:v>51.24</c:v>
                </c:pt>
                <c:pt idx="180">
                  <c:v>51.27</c:v>
                </c:pt>
                <c:pt idx="181">
                  <c:v>51.29</c:v>
                </c:pt>
                <c:pt idx="182">
                  <c:v>51.33</c:v>
                </c:pt>
                <c:pt idx="183">
                  <c:v>51.38</c:v>
                </c:pt>
                <c:pt idx="184">
                  <c:v>51.39</c:v>
                </c:pt>
                <c:pt idx="185">
                  <c:v>51.46</c:v>
                </c:pt>
                <c:pt idx="186">
                  <c:v>51.49</c:v>
                </c:pt>
                <c:pt idx="187">
                  <c:v>51.61</c:v>
                </c:pt>
                <c:pt idx="188">
                  <c:v>51.7</c:v>
                </c:pt>
                <c:pt idx="189">
                  <c:v>50.47</c:v>
                </c:pt>
                <c:pt idx="190">
                  <c:v>50.18</c:v>
                </c:pt>
                <c:pt idx="191">
                  <c:v>50.66</c:v>
                </c:pt>
                <c:pt idx="192">
                  <c:v>50.81</c:v>
                </c:pt>
                <c:pt idx="193">
                  <c:v>50.96</c:v>
                </c:pt>
                <c:pt idx="194">
                  <c:v>51.03</c:v>
                </c:pt>
                <c:pt idx="195">
                  <c:v>51.13</c:v>
                </c:pt>
                <c:pt idx="196">
                  <c:v>51.2</c:v>
                </c:pt>
                <c:pt idx="197">
                  <c:v>50.7</c:v>
                </c:pt>
                <c:pt idx="198">
                  <c:v>50.57</c:v>
                </c:pt>
                <c:pt idx="199">
                  <c:v>50.62</c:v>
                </c:pt>
                <c:pt idx="200">
                  <c:v>50.82</c:v>
                </c:pt>
                <c:pt idx="201">
                  <c:v>50.5</c:v>
                </c:pt>
                <c:pt idx="202">
                  <c:v>50.16</c:v>
                </c:pt>
                <c:pt idx="203">
                  <c:v>50.34</c:v>
                </c:pt>
                <c:pt idx="204">
                  <c:v>50.65</c:v>
                </c:pt>
                <c:pt idx="205">
                  <c:v>50.36</c:v>
                </c:pt>
                <c:pt idx="206">
                  <c:v>49.74</c:v>
                </c:pt>
                <c:pt idx="207">
                  <c:v>50.26</c:v>
                </c:pt>
                <c:pt idx="208">
                  <c:v>50.49</c:v>
                </c:pt>
                <c:pt idx="209">
                  <c:v>50.52</c:v>
                </c:pt>
                <c:pt idx="210">
                  <c:v>50.5</c:v>
                </c:pt>
                <c:pt idx="211">
                  <c:v>50.54</c:v>
                </c:pt>
                <c:pt idx="212">
                  <c:v>50.57</c:v>
                </c:pt>
                <c:pt idx="213">
                  <c:v>50.65</c:v>
                </c:pt>
                <c:pt idx="214">
                  <c:v>50.65</c:v>
                </c:pt>
                <c:pt idx="215">
                  <c:v>50.66</c:v>
                </c:pt>
                <c:pt idx="216">
                  <c:v>50.58</c:v>
                </c:pt>
                <c:pt idx="217">
                  <c:v>50.62</c:v>
                </c:pt>
                <c:pt idx="218">
                  <c:v>50.65</c:v>
                </c:pt>
                <c:pt idx="219">
                  <c:v>50.8</c:v>
                </c:pt>
                <c:pt idx="220">
                  <c:v>50.68</c:v>
                </c:pt>
                <c:pt idx="221">
                  <c:v>50.61</c:v>
                </c:pt>
                <c:pt idx="222">
                  <c:v>50.6</c:v>
                </c:pt>
                <c:pt idx="223">
                  <c:v>50.45</c:v>
                </c:pt>
                <c:pt idx="224">
                  <c:v>50.3</c:v>
                </c:pt>
                <c:pt idx="225">
                  <c:v>50.42</c:v>
                </c:pt>
                <c:pt idx="226">
                  <c:v>50.47</c:v>
                </c:pt>
                <c:pt idx="227">
                  <c:v>50.43</c:v>
                </c:pt>
                <c:pt idx="228">
                  <c:v>50.52</c:v>
                </c:pt>
                <c:pt idx="229">
                  <c:v>50.56</c:v>
                </c:pt>
                <c:pt idx="230">
                  <c:v>50.5</c:v>
                </c:pt>
                <c:pt idx="231">
                  <c:v>50.58</c:v>
                </c:pt>
                <c:pt idx="232">
                  <c:v>50.58</c:v>
                </c:pt>
                <c:pt idx="233">
                  <c:v>50.53</c:v>
                </c:pt>
                <c:pt idx="234">
                  <c:v>50.55</c:v>
                </c:pt>
                <c:pt idx="235">
                  <c:v>50.68</c:v>
                </c:pt>
                <c:pt idx="236">
                  <c:v>50.73</c:v>
                </c:pt>
                <c:pt idx="237">
                  <c:v>50.65</c:v>
                </c:pt>
                <c:pt idx="238">
                  <c:v>50.63</c:v>
                </c:pt>
                <c:pt idx="239">
                  <c:v>50.93</c:v>
                </c:pt>
                <c:pt idx="240">
                  <c:v>51.15</c:v>
                </c:pt>
                <c:pt idx="241">
                  <c:v>51.21</c:v>
                </c:pt>
                <c:pt idx="242">
                  <c:v>49.32</c:v>
                </c:pt>
                <c:pt idx="243">
                  <c:v>48.49</c:v>
                </c:pt>
                <c:pt idx="244">
                  <c:v>48.14</c:v>
                </c:pt>
                <c:pt idx="245">
                  <c:v>47.76</c:v>
                </c:pt>
                <c:pt idx="246">
                  <c:v>48.72</c:v>
                </c:pt>
                <c:pt idx="247">
                  <c:v>48.82</c:v>
                </c:pt>
                <c:pt idx="248">
                  <c:v>48.94</c:v>
                </c:pt>
                <c:pt idx="249">
                  <c:v>48.93</c:v>
                </c:pt>
                <c:pt idx="250">
                  <c:v>48.96</c:v>
                </c:pt>
                <c:pt idx="251">
                  <c:v>49.08</c:v>
                </c:pt>
                <c:pt idx="252">
                  <c:v>49.12</c:v>
                </c:pt>
                <c:pt idx="253">
                  <c:v>49.16</c:v>
                </c:pt>
                <c:pt idx="254">
                  <c:v>48.93</c:v>
                </c:pt>
                <c:pt idx="255">
                  <c:v>47.47</c:v>
                </c:pt>
                <c:pt idx="256">
                  <c:v>47.6</c:v>
                </c:pt>
                <c:pt idx="257">
                  <c:v>48.02</c:v>
                </c:pt>
                <c:pt idx="258">
                  <c:v>48.26</c:v>
                </c:pt>
                <c:pt idx="259">
                  <c:v>47.84</c:v>
                </c:pt>
                <c:pt idx="260">
                  <c:v>48.34</c:v>
                </c:pt>
                <c:pt idx="261">
                  <c:v>48.5</c:v>
                </c:pt>
                <c:pt idx="262">
                  <c:v>48.55</c:v>
                </c:pt>
                <c:pt idx="263">
                  <c:v>48.5</c:v>
                </c:pt>
                <c:pt idx="264">
                  <c:v>48.6</c:v>
                </c:pt>
                <c:pt idx="265">
                  <c:v>48.74</c:v>
                </c:pt>
                <c:pt idx="266">
                  <c:v>48.86</c:v>
                </c:pt>
                <c:pt idx="267">
                  <c:v>48.94</c:v>
                </c:pt>
                <c:pt idx="268">
                  <c:v>48.95</c:v>
                </c:pt>
                <c:pt idx="269">
                  <c:v>47.38</c:v>
                </c:pt>
                <c:pt idx="270">
                  <c:v>47.36</c:v>
                </c:pt>
                <c:pt idx="271">
                  <c:v>48.06</c:v>
                </c:pt>
                <c:pt idx="272">
                  <c:v>46.62</c:v>
                </c:pt>
                <c:pt idx="273">
                  <c:v>46.06</c:v>
                </c:pt>
                <c:pt idx="274">
                  <c:v>46.99</c:v>
                </c:pt>
                <c:pt idx="275">
                  <c:v>46.39</c:v>
                </c:pt>
                <c:pt idx="276">
                  <c:v>47</c:v>
                </c:pt>
                <c:pt idx="277">
                  <c:v>47.17</c:v>
                </c:pt>
                <c:pt idx="278">
                  <c:v>47.18</c:v>
                </c:pt>
                <c:pt idx="279">
                  <c:v>47.27</c:v>
                </c:pt>
                <c:pt idx="280">
                  <c:v>47.34</c:v>
                </c:pt>
                <c:pt idx="281">
                  <c:v>47.28</c:v>
                </c:pt>
                <c:pt idx="282">
                  <c:v>47.26</c:v>
                </c:pt>
                <c:pt idx="283">
                  <c:v>47.24</c:v>
                </c:pt>
                <c:pt idx="284">
                  <c:v>47.28</c:v>
                </c:pt>
                <c:pt idx="285">
                  <c:v>47.3</c:v>
                </c:pt>
                <c:pt idx="286">
                  <c:v>47.33</c:v>
                </c:pt>
                <c:pt idx="287">
                  <c:v>47.29</c:v>
                </c:pt>
                <c:pt idx="288">
                  <c:v>47.26</c:v>
                </c:pt>
                <c:pt idx="289">
                  <c:v>47.26</c:v>
                </c:pt>
                <c:pt idx="290">
                  <c:v>47.34</c:v>
                </c:pt>
                <c:pt idx="291">
                  <c:v>47.28</c:v>
                </c:pt>
                <c:pt idx="292">
                  <c:v>47.3</c:v>
                </c:pt>
                <c:pt idx="293">
                  <c:v>47.33</c:v>
                </c:pt>
                <c:pt idx="294">
                  <c:v>47.36</c:v>
                </c:pt>
                <c:pt idx="295">
                  <c:v>47.33</c:v>
                </c:pt>
                <c:pt idx="296">
                  <c:v>47.31</c:v>
                </c:pt>
                <c:pt idx="297">
                  <c:v>47.37</c:v>
                </c:pt>
                <c:pt idx="298">
                  <c:v>47.33</c:v>
                </c:pt>
                <c:pt idx="299">
                  <c:v>47.34</c:v>
                </c:pt>
                <c:pt idx="300">
                  <c:v>47.35</c:v>
                </c:pt>
                <c:pt idx="301">
                  <c:v>47.4</c:v>
                </c:pt>
                <c:pt idx="302">
                  <c:v>47.3</c:v>
                </c:pt>
                <c:pt idx="303">
                  <c:v>47.25</c:v>
                </c:pt>
                <c:pt idx="304">
                  <c:v>47.19</c:v>
                </c:pt>
                <c:pt idx="305">
                  <c:v>47.18</c:v>
                </c:pt>
                <c:pt idx="306">
                  <c:v>47.18</c:v>
                </c:pt>
                <c:pt idx="307">
                  <c:v>47.17</c:v>
                </c:pt>
                <c:pt idx="308">
                  <c:v>47.09</c:v>
                </c:pt>
                <c:pt idx="309">
                  <c:v>47.06</c:v>
                </c:pt>
                <c:pt idx="310">
                  <c:v>46.92</c:v>
                </c:pt>
                <c:pt idx="311">
                  <c:v>46.67</c:v>
                </c:pt>
                <c:pt idx="312">
                  <c:v>46.11</c:v>
                </c:pt>
                <c:pt idx="313">
                  <c:v>46.51</c:v>
                </c:pt>
                <c:pt idx="314">
                  <c:v>46.28</c:v>
                </c:pt>
                <c:pt idx="315">
                  <c:v>46.34</c:v>
                </c:pt>
                <c:pt idx="316">
                  <c:v>46.2</c:v>
                </c:pt>
                <c:pt idx="317">
                  <c:v>46.23</c:v>
                </c:pt>
                <c:pt idx="318">
                  <c:v>46.17</c:v>
                </c:pt>
                <c:pt idx="319">
                  <c:v>46.05</c:v>
                </c:pt>
                <c:pt idx="320">
                  <c:v>45.91</c:v>
                </c:pt>
                <c:pt idx="321">
                  <c:v>46.01</c:v>
                </c:pt>
                <c:pt idx="322">
                  <c:v>46.04</c:v>
                </c:pt>
                <c:pt idx="323">
                  <c:v>46.02</c:v>
                </c:pt>
                <c:pt idx="324">
                  <c:v>45.96</c:v>
                </c:pt>
                <c:pt idx="325">
                  <c:v>45.89</c:v>
                </c:pt>
                <c:pt idx="326">
                  <c:v>45.9</c:v>
                </c:pt>
                <c:pt idx="327">
                  <c:v>45.94</c:v>
                </c:pt>
                <c:pt idx="328">
                  <c:v>45.87</c:v>
                </c:pt>
                <c:pt idx="329">
                  <c:v>45.57</c:v>
                </c:pt>
                <c:pt idx="330">
                  <c:v>44.89</c:v>
                </c:pt>
                <c:pt idx="331">
                  <c:v>44.15</c:v>
                </c:pt>
                <c:pt idx="332">
                  <c:v>43.65</c:v>
                </c:pt>
                <c:pt idx="333">
                  <c:v>43.42</c:v>
                </c:pt>
                <c:pt idx="334">
                  <c:v>43.37</c:v>
                </c:pt>
                <c:pt idx="335">
                  <c:v>43.01</c:v>
                </c:pt>
                <c:pt idx="336">
                  <c:v>42.62</c:v>
                </c:pt>
                <c:pt idx="337">
                  <c:v>43.23</c:v>
                </c:pt>
                <c:pt idx="338">
                  <c:v>43.24</c:v>
                </c:pt>
                <c:pt idx="339">
                  <c:v>43.24</c:v>
                </c:pt>
                <c:pt idx="340">
                  <c:v>43.3</c:v>
                </c:pt>
                <c:pt idx="341">
                  <c:v>43.27</c:v>
                </c:pt>
                <c:pt idx="342">
                  <c:v>43.28</c:v>
                </c:pt>
                <c:pt idx="343">
                  <c:v>43.24</c:v>
                </c:pt>
                <c:pt idx="344">
                  <c:v>43.31</c:v>
                </c:pt>
                <c:pt idx="345">
                  <c:v>43.2</c:v>
                </c:pt>
                <c:pt idx="346">
                  <c:v>43.22</c:v>
                </c:pt>
                <c:pt idx="347">
                  <c:v>43.22</c:v>
                </c:pt>
                <c:pt idx="348">
                  <c:v>43.19</c:v>
                </c:pt>
                <c:pt idx="349">
                  <c:v>43.13</c:v>
                </c:pt>
                <c:pt idx="350">
                  <c:v>43.07</c:v>
                </c:pt>
                <c:pt idx="351">
                  <c:v>43.03</c:v>
                </c:pt>
                <c:pt idx="352">
                  <c:v>43.01</c:v>
                </c:pt>
                <c:pt idx="353">
                  <c:v>43</c:v>
                </c:pt>
                <c:pt idx="354">
                  <c:v>42.97</c:v>
                </c:pt>
                <c:pt idx="355">
                  <c:v>42.95</c:v>
                </c:pt>
                <c:pt idx="356">
                  <c:v>42.94</c:v>
                </c:pt>
                <c:pt idx="357">
                  <c:v>42.91</c:v>
                </c:pt>
                <c:pt idx="358">
                  <c:v>42.9</c:v>
                </c:pt>
                <c:pt idx="359">
                  <c:v>42.87</c:v>
                </c:pt>
                <c:pt idx="360">
                  <c:v>42.81</c:v>
                </c:pt>
                <c:pt idx="361">
                  <c:v>42.75</c:v>
                </c:pt>
                <c:pt idx="362">
                  <c:v>42.75</c:v>
                </c:pt>
                <c:pt idx="363">
                  <c:v>42.67</c:v>
                </c:pt>
                <c:pt idx="364">
                  <c:v>42.6</c:v>
                </c:pt>
                <c:pt idx="365">
                  <c:v>42.51</c:v>
                </c:pt>
                <c:pt idx="366">
                  <c:v>42.47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B-4906-9BC8-DAEDFFE67E21}"/>
            </c:ext>
          </c:extLst>
        </c:ser>
        <c:ser>
          <c:idx val="2"/>
          <c:order val="2"/>
          <c:tx>
            <c:v>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'40temp, run 1'!$I$2:$I$368</c:f>
              <c:numCache>
                <c:formatCode>General</c:formatCode>
                <c:ptCount val="367"/>
                <c:pt idx="0">
                  <c:v>19.809999999999999</c:v>
                </c:pt>
                <c:pt idx="1">
                  <c:v>22.6</c:v>
                </c:pt>
                <c:pt idx="2">
                  <c:v>24.73</c:v>
                </c:pt>
                <c:pt idx="3">
                  <c:v>26.36</c:v>
                </c:pt>
                <c:pt idx="4">
                  <c:v>27.67</c:v>
                </c:pt>
                <c:pt idx="5">
                  <c:v>28.7</c:v>
                </c:pt>
                <c:pt idx="6">
                  <c:v>29.46</c:v>
                </c:pt>
                <c:pt idx="7">
                  <c:v>30.08</c:v>
                </c:pt>
                <c:pt idx="8">
                  <c:v>30.84</c:v>
                </c:pt>
                <c:pt idx="9">
                  <c:v>31.32</c:v>
                </c:pt>
                <c:pt idx="10">
                  <c:v>31.79</c:v>
                </c:pt>
                <c:pt idx="11">
                  <c:v>32.08</c:v>
                </c:pt>
                <c:pt idx="12">
                  <c:v>32.5</c:v>
                </c:pt>
                <c:pt idx="13">
                  <c:v>32.979999999999997</c:v>
                </c:pt>
                <c:pt idx="14">
                  <c:v>33.31</c:v>
                </c:pt>
                <c:pt idx="15">
                  <c:v>33.72</c:v>
                </c:pt>
                <c:pt idx="16">
                  <c:v>34.08</c:v>
                </c:pt>
                <c:pt idx="17">
                  <c:v>34.450000000000003</c:v>
                </c:pt>
                <c:pt idx="18">
                  <c:v>34.880000000000003</c:v>
                </c:pt>
                <c:pt idx="19">
                  <c:v>35.25</c:v>
                </c:pt>
                <c:pt idx="20">
                  <c:v>35.71</c:v>
                </c:pt>
                <c:pt idx="21">
                  <c:v>36.21</c:v>
                </c:pt>
                <c:pt idx="22">
                  <c:v>36.630000000000003</c:v>
                </c:pt>
                <c:pt idx="23">
                  <c:v>37.130000000000003</c:v>
                </c:pt>
                <c:pt idx="24">
                  <c:v>37.57</c:v>
                </c:pt>
                <c:pt idx="25">
                  <c:v>37.909999999999997</c:v>
                </c:pt>
                <c:pt idx="26">
                  <c:v>38.26</c:v>
                </c:pt>
                <c:pt idx="27">
                  <c:v>38.700000000000003</c:v>
                </c:pt>
                <c:pt idx="28">
                  <c:v>39.020000000000003</c:v>
                </c:pt>
                <c:pt idx="29">
                  <c:v>39.4</c:v>
                </c:pt>
                <c:pt idx="30">
                  <c:v>39.71</c:v>
                </c:pt>
                <c:pt idx="31">
                  <c:v>40.01</c:v>
                </c:pt>
                <c:pt idx="32">
                  <c:v>40.340000000000003</c:v>
                </c:pt>
                <c:pt idx="33">
                  <c:v>40.590000000000003</c:v>
                </c:pt>
                <c:pt idx="34">
                  <c:v>40.869999999999997</c:v>
                </c:pt>
                <c:pt idx="35">
                  <c:v>41.2</c:v>
                </c:pt>
                <c:pt idx="36">
                  <c:v>41.34</c:v>
                </c:pt>
                <c:pt idx="37">
                  <c:v>41.59</c:v>
                </c:pt>
                <c:pt idx="38">
                  <c:v>41.82</c:v>
                </c:pt>
                <c:pt idx="39">
                  <c:v>42.02</c:v>
                </c:pt>
                <c:pt idx="40">
                  <c:v>42.23</c:v>
                </c:pt>
                <c:pt idx="41">
                  <c:v>42.41</c:v>
                </c:pt>
                <c:pt idx="42">
                  <c:v>42.53</c:v>
                </c:pt>
                <c:pt idx="43">
                  <c:v>42.75</c:v>
                </c:pt>
                <c:pt idx="44">
                  <c:v>42.96</c:v>
                </c:pt>
                <c:pt idx="45">
                  <c:v>43.17</c:v>
                </c:pt>
                <c:pt idx="46">
                  <c:v>43.26</c:v>
                </c:pt>
                <c:pt idx="47">
                  <c:v>43.47</c:v>
                </c:pt>
                <c:pt idx="48">
                  <c:v>43.66</c:v>
                </c:pt>
                <c:pt idx="49">
                  <c:v>43.77</c:v>
                </c:pt>
                <c:pt idx="50">
                  <c:v>43.86</c:v>
                </c:pt>
                <c:pt idx="51">
                  <c:v>43.9</c:v>
                </c:pt>
                <c:pt idx="52">
                  <c:v>44.08</c:v>
                </c:pt>
                <c:pt idx="53">
                  <c:v>44.09</c:v>
                </c:pt>
                <c:pt idx="54">
                  <c:v>44.22</c:v>
                </c:pt>
                <c:pt idx="55">
                  <c:v>44.32</c:v>
                </c:pt>
                <c:pt idx="56">
                  <c:v>44.32</c:v>
                </c:pt>
                <c:pt idx="57">
                  <c:v>44.34</c:v>
                </c:pt>
                <c:pt idx="58">
                  <c:v>44.4</c:v>
                </c:pt>
                <c:pt idx="59">
                  <c:v>44.44</c:v>
                </c:pt>
                <c:pt idx="60">
                  <c:v>44.53</c:v>
                </c:pt>
                <c:pt idx="61">
                  <c:v>44.56</c:v>
                </c:pt>
                <c:pt idx="62">
                  <c:v>44.56</c:v>
                </c:pt>
                <c:pt idx="63">
                  <c:v>44.61</c:v>
                </c:pt>
                <c:pt idx="64">
                  <c:v>44.56</c:v>
                </c:pt>
                <c:pt idx="65">
                  <c:v>44.47</c:v>
                </c:pt>
                <c:pt idx="66">
                  <c:v>44.49</c:v>
                </c:pt>
                <c:pt idx="67">
                  <c:v>44.53</c:v>
                </c:pt>
                <c:pt idx="68">
                  <c:v>44.65</c:v>
                </c:pt>
                <c:pt idx="69">
                  <c:v>44.69</c:v>
                </c:pt>
                <c:pt idx="70">
                  <c:v>44.68</c:v>
                </c:pt>
                <c:pt idx="71">
                  <c:v>44.9</c:v>
                </c:pt>
                <c:pt idx="72">
                  <c:v>44.85</c:v>
                </c:pt>
                <c:pt idx="73">
                  <c:v>44.89</c:v>
                </c:pt>
                <c:pt idx="74">
                  <c:v>44.9</c:v>
                </c:pt>
                <c:pt idx="75">
                  <c:v>44.77</c:v>
                </c:pt>
                <c:pt idx="76">
                  <c:v>44.99</c:v>
                </c:pt>
                <c:pt idx="77">
                  <c:v>44.98</c:v>
                </c:pt>
                <c:pt idx="78">
                  <c:v>45.06</c:v>
                </c:pt>
                <c:pt idx="79">
                  <c:v>45.12</c:v>
                </c:pt>
                <c:pt idx="80">
                  <c:v>45.16</c:v>
                </c:pt>
                <c:pt idx="81">
                  <c:v>45.34</c:v>
                </c:pt>
                <c:pt idx="82">
                  <c:v>45.51</c:v>
                </c:pt>
                <c:pt idx="83">
                  <c:v>45.55</c:v>
                </c:pt>
                <c:pt idx="84">
                  <c:v>45.69</c:v>
                </c:pt>
                <c:pt idx="85">
                  <c:v>45.71</c:v>
                </c:pt>
                <c:pt idx="86">
                  <c:v>45.81</c:v>
                </c:pt>
                <c:pt idx="87">
                  <c:v>45.81</c:v>
                </c:pt>
                <c:pt idx="88">
                  <c:v>45.98</c:v>
                </c:pt>
                <c:pt idx="89">
                  <c:v>46.02</c:v>
                </c:pt>
                <c:pt idx="90">
                  <c:v>46.16</c:v>
                </c:pt>
                <c:pt idx="91">
                  <c:v>46.26</c:v>
                </c:pt>
                <c:pt idx="92">
                  <c:v>46.23</c:v>
                </c:pt>
                <c:pt idx="93">
                  <c:v>46.29</c:v>
                </c:pt>
                <c:pt idx="94">
                  <c:v>46.34</c:v>
                </c:pt>
                <c:pt idx="95">
                  <c:v>46.44</c:v>
                </c:pt>
                <c:pt idx="96">
                  <c:v>46.53</c:v>
                </c:pt>
                <c:pt idx="97">
                  <c:v>46.66</c:v>
                </c:pt>
                <c:pt idx="98">
                  <c:v>46.87</c:v>
                </c:pt>
                <c:pt idx="99">
                  <c:v>46.85</c:v>
                </c:pt>
                <c:pt idx="100">
                  <c:v>46.81</c:v>
                </c:pt>
                <c:pt idx="101">
                  <c:v>46.86</c:v>
                </c:pt>
                <c:pt idx="102">
                  <c:v>46.71</c:v>
                </c:pt>
                <c:pt idx="103">
                  <c:v>46.74</c:v>
                </c:pt>
                <c:pt idx="104">
                  <c:v>46.71</c:v>
                </c:pt>
                <c:pt idx="105">
                  <c:v>46.75</c:v>
                </c:pt>
                <c:pt idx="106">
                  <c:v>46.87</c:v>
                </c:pt>
                <c:pt idx="107">
                  <c:v>46.86</c:v>
                </c:pt>
                <c:pt idx="108">
                  <c:v>46.95</c:v>
                </c:pt>
                <c:pt idx="109">
                  <c:v>46.96</c:v>
                </c:pt>
                <c:pt idx="110">
                  <c:v>47</c:v>
                </c:pt>
                <c:pt idx="111">
                  <c:v>47.06</c:v>
                </c:pt>
                <c:pt idx="112">
                  <c:v>47.08</c:v>
                </c:pt>
                <c:pt idx="113">
                  <c:v>47.14</c:v>
                </c:pt>
                <c:pt idx="114">
                  <c:v>47.09</c:v>
                </c:pt>
                <c:pt idx="115">
                  <c:v>47.13</c:v>
                </c:pt>
                <c:pt idx="116">
                  <c:v>47.11</c:v>
                </c:pt>
                <c:pt idx="117">
                  <c:v>47.21</c:v>
                </c:pt>
                <c:pt idx="118">
                  <c:v>47.25</c:v>
                </c:pt>
                <c:pt idx="119">
                  <c:v>47.39</c:v>
                </c:pt>
                <c:pt idx="120">
                  <c:v>47.46</c:v>
                </c:pt>
                <c:pt idx="121">
                  <c:v>47.47</c:v>
                </c:pt>
                <c:pt idx="122">
                  <c:v>47.49</c:v>
                </c:pt>
                <c:pt idx="123">
                  <c:v>47.44</c:v>
                </c:pt>
                <c:pt idx="124">
                  <c:v>47.59</c:v>
                </c:pt>
                <c:pt idx="125">
                  <c:v>47.51</c:v>
                </c:pt>
                <c:pt idx="126">
                  <c:v>47.57</c:v>
                </c:pt>
                <c:pt idx="127">
                  <c:v>47.53</c:v>
                </c:pt>
                <c:pt idx="128">
                  <c:v>47.44</c:v>
                </c:pt>
                <c:pt idx="129">
                  <c:v>47.42</c:v>
                </c:pt>
                <c:pt idx="130">
                  <c:v>47.33</c:v>
                </c:pt>
                <c:pt idx="131">
                  <c:v>47.49</c:v>
                </c:pt>
                <c:pt idx="132">
                  <c:v>47.51</c:v>
                </c:pt>
                <c:pt idx="133">
                  <c:v>47.54</c:v>
                </c:pt>
                <c:pt idx="134">
                  <c:v>47.56</c:v>
                </c:pt>
                <c:pt idx="135">
                  <c:v>47.4</c:v>
                </c:pt>
                <c:pt idx="136">
                  <c:v>47.32</c:v>
                </c:pt>
                <c:pt idx="137">
                  <c:v>47.38</c:v>
                </c:pt>
                <c:pt idx="138">
                  <c:v>47.34</c:v>
                </c:pt>
                <c:pt idx="139">
                  <c:v>47.32</c:v>
                </c:pt>
                <c:pt idx="140">
                  <c:v>47.27</c:v>
                </c:pt>
                <c:pt idx="141">
                  <c:v>47.41</c:v>
                </c:pt>
                <c:pt idx="142">
                  <c:v>47.39</c:v>
                </c:pt>
                <c:pt idx="143">
                  <c:v>47.36</c:v>
                </c:pt>
                <c:pt idx="144">
                  <c:v>47.37</c:v>
                </c:pt>
                <c:pt idx="145">
                  <c:v>47.47</c:v>
                </c:pt>
                <c:pt idx="146">
                  <c:v>47.51</c:v>
                </c:pt>
                <c:pt idx="147">
                  <c:v>47.49</c:v>
                </c:pt>
                <c:pt idx="148">
                  <c:v>47.49</c:v>
                </c:pt>
                <c:pt idx="149">
                  <c:v>47.58</c:v>
                </c:pt>
                <c:pt idx="150">
                  <c:v>47.7</c:v>
                </c:pt>
                <c:pt idx="151">
                  <c:v>47.82</c:v>
                </c:pt>
                <c:pt idx="152">
                  <c:v>47.85</c:v>
                </c:pt>
                <c:pt idx="153">
                  <c:v>47.75</c:v>
                </c:pt>
                <c:pt idx="154">
                  <c:v>47.67</c:v>
                </c:pt>
                <c:pt idx="155">
                  <c:v>47.67</c:v>
                </c:pt>
                <c:pt idx="156">
                  <c:v>47.79</c:v>
                </c:pt>
                <c:pt idx="157">
                  <c:v>47.76</c:v>
                </c:pt>
                <c:pt idx="158">
                  <c:v>47.85</c:v>
                </c:pt>
                <c:pt idx="159">
                  <c:v>47.82</c:v>
                </c:pt>
                <c:pt idx="160">
                  <c:v>47.89</c:v>
                </c:pt>
                <c:pt idx="161">
                  <c:v>47.82</c:v>
                </c:pt>
                <c:pt idx="162">
                  <c:v>47.91</c:v>
                </c:pt>
                <c:pt idx="163">
                  <c:v>47.78</c:v>
                </c:pt>
                <c:pt idx="164">
                  <c:v>47.79</c:v>
                </c:pt>
                <c:pt idx="165">
                  <c:v>47.76</c:v>
                </c:pt>
                <c:pt idx="166">
                  <c:v>47.75</c:v>
                </c:pt>
                <c:pt idx="167">
                  <c:v>47.83</c:v>
                </c:pt>
                <c:pt idx="168">
                  <c:v>47.92</c:v>
                </c:pt>
                <c:pt idx="169">
                  <c:v>47.95</c:v>
                </c:pt>
                <c:pt idx="170">
                  <c:v>47.93</c:v>
                </c:pt>
                <c:pt idx="171">
                  <c:v>47.93</c:v>
                </c:pt>
                <c:pt idx="172">
                  <c:v>47.94</c:v>
                </c:pt>
                <c:pt idx="173">
                  <c:v>47.87</c:v>
                </c:pt>
                <c:pt idx="174">
                  <c:v>47.84</c:v>
                </c:pt>
                <c:pt idx="175">
                  <c:v>48.02</c:v>
                </c:pt>
                <c:pt idx="176">
                  <c:v>48.21</c:v>
                </c:pt>
                <c:pt idx="177">
                  <c:v>48.03</c:v>
                </c:pt>
                <c:pt idx="178">
                  <c:v>48</c:v>
                </c:pt>
                <c:pt idx="179">
                  <c:v>48.04</c:v>
                </c:pt>
                <c:pt idx="180">
                  <c:v>48.11</c:v>
                </c:pt>
                <c:pt idx="181">
                  <c:v>48</c:v>
                </c:pt>
                <c:pt idx="182">
                  <c:v>48.17</c:v>
                </c:pt>
                <c:pt idx="183">
                  <c:v>48.22</c:v>
                </c:pt>
                <c:pt idx="184">
                  <c:v>48.19</c:v>
                </c:pt>
                <c:pt idx="185">
                  <c:v>48.25</c:v>
                </c:pt>
                <c:pt idx="186">
                  <c:v>48.25</c:v>
                </c:pt>
                <c:pt idx="187">
                  <c:v>48.46</c:v>
                </c:pt>
                <c:pt idx="188">
                  <c:v>48.62</c:v>
                </c:pt>
                <c:pt idx="189">
                  <c:v>47</c:v>
                </c:pt>
                <c:pt idx="190">
                  <c:v>46.46</c:v>
                </c:pt>
                <c:pt idx="191">
                  <c:v>47.29</c:v>
                </c:pt>
                <c:pt idx="192">
                  <c:v>47.59</c:v>
                </c:pt>
                <c:pt idx="193">
                  <c:v>47.91</c:v>
                </c:pt>
                <c:pt idx="194">
                  <c:v>48.02</c:v>
                </c:pt>
                <c:pt idx="195">
                  <c:v>47.98</c:v>
                </c:pt>
                <c:pt idx="196">
                  <c:v>48.08</c:v>
                </c:pt>
                <c:pt idx="197">
                  <c:v>47.41</c:v>
                </c:pt>
                <c:pt idx="198">
                  <c:v>47.19</c:v>
                </c:pt>
                <c:pt idx="199">
                  <c:v>47.37</c:v>
                </c:pt>
                <c:pt idx="200">
                  <c:v>47.71</c:v>
                </c:pt>
                <c:pt idx="201">
                  <c:v>47.34</c:v>
                </c:pt>
                <c:pt idx="202">
                  <c:v>46.75</c:v>
                </c:pt>
                <c:pt idx="203">
                  <c:v>47.14</c:v>
                </c:pt>
                <c:pt idx="204">
                  <c:v>47.49</c:v>
                </c:pt>
                <c:pt idx="205">
                  <c:v>47.16</c:v>
                </c:pt>
                <c:pt idx="206">
                  <c:v>46.29</c:v>
                </c:pt>
                <c:pt idx="207">
                  <c:v>47.13</c:v>
                </c:pt>
                <c:pt idx="208">
                  <c:v>47.56</c:v>
                </c:pt>
                <c:pt idx="209">
                  <c:v>47.63</c:v>
                </c:pt>
                <c:pt idx="210">
                  <c:v>47.66</c:v>
                </c:pt>
                <c:pt idx="211">
                  <c:v>47.72</c:v>
                </c:pt>
                <c:pt idx="212">
                  <c:v>47.75</c:v>
                </c:pt>
                <c:pt idx="213">
                  <c:v>47.7</c:v>
                </c:pt>
                <c:pt idx="214">
                  <c:v>47.86</c:v>
                </c:pt>
                <c:pt idx="215">
                  <c:v>47.87</c:v>
                </c:pt>
                <c:pt idx="216">
                  <c:v>47.63</c:v>
                </c:pt>
                <c:pt idx="217">
                  <c:v>47.76</c:v>
                </c:pt>
                <c:pt idx="218">
                  <c:v>47.82</c:v>
                </c:pt>
                <c:pt idx="219">
                  <c:v>47.99</c:v>
                </c:pt>
                <c:pt idx="220">
                  <c:v>47.81</c:v>
                </c:pt>
                <c:pt idx="221">
                  <c:v>47.79</c:v>
                </c:pt>
                <c:pt idx="222">
                  <c:v>47.78</c:v>
                </c:pt>
                <c:pt idx="223">
                  <c:v>47.64</c:v>
                </c:pt>
                <c:pt idx="224">
                  <c:v>47.44</c:v>
                </c:pt>
                <c:pt idx="225">
                  <c:v>47.57</c:v>
                </c:pt>
                <c:pt idx="226">
                  <c:v>47.7</c:v>
                </c:pt>
                <c:pt idx="227">
                  <c:v>47.58</c:v>
                </c:pt>
                <c:pt idx="228">
                  <c:v>47.76</c:v>
                </c:pt>
                <c:pt idx="229">
                  <c:v>47.79</c:v>
                </c:pt>
                <c:pt idx="230">
                  <c:v>47.78</c:v>
                </c:pt>
                <c:pt idx="231">
                  <c:v>47.85</c:v>
                </c:pt>
                <c:pt idx="232">
                  <c:v>47.91</c:v>
                </c:pt>
                <c:pt idx="233">
                  <c:v>47.93</c:v>
                </c:pt>
                <c:pt idx="234">
                  <c:v>48.01</c:v>
                </c:pt>
                <c:pt idx="235">
                  <c:v>48.08</c:v>
                </c:pt>
                <c:pt idx="236">
                  <c:v>48.28</c:v>
                </c:pt>
                <c:pt idx="237">
                  <c:v>48.21</c:v>
                </c:pt>
                <c:pt idx="238">
                  <c:v>48.15</c:v>
                </c:pt>
                <c:pt idx="239">
                  <c:v>48.35</c:v>
                </c:pt>
                <c:pt idx="240">
                  <c:v>48.66</c:v>
                </c:pt>
                <c:pt idx="241">
                  <c:v>48.82</c:v>
                </c:pt>
                <c:pt idx="242">
                  <c:v>46.26</c:v>
                </c:pt>
                <c:pt idx="243">
                  <c:v>45.15</c:v>
                </c:pt>
                <c:pt idx="244">
                  <c:v>44.6</c:v>
                </c:pt>
                <c:pt idx="245">
                  <c:v>44.24</c:v>
                </c:pt>
                <c:pt idx="246">
                  <c:v>45.62</c:v>
                </c:pt>
                <c:pt idx="247">
                  <c:v>45.93</c:v>
                </c:pt>
                <c:pt idx="248">
                  <c:v>46.15</c:v>
                </c:pt>
                <c:pt idx="249">
                  <c:v>46.27</c:v>
                </c:pt>
                <c:pt idx="250">
                  <c:v>46.41</c:v>
                </c:pt>
                <c:pt idx="251">
                  <c:v>46.48</c:v>
                </c:pt>
                <c:pt idx="252">
                  <c:v>46.74</c:v>
                </c:pt>
                <c:pt idx="253">
                  <c:v>46.79</c:v>
                </c:pt>
                <c:pt idx="254">
                  <c:v>46.59</c:v>
                </c:pt>
                <c:pt idx="255">
                  <c:v>44.65</c:v>
                </c:pt>
                <c:pt idx="256">
                  <c:v>44.8</c:v>
                </c:pt>
                <c:pt idx="257">
                  <c:v>45.36</c:v>
                </c:pt>
                <c:pt idx="258">
                  <c:v>45.77</c:v>
                </c:pt>
                <c:pt idx="259">
                  <c:v>45.27</c:v>
                </c:pt>
                <c:pt idx="260">
                  <c:v>46.13</c:v>
                </c:pt>
                <c:pt idx="261">
                  <c:v>46.34</c:v>
                </c:pt>
                <c:pt idx="262">
                  <c:v>46.59</c:v>
                </c:pt>
                <c:pt idx="263">
                  <c:v>46.56</c:v>
                </c:pt>
                <c:pt idx="264">
                  <c:v>46.55</c:v>
                </c:pt>
                <c:pt idx="265">
                  <c:v>46.72</c:v>
                </c:pt>
                <c:pt idx="266">
                  <c:v>46.82</c:v>
                </c:pt>
                <c:pt idx="267">
                  <c:v>46.99</c:v>
                </c:pt>
                <c:pt idx="268">
                  <c:v>47.1</c:v>
                </c:pt>
                <c:pt idx="269">
                  <c:v>45.08</c:v>
                </c:pt>
                <c:pt idx="270">
                  <c:v>45</c:v>
                </c:pt>
                <c:pt idx="271">
                  <c:v>45.95</c:v>
                </c:pt>
                <c:pt idx="272">
                  <c:v>44.08</c:v>
                </c:pt>
                <c:pt idx="273">
                  <c:v>43.4</c:v>
                </c:pt>
                <c:pt idx="274">
                  <c:v>44.64</c:v>
                </c:pt>
                <c:pt idx="275">
                  <c:v>44.08</c:v>
                </c:pt>
                <c:pt idx="276">
                  <c:v>44.75</c:v>
                </c:pt>
                <c:pt idx="277">
                  <c:v>45.07</c:v>
                </c:pt>
                <c:pt idx="278">
                  <c:v>45.18</c:v>
                </c:pt>
                <c:pt idx="279">
                  <c:v>45.32</c:v>
                </c:pt>
                <c:pt idx="280">
                  <c:v>45.43</c:v>
                </c:pt>
                <c:pt idx="281">
                  <c:v>45.5</c:v>
                </c:pt>
                <c:pt idx="282">
                  <c:v>45.48</c:v>
                </c:pt>
                <c:pt idx="283">
                  <c:v>45.56</c:v>
                </c:pt>
                <c:pt idx="284">
                  <c:v>45.55</c:v>
                </c:pt>
                <c:pt idx="285">
                  <c:v>45.63</c:v>
                </c:pt>
                <c:pt idx="286">
                  <c:v>45.61</c:v>
                </c:pt>
                <c:pt idx="287">
                  <c:v>45.54</c:v>
                </c:pt>
                <c:pt idx="288">
                  <c:v>45.35</c:v>
                </c:pt>
                <c:pt idx="289">
                  <c:v>45.32</c:v>
                </c:pt>
                <c:pt idx="290">
                  <c:v>45.52</c:v>
                </c:pt>
                <c:pt idx="291">
                  <c:v>45.36</c:v>
                </c:pt>
                <c:pt idx="292">
                  <c:v>45.41</c:v>
                </c:pt>
                <c:pt idx="293">
                  <c:v>45.4</c:v>
                </c:pt>
                <c:pt idx="294">
                  <c:v>45.35</c:v>
                </c:pt>
                <c:pt idx="295">
                  <c:v>45.35</c:v>
                </c:pt>
                <c:pt idx="296">
                  <c:v>45.43</c:v>
                </c:pt>
                <c:pt idx="297">
                  <c:v>45.42</c:v>
                </c:pt>
                <c:pt idx="298">
                  <c:v>45.28</c:v>
                </c:pt>
                <c:pt idx="299">
                  <c:v>45.33</c:v>
                </c:pt>
                <c:pt idx="300">
                  <c:v>45.32</c:v>
                </c:pt>
                <c:pt idx="301">
                  <c:v>45.43</c:v>
                </c:pt>
                <c:pt idx="302">
                  <c:v>45.3</c:v>
                </c:pt>
                <c:pt idx="303">
                  <c:v>45.3</c:v>
                </c:pt>
                <c:pt idx="304">
                  <c:v>45.25</c:v>
                </c:pt>
                <c:pt idx="305">
                  <c:v>45.32</c:v>
                </c:pt>
                <c:pt idx="306">
                  <c:v>45.21</c:v>
                </c:pt>
                <c:pt idx="307">
                  <c:v>45.29</c:v>
                </c:pt>
                <c:pt idx="308">
                  <c:v>45.2</c:v>
                </c:pt>
                <c:pt idx="309">
                  <c:v>45.25</c:v>
                </c:pt>
                <c:pt idx="310">
                  <c:v>45.08</c:v>
                </c:pt>
                <c:pt idx="311">
                  <c:v>44.71</c:v>
                </c:pt>
                <c:pt idx="312">
                  <c:v>43.91</c:v>
                </c:pt>
                <c:pt idx="313">
                  <c:v>44.44</c:v>
                </c:pt>
                <c:pt idx="314">
                  <c:v>44.23</c:v>
                </c:pt>
                <c:pt idx="315">
                  <c:v>44.33</c:v>
                </c:pt>
                <c:pt idx="316">
                  <c:v>44.19</c:v>
                </c:pt>
                <c:pt idx="317">
                  <c:v>44.2</c:v>
                </c:pt>
                <c:pt idx="318">
                  <c:v>44.18</c:v>
                </c:pt>
                <c:pt idx="319">
                  <c:v>44.07</c:v>
                </c:pt>
                <c:pt idx="320">
                  <c:v>43.98</c:v>
                </c:pt>
                <c:pt idx="321">
                  <c:v>44.19</c:v>
                </c:pt>
                <c:pt idx="322">
                  <c:v>44.3</c:v>
                </c:pt>
                <c:pt idx="323">
                  <c:v>44.32</c:v>
                </c:pt>
                <c:pt idx="324">
                  <c:v>44.23</c:v>
                </c:pt>
                <c:pt idx="325">
                  <c:v>44.25</c:v>
                </c:pt>
                <c:pt idx="326">
                  <c:v>44.34</c:v>
                </c:pt>
                <c:pt idx="327">
                  <c:v>44.46</c:v>
                </c:pt>
                <c:pt idx="328">
                  <c:v>44.43</c:v>
                </c:pt>
                <c:pt idx="329">
                  <c:v>44.11</c:v>
                </c:pt>
                <c:pt idx="330">
                  <c:v>43.34</c:v>
                </c:pt>
                <c:pt idx="331">
                  <c:v>42.33</c:v>
                </c:pt>
                <c:pt idx="332">
                  <c:v>41.75</c:v>
                </c:pt>
                <c:pt idx="333">
                  <c:v>41.31</c:v>
                </c:pt>
                <c:pt idx="334">
                  <c:v>41.57</c:v>
                </c:pt>
                <c:pt idx="335">
                  <c:v>41.12</c:v>
                </c:pt>
                <c:pt idx="336">
                  <c:v>40.590000000000003</c:v>
                </c:pt>
                <c:pt idx="337">
                  <c:v>41.48</c:v>
                </c:pt>
                <c:pt idx="338">
                  <c:v>41.82</c:v>
                </c:pt>
                <c:pt idx="339">
                  <c:v>41.86</c:v>
                </c:pt>
                <c:pt idx="340">
                  <c:v>42.14</c:v>
                </c:pt>
                <c:pt idx="341">
                  <c:v>42.1</c:v>
                </c:pt>
                <c:pt idx="342">
                  <c:v>42.3</c:v>
                </c:pt>
                <c:pt idx="343">
                  <c:v>42.31</c:v>
                </c:pt>
                <c:pt idx="344">
                  <c:v>42.41</c:v>
                </c:pt>
                <c:pt idx="345">
                  <c:v>42.45</c:v>
                </c:pt>
                <c:pt idx="346">
                  <c:v>42.43</c:v>
                </c:pt>
                <c:pt idx="347">
                  <c:v>42.43</c:v>
                </c:pt>
                <c:pt idx="348">
                  <c:v>42.51</c:v>
                </c:pt>
                <c:pt idx="349">
                  <c:v>42.44</c:v>
                </c:pt>
                <c:pt idx="350">
                  <c:v>42.54</c:v>
                </c:pt>
                <c:pt idx="351">
                  <c:v>42.41</c:v>
                </c:pt>
                <c:pt idx="352">
                  <c:v>42.51</c:v>
                </c:pt>
                <c:pt idx="353">
                  <c:v>42.53</c:v>
                </c:pt>
                <c:pt idx="354">
                  <c:v>42.5</c:v>
                </c:pt>
                <c:pt idx="355">
                  <c:v>42.49</c:v>
                </c:pt>
                <c:pt idx="356">
                  <c:v>42.52</c:v>
                </c:pt>
                <c:pt idx="357">
                  <c:v>42.56</c:v>
                </c:pt>
                <c:pt idx="358">
                  <c:v>42.62</c:v>
                </c:pt>
                <c:pt idx="359">
                  <c:v>42.6</c:v>
                </c:pt>
                <c:pt idx="360">
                  <c:v>42.62</c:v>
                </c:pt>
                <c:pt idx="361">
                  <c:v>42.57</c:v>
                </c:pt>
                <c:pt idx="362">
                  <c:v>42.57</c:v>
                </c:pt>
                <c:pt idx="363">
                  <c:v>42.43</c:v>
                </c:pt>
                <c:pt idx="364">
                  <c:v>42.39</c:v>
                </c:pt>
                <c:pt idx="365">
                  <c:v>42.28</c:v>
                </c:pt>
                <c:pt idx="366">
                  <c:v>42.22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B-4906-9BC8-DAEDFFE67E21}"/>
            </c:ext>
          </c:extLst>
        </c:ser>
        <c:ser>
          <c:idx val="3"/>
          <c:order val="3"/>
          <c:tx>
            <c:v>T3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'40temp, run 1'!$J$2:$J$368</c:f>
              <c:numCache>
                <c:formatCode>General</c:formatCode>
                <c:ptCount val="367"/>
                <c:pt idx="0">
                  <c:v>17.04</c:v>
                </c:pt>
                <c:pt idx="1">
                  <c:v>19.43</c:v>
                </c:pt>
                <c:pt idx="2">
                  <c:v>21.24</c:v>
                </c:pt>
                <c:pt idx="3">
                  <c:v>22.64</c:v>
                </c:pt>
                <c:pt idx="4">
                  <c:v>23.75</c:v>
                </c:pt>
                <c:pt idx="5">
                  <c:v>24.65</c:v>
                </c:pt>
                <c:pt idx="6">
                  <c:v>25.41</c:v>
                </c:pt>
                <c:pt idx="7">
                  <c:v>26.13</c:v>
                </c:pt>
                <c:pt idx="8">
                  <c:v>26.68</c:v>
                </c:pt>
                <c:pt idx="9">
                  <c:v>27.28</c:v>
                </c:pt>
                <c:pt idx="10">
                  <c:v>27.76</c:v>
                </c:pt>
                <c:pt idx="11">
                  <c:v>28.2</c:v>
                </c:pt>
                <c:pt idx="12">
                  <c:v>28.58</c:v>
                </c:pt>
                <c:pt idx="13">
                  <c:v>28.96</c:v>
                </c:pt>
                <c:pt idx="14">
                  <c:v>29.31</c:v>
                </c:pt>
                <c:pt idx="15">
                  <c:v>29.67</c:v>
                </c:pt>
                <c:pt idx="16">
                  <c:v>29.91</c:v>
                </c:pt>
                <c:pt idx="17">
                  <c:v>30.2</c:v>
                </c:pt>
                <c:pt idx="18">
                  <c:v>30.52</c:v>
                </c:pt>
                <c:pt idx="19">
                  <c:v>30.75</c:v>
                </c:pt>
                <c:pt idx="20">
                  <c:v>31.04</c:v>
                </c:pt>
                <c:pt idx="21">
                  <c:v>31.3</c:v>
                </c:pt>
                <c:pt idx="22">
                  <c:v>31.52</c:v>
                </c:pt>
                <c:pt idx="23">
                  <c:v>31.76</c:v>
                </c:pt>
                <c:pt idx="24">
                  <c:v>31.99</c:v>
                </c:pt>
                <c:pt idx="25">
                  <c:v>32.29</c:v>
                </c:pt>
                <c:pt idx="26">
                  <c:v>32.479999999999997</c:v>
                </c:pt>
                <c:pt idx="27">
                  <c:v>32.81</c:v>
                </c:pt>
                <c:pt idx="28">
                  <c:v>32.94</c:v>
                </c:pt>
                <c:pt idx="29">
                  <c:v>33.200000000000003</c:v>
                </c:pt>
                <c:pt idx="30">
                  <c:v>33.44</c:v>
                </c:pt>
                <c:pt idx="31">
                  <c:v>33.700000000000003</c:v>
                </c:pt>
                <c:pt idx="32">
                  <c:v>34.020000000000003</c:v>
                </c:pt>
                <c:pt idx="33">
                  <c:v>34.340000000000003</c:v>
                </c:pt>
                <c:pt idx="34">
                  <c:v>34.67</c:v>
                </c:pt>
                <c:pt idx="35">
                  <c:v>35.03</c:v>
                </c:pt>
                <c:pt idx="36">
                  <c:v>35.380000000000003</c:v>
                </c:pt>
                <c:pt idx="37">
                  <c:v>35.86</c:v>
                </c:pt>
                <c:pt idx="38">
                  <c:v>36.25</c:v>
                </c:pt>
                <c:pt idx="39">
                  <c:v>36.61</c:v>
                </c:pt>
                <c:pt idx="40">
                  <c:v>36.97</c:v>
                </c:pt>
                <c:pt idx="41">
                  <c:v>37.42</c:v>
                </c:pt>
                <c:pt idx="42">
                  <c:v>37.76</c:v>
                </c:pt>
                <c:pt idx="43">
                  <c:v>38.22</c:v>
                </c:pt>
                <c:pt idx="44">
                  <c:v>38.57</c:v>
                </c:pt>
                <c:pt idx="45">
                  <c:v>38.979999999999997</c:v>
                </c:pt>
                <c:pt idx="46">
                  <c:v>39.33</c:v>
                </c:pt>
                <c:pt idx="47">
                  <c:v>39.700000000000003</c:v>
                </c:pt>
                <c:pt idx="48">
                  <c:v>40.11</c:v>
                </c:pt>
                <c:pt idx="49">
                  <c:v>40.46</c:v>
                </c:pt>
                <c:pt idx="50">
                  <c:v>40.81</c:v>
                </c:pt>
                <c:pt idx="51">
                  <c:v>41.2</c:v>
                </c:pt>
                <c:pt idx="52">
                  <c:v>41.52</c:v>
                </c:pt>
                <c:pt idx="53">
                  <c:v>41.93</c:v>
                </c:pt>
                <c:pt idx="54">
                  <c:v>42.25</c:v>
                </c:pt>
                <c:pt idx="55">
                  <c:v>42.57</c:v>
                </c:pt>
                <c:pt idx="56">
                  <c:v>42.85</c:v>
                </c:pt>
                <c:pt idx="57">
                  <c:v>43.08</c:v>
                </c:pt>
                <c:pt idx="58">
                  <c:v>43.46</c:v>
                </c:pt>
                <c:pt idx="59">
                  <c:v>43.73</c:v>
                </c:pt>
                <c:pt idx="60">
                  <c:v>44.05</c:v>
                </c:pt>
                <c:pt idx="61">
                  <c:v>44.34</c:v>
                </c:pt>
                <c:pt idx="62">
                  <c:v>44.57</c:v>
                </c:pt>
                <c:pt idx="63">
                  <c:v>44.81</c:v>
                </c:pt>
                <c:pt idx="64">
                  <c:v>44.98</c:v>
                </c:pt>
                <c:pt idx="65">
                  <c:v>45.37</c:v>
                </c:pt>
                <c:pt idx="66">
                  <c:v>45.56</c:v>
                </c:pt>
                <c:pt idx="67">
                  <c:v>45.69</c:v>
                </c:pt>
                <c:pt idx="68">
                  <c:v>45.92</c:v>
                </c:pt>
                <c:pt idx="69">
                  <c:v>46.1</c:v>
                </c:pt>
                <c:pt idx="70">
                  <c:v>46.33</c:v>
                </c:pt>
                <c:pt idx="71">
                  <c:v>46.49</c:v>
                </c:pt>
                <c:pt idx="72">
                  <c:v>46.73</c:v>
                </c:pt>
                <c:pt idx="73">
                  <c:v>46.8</c:v>
                </c:pt>
                <c:pt idx="74">
                  <c:v>46.92</c:v>
                </c:pt>
                <c:pt idx="75">
                  <c:v>47.09</c:v>
                </c:pt>
                <c:pt idx="76">
                  <c:v>47.26</c:v>
                </c:pt>
                <c:pt idx="77">
                  <c:v>47.35</c:v>
                </c:pt>
                <c:pt idx="78">
                  <c:v>47.54</c:v>
                </c:pt>
                <c:pt idx="79">
                  <c:v>47.67</c:v>
                </c:pt>
                <c:pt idx="80">
                  <c:v>47.8</c:v>
                </c:pt>
                <c:pt idx="81">
                  <c:v>48.05</c:v>
                </c:pt>
                <c:pt idx="82">
                  <c:v>48.11</c:v>
                </c:pt>
                <c:pt idx="83">
                  <c:v>48.24</c:v>
                </c:pt>
                <c:pt idx="84">
                  <c:v>48.42</c:v>
                </c:pt>
                <c:pt idx="85">
                  <c:v>48.61</c:v>
                </c:pt>
                <c:pt idx="86">
                  <c:v>48.76</c:v>
                </c:pt>
                <c:pt idx="87">
                  <c:v>48.77</c:v>
                </c:pt>
                <c:pt idx="88">
                  <c:v>48.91</c:v>
                </c:pt>
                <c:pt idx="89">
                  <c:v>49.12</c:v>
                </c:pt>
                <c:pt idx="90">
                  <c:v>49.16</c:v>
                </c:pt>
                <c:pt idx="91">
                  <c:v>49.31</c:v>
                </c:pt>
                <c:pt idx="92">
                  <c:v>49.46</c:v>
                </c:pt>
                <c:pt idx="93">
                  <c:v>49.55</c:v>
                </c:pt>
                <c:pt idx="94">
                  <c:v>49.66</c:v>
                </c:pt>
                <c:pt idx="95">
                  <c:v>49.85</c:v>
                </c:pt>
                <c:pt idx="96">
                  <c:v>49.95</c:v>
                </c:pt>
                <c:pt idx="97">
                  <c:v>50.03</c:v>
                </c:pt>
                <c:pt idx="98">
                  <c:v>50.12</c:v>
                </c:pt>
                <c:pt idx="99">
                  <c:v>50.16</c:v>
                </c:pt>
                <c:pt idx="100">
                  <c:v>50.22</c:v>
                </c:pt>
                <c:pt idx="101">
                  <c:v>50.27</c:v>
                </c:pt>
                <c:pt idx="102">
                  <c:v>50.38</c:v>
                </c:pt>
                <c:pt idx="103">
                  <c:v>50.51</c:v>
                </c:pt>
                <c:pt idx="104">
                  <c:v>50.61</c:v>
                </c:pt>
                <c:pt idx="105">
                  <c:v>50.7</c:v>
                </c:pt>
                <c:pt idx="106">
                  <c:v>50.66</c:v>
                </c:pt>
                <c:pt idx="107">
                  <c:v>50.74</c:v>
                </c:pt>
                <c:pt idx="108">
                  <c:v>50.8</c:v>
                </c:pt>
                <c:pt idx="109">
                  <c:v>50.85</c:v>
                </c:pt>
                <c:pt idx="110">
                  <c:v>50.89</c:v>
                </c:pt>
                <c:pt idx="111">
                  <c:v>50.9</c:v>
                </c:pt>
                <c:pt idx="112">
                  <c:v>51.06</c:v>
                </c:pt>
                <c:pt idx="113">
                  <c:v>51.11</c:v>
                </c:pt>
                <c:pt idx="114">
                  <c:v>51.15</c:v>
                </c:pt>
                <c:pt idx="115">
                  <c:v>51.19</c:v>
                </c:pt>
                <c:pt idx="116">
                  <c:v>51.24</c:v>
                </c:pt>
                <c:pt idx="117">
                  <c:v>51.34</c:v>
                </c:pt>
                <c:pt idx="118">
                  <c:v>51.43</c:v>
                </c:pt>
                <c:pt idx="119">
                  <c:v>51.51</c:v>
                </c:pt>
                <c:pt idx="120">
                  <c:v>51.57</c:v>
                </c:pt>
                <c:pt idx="121">
                  <c:v>51.69</c:v>
                </c:pt>
                <c:pt idx="122">
                  <c:v>51.7</c:v>
                </c:pt>
                <c:pt idx="123">
                  <c:v>51.75</c:v>
                </c:pt>
                <c:pt idx="124">
                  <c:v>51.67</c:v>
                </c:pt>
                <c:pt idx="125">
                  <c:v>51.8</c:v>
                </c:pt>
                <c:pt idx="126">
                  <c:v>51.88</c:v>
                </c:pt>
                <c:pt idx="127">
                  <c:v>51.9</c:v>
                </c:pt>
                <c:pt idx="128">
                  <c:v>51.82</c:v>
                </c:pt>
                <c:pt idx="129">
                  <c:v>51.81</c:v>
                </c:pt>
                <c:pt idx="130">
                  <c:v>51.91</c:v>
                </c:pt>
                <c:pt idx="131">
                  <c:v>51.92</c:v>
                </c:pt>
                <c:pt idx="132">
                  <c:v>51.93</c:v>
                </c:pt>
                <c:pt idx="133">
                  <c:v>51.92</c:v>
                </c:pt>
                <c:pt idx="134">
                  <c:v>51.85</c:v>
                </c:pt>
                <c:pt idx="135">
                  <c:v>51.89</c:v>
                </c:pt>
                <c:pt idx="136">
                  <c:v>51.83</c:v>
                </c:pt>
                <c:pt idx="137">
                  <c:v>51.78</c:v>
                </c:pt>
                <c:pt idx="138">
                  <c:v>51.79</c:v>
                </c:pt>
                <c:pt idx="139">
                  <c:v>51.73</c:v>
                </c:pt>
                <c:pt idx="140">
                  <c:v>51.74</c:v>
                </c:pt>
                <c:pt idx="141">
                  <c:v>51.75</c:v>
                </c:pt>
                <c:pt idx="142">
                  <c:v>51.77</c:v>
                </c:pt>
                <c:pt idx="143">
                  <c:v>51.66</c:v>
                </c:pt>
                <c:pt idx="144">
                  <c:v>51.58</c:v>
                </c:pt>
                <c:pt idx="145">
                  <c:v>51.58</c:v>
                </c:pt>
                <c:pt idx="146">
                  <c:v>51.56</c:v>
                </c:pt>
                <c:pt idx="147">
                  <c:v>51.54</c:v>
                </c:pt>
                <c:pt idx="148">
                  <c:v>51.54</c:v>
                </c:pt>
                <c:pt idx="149">
                  <c:v>51.6</c:v>
                </c:pt>
                <c:pt idx="150">
                  <c:v>51.62</c:v>
                </c:pt>
                <c:pt idx="151">
                  <c:v>51.54</c:v>
                </c:pt>
                <c:pt idx="152">
                  <c:v>51.56</c:v>
                </c:pt>
                <c:pt idx="153">
                  <c:v>51.53</c:v>
                </c:pt>
                <c:pt idx="154">
                  <c:v>51.42</c:v>
                </c:pt>
                <c:pt idx="155">
                  <c:v>51.36</c:v>
                </c:pt>
                <c:pt idx="156">
                  <c:v>51.3</c:v>
                </c:pt>
                <c:pt idx="157">
                  <c:v>51.36</c:v>
                </c:pt>
                <c:pt idx="158">
                  <c:v>51.34</c:v>
                </c:pt>
                <c:pt idx="159">
                  <c:v>51.38</c:v>
                </c:pt>
                <c:pt idx="160">
                  <c:v>51.33</c:v>
                </c:pt>
                <c:pt idx="161">
                  <c:v>51.23</c:v>
                </c:pt>
                <c:pt idx="162">
                  <c:v>51.18</c:v>
                </c:pt>
                <c:pt idx="163">
                  <c:v>51.22</c:v>
                </c:pt>
                <c:pt idx="164">
                  <c:v>51.17</c:v>
                </c:pt>
                <c:pt idx="165">
                  <c:v>51.09</c:v>
                </c:pt>
                <c:pt idx="166">
                  <c:v>51.14</c:v>
                </c:pt>
                <c:pt idx="167">
                  <c:v>51.09</c:v>
                </c:pt>
                <c:pt idx="168">
                  <c:v>51.07</c:v>
                </c:pt>
                <c:pt idx="169">
                  <c:v>50.94</c:v>
                </c:pt>
                <c:pt idx="170">
                  <c:v>50.93</c:v>
                </c:pt>
                <c:pt idx="171">
                  <c:v>50.89</c:v>
                </c:pt>
                <c:pt idx="172">
                  <c:v>50.95</c:v>
                </c:pt>
                <c:pt idx="173">
                  <c:v>50.96</c:v>
                </c:pt>
                <c:pt idx="174">
                  <c:v>50.93</c:v>
                </c:pt>
                <c:pt idx="175">
                  <c:v>50.87</c:v>
                </c:pt>
                <c:pt idx="176">
                  <c:v>50.9</c:v>
                </c:pt>
                <c:pt idx="177">
                  <c:v>50.93</c:v>
                </c:pt>
                <c:pt idx="178">
                  <c:v>50.86</c:v>
                </c:pt>
                <c:pt idx="179">
                  <c:v>50.9</c:v>
                </c:pt>
                <c:pt idx="180">
                  <c:v>50.9</c:v>
                </c:pt>
                <c:pt idx="181">
                  <c:v>50.94</c:v>
                </c:pt>
                <c:pt idx="182">
                  <c:v>50.92</c:v>
                </c:pt>
                <c:pt idx="183">
                  <c:v>50.92</c:v>
                </c:pt>
                <c:pt idx="184">
                  <c:v>50.98</c:v>
                </c:pt>
                <c:pt idx="185">
                  <c:v>51.03</c:v>
                </c:pt>
                <c:pt idx="186">
                  <c:v>50.95</c:v>
                </c:pt>
                <c:pt idx="187">
                  <c:v>51.12</c:v>
                </c:pt>
                <c:pt idx="188">
                  <c:v>51.27</c:v>
                </c:pt>
                <c:pt idx="189">
                  <c:v>50.09</c:v>
                </c:pt>
                <c:pt idx="190">
                  <c:v>49.83</c:v>
                </c:pt>
                <c:pt idx="191">
                  <c:v>50.39</c:v>
                </c:pt>
                <c:pt idx="192">
                  <c:v>50.46</c:v>
                </c:pt>
                <c:pt idx="193">
                  <c:v>50.69</c:v>
                </c:pt>
                <c:pt idx="194">
                  <c:v>50.75</c:v>
                </c:pt>
                <c:pt idx="195">
                  <c:v>50.8</c:v>
                </c:pt>
                <c:pt idx="196">
                  <c:v>50.89</c:v>
                </c:pt>
                <c:pt idx="197">
                  <c:v>50.26</c:v>
                </c:pt>
                <c:pt idx="198">
                  <c:v>50.33</c:v>
                </c:pt>
                <c:pt idx="199">
                  <c:v>50.34</c:v>
                </c:pt>
                <c:pt idx="200">
                  <c:v>50.55</c:v>
                </c:pt>
                <c:pt idx="201">
                  <c:v>50.13</c:v>
                </c:pt>
                <c:pt idx="202">
                  <c:v>50.09</c:v>
                </c:pt>
                <c:pt idx="203">
                  <c:v>50.11</c:v>
                </c:pt>
                <c:pt idx="204">
                  <c:v>50.37</c:v>
                </c:pt>
                <c:pt idx="205">
                  <c:v>50.01</c:v>
                </c:pt>
                <c:pt idx="206">
                  <c:v>49.51</c:v>
                </c:pt>
                <c:pt idx="207">
                  <c:v>49.99</c:v>
                </c:pt>
                <c:pt idx="208">
                  <c:v>50.27</c:v>
                </c:pt>
                <c:pt idx="209">
                  <c:v>50.23</c:v>
                </c:pt>
                <c:pt idx="210">
                  <c:v>50.24</c:v>
                </c:pt>
                <c:pt idx="211">
                  <c:v>50.22</c:v>
                </c:pt>
                <c:pt idx="212">
                  <c:v>50.24</c:v>
                </c:pt>
                <c:pt idx="213">
                  <c:v>50.31</c:v>
                </c:pt>
                <c:pt idx="214">
                  <c:v>50.26</c:v>
                </c:pt>
                <c:pt idx="215">
                  <c:v>50.24</c:v>
                </c:pt>
                <c:pt idx="216">
                  <c:v>50.22</c:v>
                </c:pt>
                <c:pt idx="217">
                  <c:v>50.29</c:v>
                </c:pt>
                <c:pt idx="218">
                  <c:v>50.28</c:v>
                </c:pt>
                <c:pt idx="219">
                  <c:v>50.37</c:v>
                </c:pt>
                <c:pt idx="220">
                  <c:v>50.3</c:v>
                </c:pt>
                <c:pt idx="221">
                  <c:v>50.18</c:v>
                </c:pt>
                <c:pt idx="222">
                  <c:v>50.08</c:v>
                </c:pt>
                <c:pt idx="223">
                  <c:v>49.94</c:v>
                </c:pt>
                <c:pt idx="224">
                  <c:v>49.81</c:v>
                </c:pt>
                <c:pt idx="225">
                  <c:v>49.89</c:v>
                </c:pt>
                <c:pt idx="226">
                  <c:v>49.92</c:v>
                </c:pt>
                <c:pt idx="227">
                  <c:v>49.9</c:v>
                </c:pt>
                <c:pt idx="228">
                  <c:v>49.89</c:v>
                </c:pt>
                <c:pt idx="229">
                  <c:v>49.9</c:v>
                </c:pt>
                <c:pt idx="230">
                  <c:v>49.84</c:v>
                </c:pt>
                <c:pt idx="231">
                  <c:v>49.84</c:v>
                </c:pt>
                <c:pt idx="232">
                  <c:v>49.82</c:v>
                </c:pt>
                <c:pt idx="233">
                  <c:v>49.68</c:v>
                </c:pt>
                <c:pt idx="234">
                  <c:v>49.72</c:v>
                </c:pt>
                <c:pt idx="235">
                  <c:v>49.88</c:v>
                </c:pt>
                <c:pt idx="236">
                  <c:v>49.87</c:v>
                </c:pt>
                <c:pt idx="237">
                  <c:v>49.82</c:v>
                </c:pt>
                <c:pt idx="238">
                  <c:v>49.86</c:v>
                </c:pt>
                <c:pt idx="239">
                  <c:v>50.04</c:v>
                </c:pt>
                <c:pt idx="240">
                  <c:v>50.38</c:v>
                </c:pt>
                <c:pt idx="241">
                  <c:v>50.34</c:v>
                </c:pt>
                <c:pt idx="242">
                  <c:v>48.95</c:v>
                </c:pt>
                <c:pt idx="243">
                  <c:v>48.12</c:v>
                </c:pt>
                <c:pt idx="244">
                  <c:v>47.78</c:v>
                </c:pt>
                <c:pt idx="245">
                  <c:v>47.44</c:v>
                </c:pt>
                <c:pt idx="246">
                  <c:v>48.11</c:v>
                </c:pt>
                <c:pt idx="247">
                  <c:v>48.23</c:v>
                </c:pt>
                <c:pt idx="248">
                  <c:v>48.24</c:v>
                </c:pt>
                <c:pt idx="249">
                  <c:v>48.16</c:v>
                </c:pt>
                <c:pt idx="250">
                  <c:v>48.25</c:v>
                </c:pt>
                <c:pt idx="251">
                  <c:v>48.32</c:v>
                </c:pt>
                <c:pt idx="252">
                  <c:v>48.49</c:v>
                </c:pt>
                <c:pt idx="253">
                  <c:v>48.47</c:v>
                </c:pt>
                <c:pt idx="254">
                  <c:v>48.3</c:v>
                </c:pt>
                <c:pt idx="255">
                  <c:v>47.23</c:v>
                </c:pt>
                <c:pt idx="256">
                  <c:v>47.3</c:v>
                </c:pt>
                <c:pt idx="257">
                  <c:v>47.57</c:v>
                </c:pt>
                <c:pt idx="258">
                  <c:v>47.71</c:v>
                </c:pt>
                <c:pt idx="259">
                  <c:v>47.41</c:v>
                </c:pt>
                <c:pt idx="260">
                  <c:v>47.83</c:v>
                </c:pt>
                <c:pt idx="261">
                  <c:v>47.95</c:v>
                </c:pt>
                <c:pt idx="262">
                  <c:v>47.94</c:v>
                </c:pt>
                <c:pt idx="263">
                  <c:v>47.88</c:v>
                </c:pt>
                <c:pt idx="264">
                  <c:v>48.06</c:v>
                </c:pt>
                <c:pt idx="265">
                  <c:v>48.23</c:v>
                </c:pt>
                <c:pt idx="266">
                  <c:v>48.38</c:v>
                </c:pt>
                <c:pt idx="267">
                  <c:v>48.38</c:v>
                </c:pt>
                <c:pt idx="268">
                  <c:v>48.4</c:v>
                </c:pt>
                <c:pt idx="269">
                  <c:v>47.16</c:v>
                </c:pt>
                <c:pt idx="270">
                  <c:v>47.11</c:v>
                </c:pt>
                <c:pt idx="271">
                  <c:v>47.83</c:v>
                </c:pt>
                <c:pt idx="272">
                  <c:v>46.5</c:v>
                </c:pt>
                <c:pt idx="273">
                  <c:v>45.97</c:v>
                </c:pt>
                <c:pt idx="274">
                  <c:v>46.8</c:v>
                </c:pt>
                <c:pt idx="275">
                  <c:v>46.3</c:v>
                </c:pt>
                <c:pt idx="276">
                  <c:v>46.88</c:v>
                </c:pt>
                <c:pt idx="277">
                  <c:v>47.02</c:v>
                </c:pt>
                <c:pt idx="278">
                  <c:v>47.07</c:v>
                </c:pt>
                <c:pt idx="279">
                  <c:v>47.2</c:v>
                </c:pt>
                <c:pt idx="280">
                  <c:v>47.32</c:v>
                </c:pt>
                <c:pt idx="281">
                  <c:v>47.3</c:v>
                </c:pt>
                <c:pt idx="282">
                  <c:v>47.34</c:v>
                </c:pt>
                <c:pt idx="283">
                  <c:v>47.35</c:v>
                </c:pt>
                <c:pt idx="284">
                  <c:v>47.35</c:v>
                </c:pt>
                <c:pt idx="285">
                  <c:v>47.41</c:v>
                </c:pt>
                <c:pt idx="286">
                  <c:v>47.43</c:v>
                </c:pt>
                <c:pt idx="287">
                  <c:v>47.39</c:v>
                </c:pt>
                <c:pt idx="288">
                  <c:v>47.42</c:v>
                </c:pt>
                <c:pt idx="289">
                  <c:v>47.46</c:v>
                </c:pt>
                <c:pt idx="290">
                  <c:v>47.5</c:v>
                </c:pt>
                <c:pt idx="291">
                  <c:v>47.55</c:v>
                </c:pt>
                <c:pt idx="292">
                  <c:v>47.47</c:v>
                </c:pt>
                <c:pt idx="293">
                  <c:v>47.54</c:v>
                </c:pt>
                <c:pt idx="294">
                  <c:v>47.56</c:v>
                </c:pt>
                <c:pt idx="295">
                  <c:v>47.56</c:v>
                </c:pt>
                <c:pt idx="296">
                  <c:v>47.58</c:v>
                </c:pt>
                <c:pt idx="297">
                  <c:v>47.55</c:v>
                </c:pt>
                <c:pt idx="298">
                  <c:v>47.63</c:v>
                </c:pt>
                <c:pt idx="299">
                  <c:v>47.56</c:v>
                </c:pt>
                <c:pt idx="300">
                  <c:v>47.55</c:v>
                </c:pt>
                <c:pt idx="301">
                  <c:v>47.57</c:v>
                </c:pt>
                <c:pt idx="302">
                  <c:v>47.56</c:v>
                </c:pt>
                <c:pt idx="303">
                  <c:v>47.52</c:v>
                </c:pt>
                <c:pt idx="304">
                  <c:v>47.48</c:v>
                </c:pt>
                <c:pt idx="305">
                  <c:v>47.44</c:v>
                </c:pt>
                <c:pt idx="306">
                  <c:v>47.51</c:v>
                </c:pt>
                <c:pt idx="307">
                  <c:v>47.47</c:v>
                </c:pt>
                <c:pt idx="308">
                  <c:v>47.41</c:v>
                </c:pt>
                <c:pt idx="309">
                  <c:v>47.33</c:v>
                </c:pt>
                <c:pt idx="310">
                  <c:v>47.21</c:v>
                </c:pt>
                <c:pt idx="311">
                  <c:v>46.89</c:v>
                </c:pt>
                <c:pt idx="312">
                  <c:v>46.22</c:v>
                </c:pt>
                <c:pt idx="313">
                  <c:v>46.91</c:v>
                </c:pt>
                <c:pt idx="314">
                  <c:v>46.58</c:v>
                </c:pt>
                <c:pt idx="315">
                  <c:v>46.75</c:v>
                </c:pt>
                <c:pt idx="316">
                  <c:v>46.54</c:v>
                </c:pt>
                <c:pt idx="317">
                  <c:v>46.56</c:v>
                </c:pt>
                <c:pt idx="318">
                  <c:v>46.6</c:v>
                </c:pt>
                <c:pt idx="319">
                  <c:v>46.4</c:v>
                </c:pt>
                <c:pt idx="320">
                  <c:v>46.46</c:v>
                </c:pt>
                <c:pt idx="321">
                  <c:v>46.58</c:v>
                </c:pt>
                <c:pt idx="322">
                  <c:v>46.63</c:v>
                </c:pt>
                <c:pt idx="323">
                  <c:v>46.61</c:v>
                </c:pt>
                <c:pt idx="324">
                  <c:v>46.47</c:v>
                </c:pt>
                <c:pt idx="325">
                  <c:v>46.45</c:v>
                </c:pt>
                <c:pt idx="326">
                  <c:v>46.5</c:v>
                </c:pt>
                <c:pt idx="327">
                  <c:v>46.58</c:v>
                </c:pt>
                <c:pt idx="328">
                  <c:v>46.47</c:v>
                </c:pt>
                <c:pt idx="329">
                  <c:v>45.99</c:v>
                </c:pt>
                <c:pt idx="330">
                  <c:v>45.01</c:v>
                </c:pt>
                <c:pt idx="331">
                  <c:v>44.25</c:v>
                </c:pt>
                <c:pt idx="332">
                  <c:v>43.71</c:v>
                </c:pt>
                <c:pt idx="333">
                  <c:v>43.74</c:v>
                </c:pt>
                <c:pt idx="334">
                  <c:v>43.72</c:v>
                </c:pt>
                <c:pt idx="335">
                  <c:v>43.35</c:v>
                </c:pt>
                <c:pt idx="336">
                  <c:v>43.13</c:v>
                </c:pt>
                <c:pt idx="337">
                  <c:v>44.34</c:v>
                </c:pt>
                <c:pt idx="338">
                  <c:v>44.4</c:v>
                </c:pt>
                <c:pt idx="339">
                  <c:v>44.41</c:v>
                </c:pt>
                <c:pt idx="340">
                  <c:v>44.44</c:v>
                </c:pt>
                <c:pt idx="341">
                  <c:v>44.45</c:v>
                </c:pt>
                <c:pt idx="342">
                  <c:v>44.38</c:v>
                </c:pt>
                <c:pt idx="343">
                  <c:v>44.36</c:v>
                </c:pt>
                <c:pt idx="344">
                  <c:v>44.35</c:v>
                </c:pt>
                <c:pt idx="345">
                  <c:v>44.27</c:v>
                </c:pt>
                <c:pt idx="346">
                  <c:v>44.25</c:v>
                </c:pt>
                <c:pt idx="347">
                  <c:v>44.27</c:v>
                </c:pt>
                <c:pt idx="348">
                  <c:v>44.23</c:v>
                </c:pt>
                <c:pt idx="349">
                  <c:v>44.24</c:v>
                </c:pt>
                <c:pt idx="350">
                  <c:v>44.2</c:v>
                </c:pt>
                <c:pt idx="351">
                  <c:v>44.17</c:v>
                </c:pt>
                <c:pt idx="352">
                  <c:v>44.09</c:v>
                </c:pt>
                <c:pt idx="353">
                  <c:v>44.07</c:v>
                </c:pt>
                <c:pt idx="354">
                  <c:v>44.09</c:v>
                </c:pt>
                <c:pt idx="355">
                  <c:v>44.05</c:v>
                </c:pt>
                <c:pt idx="356">
                  <c:v>44.07</c:v>
                </c:pt>
                <c:pt idx="357">
                  <c:v>44.05</c:v>
                </c:pt>
                <c:pt idx="358">
                  <c:v>44.04</c:v>
                </c:pt>
                <c:pt idx="359">
                  <c:v>44.04</c:v>
                </c:pt>
                <c:pt idx="360">
                  <c:v>43.98</c:v>
                </c:pt>
                <c:pt idx="361">
                  <c:v>43.93</c:v>
                </c:pt>
                <c:pt idx="362">
                  <c:v>43.88</c:v>
                </c:pt>
                <c:pt idx="363">
                  <c:v>43.82</c:v>
                </c:pt>
                <c:pt idx="364">
                  <c:v>43.78</c:v>
                </c:pt>
                <c:pt idx="365">
                  <c:v>43.67</c:v>
                </c:pt>
                <c:pt idx="366">
                  <c:v>43.59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B-4906-9BC8-DAEDFFE6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4127"/>
        <c:axId val="172056623"/>
      </c:lineChart>
      <c:catAx>
        <c:axId val="17205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time/mins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6623"/>
        <c:crosses val="autoZero"/>
        <c:auto val="1"/>
        <c:lblAlgn val="ctr"/>
        <c:lblOffset val="100"/>
        <c:noMultiLvlLbl val="0"/>
      </c:catAx>
      <c:valAx>
        <c:axId val="172056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solar radiation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'80temp, run 1'!$K$2:$K$329</c:f>
              <c:numCache>
                <c:formatCode>General</c:formatCode>
                <c:ptCount val="328"/>
                <c:pt idx="0">
                  <c:v>1256.76</c:v>
                </c:pt>
                <c:pt idx="1">
                  <c:v>1248.55</c:v>
                </c:pt>
                <c:pt idx="2">
                  <c:v>1248.55</c:v>
                </c:pt>
                <c:pt idx="3">
                  <c:v>1245.82</c:v>
                </c:pt>
                <c:pt idx="4">
                  <c:v>1243.0899999999999</c:v>
                </c:pt>
                <c:pt idx="5">
                  <c:v>1247.19</c:v>
                </c:pt>
                <c:pt idx="6">
                  <c:v>1255.3900000000001</c:v>
                </c:pt>
                <c:pt idx="7">
                  <c:v>1251.29</c:v>
                </c:pt>
                <c:pt idx="8">
                  <c:v>1264.96</c:v>
                </c:pt>
                <c:pt idx="9">
                  <c:v>1258.1199999999999</c:v>
                </c:pt>
                <c:pt idx="10">
                  <c:v>1259.49</c:v>
                </c:pt>
                <c:pt idx="11">
                  <c:v>1256.76</c:v>
                </c:pt>
                <c:pt idx="12">
                  <c:v>1260.8599999999999</c:v>
                </c:pt>
                <c:pt idx="13">
                  <c:v>1258.1199999999999</c:v>
                </c:pt>
                <c:pt idx="14">
                  <c:v>1249.92</c:v>
                </c:pt>
                <c:pt idx="15">
                  <c:v>1251.29</c:v>
                </c:pt>
                <c:pt idx="16">
                  <c:v>1251.29</c:v>
                </c:pt>
                <c:pt idx="17">
                  <c:v>1251.29</c:v>
                </c:pt>
                <c:pt idx="18">
                  <c:v>1263.5899999999999</c:v>
                </c:pt>
                <c:pt idx="19">
                  <c:v>1262.23</c:v>
                </c:pt>
                <c:pt idx="20">
                  <c:v>1256.76</c:v>
                </c:pt>
                <c:pt idx="21">
                  <c:v>1262.23</c:v>
                </c:pt>
                <c:pt idx="22">
                  <c:v>1252.6600000000001</c:v>
                </c:pt>
                <c:pt idx="23">
                  <c:v>1263.5899999999999</c:v>
                </c:pt>
                <c:pt idx="24">
                  <c:v>1267.69</c:v>
                </c:pt>
                <c:pt idx="25">
                  <c:v>1258.1199999999999</c:v>
                </c:pt>
                <c:pt idx="26">
                  <c:v>1271.8</c:v>
                </c:pt>
                <c:pt idx="27">
                  <c:v>1273.1600000000001</c:v>
                </c:pt>
                <c:pt idx="28">
                  <c:v>1275.9000000000001</c:v>
                </c:pt>
                <c:pt idx="29">
                  <c:v>1280</c:v>
                </c:pt>
                <c:pt idx="30">
                  <c:v>1278.6300000000001</c:v>
                </c:pt>
                <c:pt idx="31">
                  <c:v>1282.73</c:v>
                </c:pt>
                <c:pt idx="32">
                  <c:v>1290.93</c:v>
                </c:pt>
                <c:pt idx="33">
                  <c:v>1288.2</c:v>
                </c:pt>
                <c:pt idx="34">
                  <c:v>1278.6300000000001</c:v>
                </c:pt>
                <c:pt idx="35">
                  <c:v>1282.73</c:v>
                </c:pt>
                <c:pt idx="36">
                  <c:v>1288.2</c:v>
                </c:pt>
                <c:pt idx="37">
                  <c:v>1284.0999999999999</c:v>
                </c:pt>
                <c:pt idx="38">
                  <c:v>1284.0999999999999</c:v>
                </c:pt>
                <c:pt idx="39">
                  <c:v>1288.2</c:v>
                </c:pt>
                <c:pt idx="40">
                  <c:v>1285.47</c:v>
                </c:pt>
                <c:pt idx="41">
                  <c:v>1285.47</c:v>
                </c:pt>
                <c:pt idx="42">
                  <c:v>1280</c:v>
                </c:pt>
                <c:pt idx="43">
                  <c:v>1289.57</c:v>
                </c:pt>
                <c:pt idx="44">
                  <c:v>1289.57</c:v>
                </c:pt>
                <c:pt idx="45">
                  <c:v>1289.57</c:v>
                </c:pt>
                <c:pt idx="46">
                  <c:v>1289.57</c:v>
                </c:pt>
                <c:pt idx="47">
                  <c:v>1289.57</c:v>
                </c:pt>
                <c:pt idx="48">
                  <c:v>1286.83</c:v>
                </c:pt>
                <c:pt idx="49">
                  <c:v>1289.57</c:v>
                </c:pt>
                <c:pt idx="50">
                  <c:v>1280</c:v>
                </c:pt>
                <c:pt idx="51">
                  <c:v>1292.3</c:v>
                </c:pt>
                <c:pt idx="52">
                  <c:v>1288.2</c:v>
                </c:pt>
                <c:pt idx="53">
                  <c:v>1289.57</c:v>
                </c:pt>
                <c:pt idx="54">
                  <c:v>1288.2</c:v>
                </c:pt>
                <c:pt idx="55">
                  <c:v>1286.83</c:v>
                </c:pt>
                <c:pt idx="56">
                  <c:v>1290.93</c:v>
                </c:pt>
                <c:pt idx="57">
                  <c:v>1295.04</c:v>
                </c:pt>
                <c:pt idx="58">
                  <c:v>1288.2</c:v>
                </c:pt>
                <c:pt idx="59">
                  <c:v>1289.57</c:v>
                </c:pt>
                <c:pt idx="60">
                  <c:v>1286.83</c:v>
                </c:pt>
                <c:pt idx="61">
                  <c:v>1288.2</c:v>
                </c:pt>
                <c:pt idx="62">
                  <c:v>1290.93</c:v>
                </c:pt>
                <c:pt idx="63">
                  <c:v>1290.93</c:v>
                </c:pt>
                <c:pt idx="64">
                  <c:v>1303.24</c:v>
                </c:pt>
                <c:pt idx="65">
                  <c:v>1297.77</c:v>
                </c:pt>
                <c:pt idx="66">
                  <c:v>1297.77</c:v>
                </c:pt>
                <c:pt idx="67">
                  <c:v>1299.1400000000001</c:v>
                </c:pt>
                <c:pt idx="68">
                  <c:v>1293.67</c:v>
                </c:pt>
                <c:pt idx="69">
                  <c:v>1293.67</c:v>
                </c:pt>
                <c:pt idx="70">
                  <c:v>1293.67</c:v>
                </c:pt>
                <c:pt idx="71">
                  <c:v>1292.3</c:v>
                </c:pt>
                <c:pt idx="72">
                  <c:v>1296.4000000000001</c:v>
                </c:pt>
                <c:pt idx="73">
                  <c:v>1289.57</c:v>
                </c:pt>
                <c:pt idx="74">
                  <c:v>1290.93</c:v>
                </c:pt>
                <c:pt idx="75">
                  <c:v>1292.3</c:v>
                </c:pt>
                <c:pt idx="76">
                  <c:v>1292.3</c:v>
                </c:pt>
                <c:pt idx="77">
                  <c:v>1296.4000000000001</c:v>
                </c:pt>
                <c:pt idx="78">
                  <c:v>1292.3</c:v>
                </c:pt>
                <c:pt idx="79">
                  <c:v>1300.5</c:v>
                </c:pt>
                <c:pt idx="80">
                  <c:v>1301.8699999999999</c:v>
                </c:pt>
                <c:pt idx="81">
                  <c:v>1299.1400000000001</c:v>
                </c:pt>
                <c:pt idx="82">
                  <c:v>1304.6099999999999</c:v>
                </c:pt>
                <c:pt idx="83">
                  <c:v>1296.4000000000001</c:v>
                </c:pt>
                <c:pt idx="84">
                  <c:v>1293.67</c:v>
                </c:pt>
                <c:pt idx="85">
                  <c:v>1292.3</c:v>
                </c:pt>
                <c:pt idx="86">
                  <c:v>1286.83</c:v>
                </c:pt>
                <c:pt idx="87">
                  <c:v>1290.93</c:v>
                </c:pt>
                <c:pt idx="88">
                  <c:v>1293.67</c:v>
                </c:pt>
                <c:pt idx="89">
                  <c:v>1290.93</c:v>
                </c:pt>
                <c:pt idx="90">
                  <c:v>1296.4000000000001</c:v>
                </c:pt>
                <c:pt idx="91">
                  <c:v>1290.93</c:v>
                </c:pt>
                <c:pt idx="92">
                  <c:v>1290.93</c:v>
                </c:pt>
                <c:pt idx="93">
                  <c:v>1296.4000000000001</c:v>
                </c:pt>
                <c:pt idx="94">
                  <c:v>1295.04</c:v>
                </c:pt>
                <c:pt idx="95">
                  <c:v>1295.04</c:v>
                </c:pt>
                <c:pt idx="96">
                  <c:v>1295.04</c:v>
                </c:pt>
                <c:pt idx="97">
                  <c:v>1300.5</c:v>
                </c:pt>
                <c:pt idx="98">
                  <c:v>1296.4000000000001</c:v>
                </c:pt>
                <c:pt idx="99">
                  <c:v>1285.47</c:v>
                </c:pt>
                <c:pt idx="100">
                  <c:v>1290.93</c:v>
                </c:pt>
                <c:pt idx="101">
                  <c:v>1286.83</c:v>
                </c:pt>
                <c:pt idx="102">
                  <c:v>1289.57</c:v>
                </c:pt>
                <c:pt idx="103">
                  <c:v>1284.0999999999999</c:v>
                </c:pt>
                <c:pt idx="104">
                  <c:v>1285.47</c:v>
                </c:pt>
                <c:pt idx="105">
                  <c:v>1288.2</c:v>
                </c:pt>
                <c:pt idx="106">
                  <c:v>1284.0999999999999</c:v>
                </c:pt>
                <c:pt idx="107">
                  <c:v>1288.2</c:v>
                </c:pt>
                <c:pt idx="108">
                  <c:v>1280</c:v>
                </c:pt>
                <c:pt idx="109">
                  <c:v>1281.3699999999999</c:v>
                </c:pt>
                <c:pt idx="110">
                  <c:v>1282.73</c:v>
                </c:pt>
                <c:pt idx="111">
                  <c:v>1273.1600000000001</c:v>
                </c:pt>
                <c:pt idx="112">
                  <c:v>1285.47</c:v>
                </c:pt>
                <c:pt idx="113">
                  <c:v>1284.0999999999999</c:v>
                </c:pt>
                <c:pt idx="114">
                  <c:v>1280</c:v>
                </c:pt>
                <c:pt idx="115">
                  <c:v>1278.6300000000001</c:v>
                </c:pt>
                <c:pt idx="116">
                  <c:v>1273.1600000000001</c:v>
                </c:pt>
                <c:pt idx="117">
                  <c:v>1275.9000000000001</c:v>
                </c:pt>
                <c:pt idx="118">
                  <c:v>1278.6300000000001</c:v>
                </c:pt>
                <c:pt idx="119">
                  <c:v>1270.43</c:v>
                </c:pt>
                <c:pt idx="120">
                  <c:v>1281.3699999999999</c:v>
                </c:pt>
                <c:pt idx="121">
                  <c:v>1275.9000000000001</c:v>
                </c:pt>
                <c:pt idx="122">
                  <c:v>1273.1600000000001</c:v>
                </c:pt>
                <c:pt idx="123">
                  <c:v>1271.8</c:v>
                </c:pt>
                <c:pt idx="124">
                  <c:v>1266.33</c:v>
                </c:pt>
                <c:pt idx="125">
                  <c:v>1267.69</c:v>
                </c:pt>
                <c:pt idx="126">
                  <c:v>1263.5899999999999</c:v>
                </c:pt>
                <c:pt idx="127">
                  <c:v>1259.49</c:v>
                </c:pt>
                <c:pt idx="128">
                  <c:v>1256.76</c:v>
                </c:pt>
                <c:pt idx="129">
                  <c:v>1255.3900000000001</c:v>
                </c:pt>
                <c:pt idx="130">
                  <c:v>1259.49</c:v>
                </c:pt>
                <c:pt idx="131">
                  <c:v>1258.1199999999999</c:v>
                </c:pt>
                <c:pt idx="132">
                  <c:v>1254.02</c:v>
                </c:pt>
                <c:pt idx="133">
                  <c:v>1251.29</c:v>
                </c:pt>
                <c:pt idx="134">
                  <c:v>1252.6600000000001</c:v>
                </c:pt>
                <c:pt idx="135">
                  <c:v>1255.3900000000001</c:v>
                </c:pt>
                <c:pt idx="136">
                  <c:v>1252.6600000000001</c:v>
                </c:pt>
                <c:pt idx="137">
                  <c:v>1251.29</c:v>
                </c:pt>
                <c:pt idx="138">
                  <c:v>1247.19</c:v>
                </c:pt>
                <c:pt idx="139">
                  <c:v>1248.55</c:v>
                </c:pt>
                <c:pt idx="140">
                  <c:v>1244.45</c:v>
                </c:pt>
                <c:pt idx="141">
                  <c:v>1241.72</c:v>
                </c:pt>
                <c:pt idx="142">
                  <c:v>1243.0899999999999</c:v>
                </c:pt>
                <c:pt idx="143">
                  <c:v>1243.0899999999999</c:v>
                </c:pt>
                <c:pt idx="144">
                  <c:v>1236.25</c:v>
                </c:pt>
                <c:pt idx="145">
                  <c:v>1241.72</c:v>
                </c:pt>
                <c:pt idx="146">
                  <c:v>1230.78</c:v>
                </c:pt>
                <c:pt idx="147">
                  <c:v>1229.4100000000001</c:v>
                </c:pt>
                <c:pt idx="148">
                  <c:v>1226.68</c:v>
                </c:pt>
                <c:pt idx="149">
                  <c:v>1219.8399999999999</c:v>
                </c:pt>
                <c:pt idx="150">
                  <c:v>1221.21</c:v>
                </c:pt>
                <c:pt idx="151">
                  <c:v>1225.31</c:v>
                </c:pt>
                <c:pt idx="152">
                  <c:v>1221.21</c:v>
                </c:pt>
                <c:pt idx="153">
                  <c:v>1222.58</c:v>
                </c:pt>
                <c:pt idx="154">
                  <c:v>1223.95</c:v>
                </c:pt>
                <c:pt idx="155">
                  <c:v>1215.74</c:v>
                </c:pt>
                <c:pt idx="156">
                  <c:v>1218.48</c:v>
                </c:pt>
                <c:pt idx="157">
                  <c:v>1218.48</c:v>
                </c:pt>
                <c:pt idx="158">
                  <c:v>1213.01</c:v>
                </c:pt>
                <c:pt idx="159">
                  <c:v>1213.01</c:v>
                </c:pt>
                <c:pt idx="160">
                  <c:v>1213.01</c:v>
                </c:pt>
                <c:pt idx="161">
                  <c:v>1210.28</c:v>
                </c:pt>
                <c:pt idx="162">
                  <c:v>1206.17</c:v>
                </c:pt>
                <c:pt idx="163">
                  <c:v>1204.81</c:v>
                </c:pt>
                <c:pt idx="164">
                  <c:v>1196.5999999999999</c:v>
                </c:pt>
                <c:pt idx="165">
                  <c:v>1204.81</c:v>
                </c:pt>
                <c:pt idx="166">
                  <c:v>1199.3399999999999</c:v>
                </c:pt>
                <c:pt idx="167">
                  <c:v>1195.24</c:v>
                </c:pt>
                <c:pt idx="168">
                  <c:v>1189.77</c:v>
                </c:pt>
                <c:pt idx="169">
                  <c:v>1193.8699999999999</c:v>
                </c:pt>
                <c:pt idx="170">
                  <c:v>1188.4000000000001</c:v>
                </c:pt>
                <c:pt idx="171">
                  <c:v>1185.67</c:v>
                </c:pt>
                <c:pt idx="172">
                  <c:v>1182.93</c:v>
                </c:pt>
                <c:pt idx="173">
                  <c:v>1174.73</c:v>
                </c:pt>
                <c:pt idx="174">
                  <c:v>1177.46</c:v>
                </c:pt>
                <c:pt idx="175">
                  <c:v>1173.3599999999999</c:v>
                </c:pt>
                <c:pt idx="176">
                  <c:v>1166.53</c:v>
                </c:pt>
                <c:pt idx="177">
                  <c:v>1161.06</c:v>
                </c:pt>
                <c:pt idx="178">
                  <c:v>1161.06</c:v>
                </c:pt>
                <c:pt idx="179">
                  <c:v>1162.43</c:v>
                </c:pt>
                <c:pt idx="180">
                  <c:v>1161.06</c:v>
                </c:pt>
                <c:pt idx="181">
                  <c:v>1159.69</c:v>
                </c:pt>
                <c:pt idx="182">
                  <c:v>1155.5899999999999</c:v>
                </c:pt>
                <c:pt idx="183">
                  <c:v>1156.96</c:v>
                </c:pt>
                <c:pt idx="184">
                  <c:v>1151.49</c:v>
                </c:pt>
                <c:pt idx="185">
                  <c:v>1154.22</c:v>
                </c:pt>
                <c:pt idx="186">
                  <c:v>1154.22</c:v>
                </c:pt>
                <c:pt idx="187">
                  <c:v>1154.22</c:v>
                </c:pt>
                <c:pt idx="188">
                  <c:v>1144.6500000000001</c:v>
                </c:pt>
                <c:pt idx="189">
                  <c:v>1146.02</c:v>
                </c:pt>
                <c:pt idx="190">
                  <c:v>1137.82</c:v>
                </c:pt>
                <c:pt idx="191">
                  <c:v>1141.92</c:v>
                </c:pt>
                <c:pt idx="192">
                  <c:v>1132.3499999999999</c:v>
                </c:pt>
                <c:pt idx="193">
                  <c:v>1125.51</c:v>
                </c:pt>
                <c:pt idx="194">
                  <c:v>1120.05</c:v>
                </c:pt>
                <c:pt idx="195">
                  <c:v>1121.4100000000001</c:v>
                </c:pt>
                <c:pt idx="196">
                  <c:v>1121.4100000000001</c:v>
                </c:pt>
                <c:pt idx="197">
                  <c:v>1124.1500000000001</c:v>
                </c:pt>
                <c:pt idx="198">
                  <c:v>1111.8399999999999</c:v>
                </c:pt>
                <c:pt idx="199">
                  <c:v>1110.48</c:v>
                </c:pt>
                <c:pt idx="200">
                  <c:v>1109.1099999999999</c:v>
                </c:pt>
                <c:pt idx="201">
                  <c:v>1109.1099999999999</c:v>
                </c:pt>
                <c:pt idx="202">
                  <c:v>1110.48</c:v>
                </c:pt>
                <c:pt idx="203">
                  <c:v>1107.74</c:v>
                </c:pt>
                <c:pt idx="204">
                  <c:v>1103.6400000000001</c:v>
                </c:pt>
                <c:pt idx="205">
                  <c:v>1092.7</c:v>
                </c:pt>
                <c:pt idx="206">
                  <c:v>1091.3399999999999</c:v>
                </c:pt>
                <c:pt idx="207">
                  <c:v>1091.3399999999999</c:v>
                </c:pt>
                <c:pt idx="208">
                  <c:v>1089.97</c:v>
                </c:pt>
                <c:pt idx="209">
                  <c:v>1089.97</c:v>
                </c:pt>
                <c:pt idx="210">
                  <c:v>1084.5</c:v>
                </c:pt>
                <c:pt idx="211">
                  <c:v>1081.77</c:v>
                </c:pt>
                <c:pt idx="212">
                  <c:v>1081.77</c:v>
                </c:pt>
                <c:pt idx="213">
                  <c:v>1077.6600000000001</c:v>
                </c:pt>
                <c:pt idx="214">
                  <c:v>1072.2</c:v>
                </c:pt>
                <c:pt idx="215">
                  <c:v>1066.73</c:v>
                </c:pt>
                <c:pt idx="216">
                  <c:v>1068.0899999999999</c:v>
                </c:pt>
                <c:pt idx="217">
                  <c:v>1061.26</c:v>
                </c:pt>
                <c:pt idx="218">
                  <c:v>1057.1600000000001</c:v>
                </c:pt>
                <c:pt idx="219">
                  <c:v>1055.79</c:v>
                </c:pt>
                <c:pt idx="220">
                  <c:v>1055.79</c:v>
                </c:pt>
                <c:pt idx="221">
                  <c:v>1055.79</c:v>
                </c:pt>
                <c:pt idx="222">
                  <c:v>1051.69</c:v>
                </c:pt>
                <c:pt idx="223">
                  <c:v>1047.5899999999999</c:v>
                </c:pt>
                <c:pt idx="224">
                  <c:v>1044.8499999999999</c:v>
                </c:pt>
                <c:pt idx="225">
                  <c:v>1035.28</c:v>
                </c:pt>
                <c:pt idx="226">
                  <c:v>1035.28</c:v>
                </c:pt>
                <c:pt idx="227">
                  <c:v>1035.28</c:v>
                </c:pt>
                <c:pt idx="228">
                  <c:v>1031.18</c:v>
                </c:pt>
                <c:pt idx="229">
                  <c:v>1024.3499999999999</c:v>
                </c:pt>
                <c:pt idx="230">
                  <c:v>1024.3499999999999</c:v>
                </c:pt>
                <c:pt idx="231">
                  <c:v>1021.61</c:v>
                </c:pt>
                <c:pt idx="232">
                  <c:v>1012.04</c:v>
                </c:pt>
                <c:pt idx="233">
                  <c:v>1007.94</c:v>
                </c:pt>
                <c:pt idx="234">
                  <c:v>1009.31</c:v>
                </c:pt>
                <c:pt idx="235">
                  <c:v>1003.84</c:v>
                </c:pt>
                <c:pt idx="236">
                  <c:v>999.74</c:v>
                </c:pt>
                <c:pt idx="237">
                  <c:v>992.9</c:v>
                </c:pt>
                <c:pt idx="238">
                  <c:v>992.9</c:v>
                </c:pt>
                <c:pt idx="239">
                  <c:v>988.8</c:v>
                </c:pt>
                <c:pt idx="240">
                  <c:v>990.17</c:v>
                </c:pt>
                <c:pt idx="241">
                  <c:v>986.07</c:v>
                </c:pt>
                <c:pt idx="242">
                  <c:v>981.97</c:v>
                </c:pt>
                <c:pt idx="243">
                  <c:v>977.87</c:v>
                </c:pt>
                <c:pt idx="244">
                  <c:v>975.13</c:v>
                </c:pt>
                <c:pt idx="245">
                  <c:v>976.5</c:v>
                </c:pt>
                <c:pt idx="246">
                  <c:v>972.4</c:v>
                </c:pt>
                <c:pt idx="247">
                  <c:v>968.3</c:v>
                </c:pt>
                <c:pt idx="248">
                  <c:v>960.09</c:v>
                </c:pt>
                <c:pt idx="249">
                  <c:v>957.36</c:v>
                </c:pt>
                <c:pt idx="250">
                  <c:v>953.26</c:v>
                </c:pt>
                <c:pt idx="251">
                  <c:v>951.89</c:v>
                </c:pt>
                <c:pt idx="252">
                  <c:v>949.16</c:v>
                </c:pt>
                <c:pt idx="253">
                  <c:v>946.42</c:v>
                </c:pt>
                <c:pt idx="254">
                  <c:v>934.12</c:v>
                </c:pt>
                <c:pt idx="255">
                  <c:v>935.48</c:v>
                </c:pt>
                <c:pt idx="256">
                  <c:v>930.02</c:v>
                </c:pt>
                <c:pt idx="257">
                  <c:v>919.08</c:v>
                </c:pt>
                <c:pt idx="258">
                  <c:v>921.81</c:v>
                </c:pt>
                <c:pt idx="259">
                  <c:v>919.08</c:v>
                </c:pt>
                <c:pt idx="260">
                  <c:v>916.34</c:v>
                </c:pt>
                <c:pt idx="261">
                  <c:v>913.61</c:v>
                </c:pt>
                <c:pt idx="262">
                  <c:v>910.88</c:v>
                </c:pt>
                <c:pt idx="263">
                  <c:v>904.04</c:v>
                </c:pt>
                <c:pt idx="264">
                  <c:v>901.31</c:v>
                </c:pt>
                <c:pt idx="265">
                  <c:v>895.84</c:v>
                </c:pt>
                <c:pt idx="266">
                  <c:v>891.74</c:v>
                </c:pt>
                <c:pt idx="267">
                  <c:v>889</c:v>
                </c:pt>
                <c:pt idx="268">
                  <c:v>882.17</c:v>
                </c:pt>
                <c:pt idx="269">
                  <c:v>884.9</c:v>
                </c:pt>
                <c:pt idx="270">
                  <c:v>875.33</c:v>
                </c:pt>
                <c:pt idx="271">
                  <c:v>878.07</c:v>
                </c:pt>
                <c:pt idx="272">
                  <c:v>869.86</c:v>
                </c:pt>
                <c:pt idx="273">
                  <c:v>863.03</c:v>
                </c:pt>
                <c:pt idx="274">
                  <c:v>858.93</c:v>
                </c:pt>
                <c:pt idx="275">
                  <c:v>857.56</c:v>
                </c:pt>
                <c:pt idx="276">
                  <c:v>853.46</c:v>
                </c:pt>
                <c:pt idx="277">
                  <c:v>852.09</c:v>
                </c:pt>
                <c:pt idx="278">
                  <c:v>849.36</c:v>
                </c:pt>
                <c:pt idx="279">
                  <c:v>842.52</c:v>
                </c:pt>
                <c:pt idx="280">
                  <c:v>838.42</c:v>
                </c:pt>
                <c:pt idx="281">
                  <c:v>832.95</c:v>
                </c:pt>
                <c:pt idx="282">
                  <c:v>823.38</c:v>
                </c:pt>
                <c:pt idx="283">
                  <c:v>820.65</c:v>
                </c:pt>
                <c:pt idx="284">
                  <c:v>819.28</c:v>
                </c:pt>
                <c:pt idx="285">
                  <c:v>815.18</c:v>
                </c:pt>
                <c:pt idx="286">
                  <c:v>806.98</c:v>
                </c:pt>
                <c:pt idx="287">
                  <c:v>804.24</c:v>
                </c:pt>
                <c:pt idx="288">
                  <c:v>801.51</c:v>
                </c:pt>
                <c:pt idx="289">
                  <c:v>797.41</c:v>
                </c:pt>
                <c:pt idx="290">
                  <c:v>791.94</c:v>
                </c:pt>
                <c:pt idx="291">
                  <c:v>785.1</c:v>
                </c:pt>
                <c:pt idx="292">
                  <c:v>782.37</c:v>
                </c:pt>
                <c:pt idx="293">
                  <c:v>774.16</c:v>
                </c:pt>
                <c:pt idx="294">
                  <c:v>770.06</c:v>
                </c:pt>
                <c:pt idx="295">
                  <c:v>761.86</c:v>
                </c:pt>
                <c:pt idx="296">
                  <c:v>760.49</c:v>
                </c:pt>
                <c:pt idx="297">
                  <c:v>756.39</c:v>
                </c:pt>
                <c:pt idx="298">
                  <c:v>750.92</c:v>
                </c:pt>
                <c:pt idx="299">
                  <c:v>745.46</c:v>
                </c:pt>
                <c:pt idx="300">
                  <c:v>744.09</c:v>
                </c:pt>
                <c:pt idx="301">
                  <c:v>742.72</c:v>
                </c:pt>
                <c:pt idx="302">
                  <c:v>745.46</c:v>
                </c:pt>
                <c:pt idx="303">
                  <c:v>731.78</c:v>
                </c:pt>
                <c:pt idx="304">
                  <c:v>737.25</c:v>
                </c:pt>
                <c:pt idx="305">
                  <c:v>726.32</c:v>
                </c:pt>
                <c:pt idx="306">
                  <c:v>720.85</c:v>
                </c:pt>
                <c:pt idx="307">
                  <c:v>714.01</c:v>
                </c:pt>
                <c:pt idx="308">
                  <c:v>709.91</c:v>
                </c:pt>
                <c:pt idx="309">
                  <c:v>705.81</c:v>
                </c:pt>
                <c:pt idx="310">
                  <c:v>697.61</c:v>
                </c:pt>
                <c:pt idx="311">
                  <c:v>697.61</c:v>
                </c:pt>
                <c:pt idx="312">
                  <c:v>693.5</c:v>
                </c:pt>
                <c:pt idx="313">
                  <c:v>686.67</c:v>
                </c:pt>
                <c:pt idx="314">
                  <c:v>682.57</c:v>
                </c:pt>
                <c:pt idx="315">
                  <c:v>678.47</c:v>
                </c:pt>
                <c:pt idx="316">
                  <c:v>673</c:v>
                </c:pt>
                <c:pt idx="317">
                  <c:v>667.53</c:v>
                </c:pt>
                <c:pt idx="318">
                  <c:v>664.8</c:v>
                </c:pt>
                <c:pt idx="319">
                  <c:v>662.06</c:v>
                </c:pt>
                <c:pt idx="320">
                  <c:v>655.23</c:v>
                </c:pt>
                <c:pt idx="321">
                  <c:v>655.23</c:v>
                </c:pt>
                <c:pt idx="322">
                  <c:v>644.29</c:v>
                </c:pt>
                <c:pt idx="323">
                  <c:v>636.09</c:v>
                </c:pt>
                <c:pt idx="324">
                  <c:v>637.45000000000005</c:v>
                </c:pt>
                <c:pt idx="325">
                  <c:v>631.98</c:v>
                </c:pt>
                <c:pt idx="326">
                  <c:v>630.62</c:v>
                </c:pt>
                <c:pt idx="327">
                  <c:v>630.62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A-484A-8E43-56D0F4F2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26463"/>
        <c:axId val="2046058879"/>
      </c:lineChart>
      <c:catAx>
        <c:axId val="206502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time/mins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58879"/>
        <c:crosses val="autoZero"/>
        <c:auto val="1"/>
        <c:lblAlgn val="ctr"/>
        <c:lblOffset val="100"/>
        <c:noMultiLvlLbl val="0"/>
      </c:catAx>
      <c:valAx>
        <c:axId val="2046058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solar radiation (W/m2)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2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temperature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'80temp, run 1'!$G$2:$G$329</c:f>
              <c:numCache>
                <c:formatCode>General</c:formatCode>
                <c:ptCount val="328"/>
                <c:pt idx="0">
                  <c:v>36.020000000000003</c:v>
                </c:pt>
                <c:pt idx="1">
                  <c:v>36.270000000000003</c:v>
                </c:pt>
                <c:pt idx="2">
                  <c:v>36.270000000000003</c:v>
                </c:pt>
                <c:pt idx="3">
                  <c:v>36.619999999999997</c:v>
                </c:pt>
                <c:pt idx="4">
                  <c:v>37.04</c:v>
                </c:pt>
                <c:pt idx="5">
                  <c:v>37.9</c:v>
                </c:pt>
                <c:pt idx="6">
                  <c:v>38.78</c:v>
                </c:pt>
                <c:pt idx="7">
                  <c:v>39.979999999999997</c:v>
                </c:pt>
                <c:pt idx="8">
                  <c:v>41.33</c:v>
                </c:pt>
                <c:pt idx="9">
                  <c:v>42.71</c:v>
                </c:pt>
                <c:pt idx="10">
                  <c:v>44.01</c:v>
                </c:pt>
                <c:pt idx="11">
                  <c:v>45.24</c:v>
                </c:pt>
                <c:pt idx="12">
                  <c:v>46.61</c:v>
                </c:pt>
                <c:pt idx="13">
                  <c:v>48.16</c:v>
                </c:pt>
                <c:pt idx="14">
                  <c:v>49.28</c:v>
                </c:pt>
                <c:pt idx="15">
                  <c:v>50.2</c:v>
                </c:pt>
                <c:pt idx="16">
                  <c:v>50.74</c:v>
                </c:pt>
                <c:pt idx="17">
                  <c:v>51.04</c:v>
                </c:pt>
                <c:pt idx="18">
                  <c:v>51.18</c:v>
                </c:pt>
                <c:pt idx="19">
                  <c:v>51.64</c:v>
                </c:pt>
                <c:pt idx="20">
                  <c:v>51.45</c:v>
                </c:pt>
                <c:pt idx="21">
                  <c:v>50.78</c:v>
                </c:pt>
                <c:pt idx="22">
                  <c:v>50.59</c:v>
                </c:pt>
                <c:pt idx="23">
                  <c:v>50.43</c:v>
                </c:pt>
                <c:pt idx="24">
                  <c:v>50.19</c:v>
                </c:pt>
                <c:pt idx="25">
                  <c:v>50.05</c:v>
                </c:pt>
                <c:pt idx="26">
                  <c:v>50.06</c:v>
                </c:pt>
                <c:pt idx="27">
                  <c:v>49.76</c:v>
                </c:pt>
                <c:pt idx="28">
                  <c:v>49.54</c:v>
                </c:pt>
                <c:pt idx="29">
                  <c:v>49.2</c:v>
                </c:pt>
                <c:pt idx="30">
                  <c:v>48.93</c:v>
                </c:pt>
                <c:pt idx="31">
                  <c:v>48.6</c:v>
                </c:pt>
                <c:pt idx="32">
                  <c:v>48.44</c:v>
                </c:pt>
                <c:pt idx="33">
                  <c:v>47.85</c:v>
                </c:pt>
                <c:pt idx="34">
                  <c:v>47.45</c:v>
                </c:pt>
                <c:pt idx="35">
                  <c:v>47.2</c:v>
                </c:pt>
                <c:pt idx="36">
                  <c:v>47.24</c:v>
                </c:pt>
                <c:pt idx="37">
                  <c:v>47.01</c:v>
                </c:pt>
                <c:pt idx="38">
                  <c:v>47.14</c:v>
                </c:pt>
                <c:pt idx="39">
                  <c:v>47.1</c:v>
                </c:pt>
                <c:pt idx="40">
                  <c:v>47.43</c:v>
                </c:pt>
                <c:pt idx="41">
                  <c:v>47.62</c:v>
                </c:pt>
                <c:pt idx="42">
                  <c:v>48.06</c:v>
                </c:pt>
                <c:pt idx="43">
                  <c:v>48.23</c:v>
                </c:pt>
                <c:pt idx="44">
                  <c:v>48.42</c:v>
                </c:pt>
                <c:pt idx="45">
                  <c:v>48.81</c:v>
                </c:pt>
                <c:pt idx="46">
                  <c:v>49.29</c:v>
                </c:pt>
                <c:pt idx="47">
                  <c:v>49.83</c:v>
                </c:pt>
                <c:pt idx="48">
                  <c:v>50.19</c:v>
                </c:pt>
                <c:pt idx="49">
                  <c:v>50.25</c:v>
                </c:pt>
                <c:pt idx="50">
                  <c:v>50.02</c:v>
                </c:pt>
                <c:pt idx="51">
                  <c:v>50.72</c:v>
                </c:pt>
                <c:pt idx="52">
                  <c:v>50.47</c:v>
                </c:pt>
                <c:pt idx="53">
                  <c:v>50.74</c:v>
                </c:pt>
                <c:pt idx="54">
                  <c:v>51.02</c:v>
                </c:pt>
                <c:pt idx="55">
                  <c:v>50.94</c:v>
                </c:pt>
                <c:pt idx="56">
                  <c:v>50.91</c:v>
                </c:pt>
                <c:pt idx="57">
                  <c:v>51.12</c:v>
                </c:pt>
                <c:pt idx="58">
                  <c:v>50.82</c:v>
                </c:pt>
                <c:pt idx="59">
                  <c:v>50.57</c:v>
                </c:pt>
                <c:pt idx="60">
                  <c:v>50.61</c:v>
                </c:pt>
                <c:pt idx="61">
                  <c:v>50.34</c:v>
                </c:pt>
                <c:pt idx="62">
                  <c:v>50.23</c:v>
                </c:pt>
                <c:pt idx="63">
                  <c:v>50.17</c:v>
                </c:pt>
                <c:pt idx="64">
                  <c:v>50.15</c:v>
                </c:pt>
                <c:pt idx="65">
                  <c:v>50.1</c:v>
                </c:pt>
                <c:pt idx="66">
                  <c:v>49.82</c:v>
                </c:pt>
                <c:pt idx="67">
                  <c:v>49.8</c:v>
                </c:pt>
                <c:pt idx="68">
                  <c:v>49.77</c:v>
                </c:pt>
                <c:pt idx="69">
                  <c:v>49.98</c:v>
                </c:pt>
                <c:pt idx="70">
                  <c:v>50.11</c:v>
                </c:pt>
                <c:pt idx="71">
                  <c:v>50.19</c:v>
                </c:pt>
                <c:pt idx="72">
                  <c:v>50.37</c:v>
                </c:pt>
                <c:pt idx="73">
                  <c:v>50.47</c:v>
                </c:pt>
                <c:pt idx="74">
                  <c:v>50.28</c:v>
                </c:pt>
                <c:pt idx="75">
                  <c:v>50.63</c:v>
                </c:pt>
                <c:pt idx="76">
                  <c:v>50.67</c:v>
                </c:pt>
                <c:pt idx="77">
                  <c:v>50.96</c:v>
                </c:pt>
                <c:pt idx="78">
                  <c:v>51.15</c:v>
                </c:pt>
                <c:pt idx="79">
                  <c:v>51.46</c:v>
                </c:pt>
                <c:pt idx="80">
                  <c:v>51.41</c:v>
                </c:pt>
                <c:pt idx="81">
                  <c:v>51.68</c:v>
                </c:pt>
                <c:pt idx="82">
                  <c:v>51.8</c:v>
                </c:pt>
                <c:pt idx="83">
                  <c:v>52.03</c:v>
                </c:pt>
                <c:pt idx="84">
                  <c:v>52.28</c:v>
                </c:pt>
                <c:pt idx="85">
                  <c:v>52.17</c:v>
                </c:pt>
                <c:pt idx="86">
                  <c:v>52.57</c:v>
                </c:pt>
                <c:pt idx="87">
                  <c:v>52.22</c:v>
                </c:pt>
                <c:pt idx="88">
                  <c:v>52.57</c:v>
                </c:pt>
                <c:pt idx="89">
                  <c:v>52.62</c:v>
                </c:pt>
                <c:pt idx="90">
                  <c:v>52.64</c:v>
                </c:pt>
                <c:pt idx="91">
                  <c:v>52.6</c:v>
                </c:pt>
                <c:pt idx="92">
                  <c:v>52.77</c:v>
                </c:pt>
                <c:pt idx="93">
                  <c:v>52.61</c:v>
                </c:pt>
                <c:pt idx="94">
                  <c:v>52.54</c:v>
                </c:pt>
                <c:pt idx="95">
                  <c:v>52.38</c:v>
                </c:pt>
                <c:pt idx="96">
                  <c:v>52.28</c:v>
                </c:pt>
                <c:pt idx="97">
                  <c:v>52.17</c:v>
                </c:pt>
                <c:pt idx="98">
                  <c:v>52.06</c:v>
                </c:pt>
                <c:pt idx="99">
                  <c:v>51.83</c:v>
                </c:pt>
                <c:pt idx="100">
                  <c:v>51.94</c:v>
                </c:pt>
                <c:pt idx="101">
                  <c:v>52.06</c:v>
                </c:pt>
                <c:pt idx="102">
                  <c:v>52.03</c:v>
                </c:pt>
                <c:pt idx="103">
                  <c:v>52.1</c:v>
                </c:pt>
                <c:pt idx="104">
                  <c:v>52.06</c:v>
                </c:pt>
                <c:pt idx="105">
                  <c:v>51.97</c:v>
                </c:pt>
                <c:pt idx="106">
                  <c:v>52.32</c:v>
                </c:pt>
                <c:pt idx="107">
                  <c:v>52.42</c:v>
                </c:pt>
                <c:pt idx="108">
                  <c:v>52.42</c:v>
                </c:pt>
                <c:pt idx="109">
                  <c:v>52.16</c:v>
                </c:pt>
                <c:pt idx="110">
                  <c:v>52.43</c:v>
                </c:pt>
                <c:pt idx="111">
                  <c:v>52.88</c:v>
                </c:pt>
                <c:pt idx="112">
                  <c:v>53.08</c:v>
                </c:pt>
                <c:pt idx="113">
                  <c:v>53.1</c:v>
                </c:pt>
                <c:pt idx="114">
                  <c:v>53.17</c:v>
                </c:pt>
                <c:pt idx="115">
                  <c:v>53.4</c:v>
                </c:pt>
                <c:pt idx="116">
                  <c:v>53.21</c:v>
                </c:pt>
                <c:pt idx="117">
                  <c:v>53.3</c:v>
                </c:pt>
                <c:pt idx="118">
                  <c:v>53.33</c:v>
                </c:pt>
                <c:pt idx="119">
                  <c:v>53.25</c:v>
                </c:pt>
                <c:pt idx="120">
                  <c:v>53.68</c:v>
                </c:pt>
                <c:pt idx="121">
                  <c:v>53.84</c:v>
                </c:pt>
                <c:pt idx="122">
                  <c:v>54.07</c:v>
                </c:pt>
                <c:pt idx="123">
                  <c:v>54.1</c:v>
                </c:pt>
                <c:pt idx="124">
                  <c:v>54.01</c:v>
                </c:pt>
                <c:pt idx="125">
                  <c:v>54.02</c:v>
                </c:pt>
                <c:pt idx="126">
                  <c:v>54.32</c:v>
                </c:pt>
                <c:pt idx="127">
                  <c:v>54.2</c:v>
                </c:pt>
                <c:pt idx="128">
                  <c:v>54.07</c:v>
                </c:pt>
                <c:pt idx="129">
                  <c:v>53.85</c:v>
                </c:pt>
                <c:pt idx="130">
                  <c:v>53.84</c:v>
                </c:pt>
                <c:pt idx="131">
                  <c:v>53.94</c:v>
                </c:pt>
                <c:pt idx="132">
                  <c:v>53.77</c:v>
                </c:pt>
                <c:pt idx="133">
                  <c:v>53.56</c:v>
                </c:pt>
                <c:pt idx="134">
                  <c:v>53.39</c:v>
                </c:pt>
                <c:pt idx="135">
                  <c:v>53.44</c:v>
                </c:pt>
                <c:pt idx="136">
                  <c:v>52.96</c:v>
                </c:pt>
                <c:pt idx="137">
                  <c:v>52.78</c:v>
                </c:pt>
                <c:pt idx="138">
                  <c:v>53.03</c:v>
                </c:pt>
                <c:pt idx="139">
                  <c:v>53.1</c:v>
                </c:pt>
                <c:pt idx="140">
                  <c:v>53.12</c:v>
                </c:pt>
                <c:pt idx="141">
                  <c:v>53.14</c:v>
                </c:pt>
                <c:pt idx="142">
                  <c:v>53.48</c:v>
                </c:pt>
                <c:pt idx="143">
                  <c:v>53.54</c:v>
                </c:pt>
                <c:pt idx="144">
                  <c:v>53.7</c:v>
                </c:pt>
                <c:pt idx="145">
                  <c:v>54.12</c:v>
                </c:pt>
                <c:pt idx="146">
                  <c:v>54.13</c:v>
                </c:pt>
                <c:pt idx="147">
                  <c:v>54.17</c:v>
                </c:pt>
                <c:pt idx="148">
                  <c:v>54.61</c:v>
                </c:pt>
                <c:pt idx="149">
                  <c:v>54.63</c:v>
                </c:pt>
                <c:pt idx="150">
                  <c:v>54.69</c:v>
                </c:pt>
                <c:pt idx="151">
                  <c:v>54.7</c:v>
                </c:pt>
                <c:pt idx="152">
                  <c:v>54.87</c:v>
                </c:pt>
                <c:pt idx="153">
                  <c:v>54.99</c:v>
                </c:pt>
                <c:pt idx="154">
                  <c:v>55.08</c:v>
                </c:pt>
                <c:pt idx="155">
                  <c:v>55.12</c:v>
                </c:pt>
                <c:pt idx="156">
                  <c:v>55.06</c:v>
                </c:pt>
                <c:pt idx="157">
                  <c:v>54.93</c:v>
                </c:pt>
                <c:pt idx="158">
                  <c:v>54.81</c:v>
                </c:pt>
                <c:pt idx="159">
                  <c:v>54.75</c:v>
                </c:pt>
                <c:pt idx="160">
                  <c:v>54.73</c:v>
                </c:pt>
                <c:pt idx="161">
                  <c:v>54.42</c:v>
                </c:pt>
                <c:pt idx="162">
                  <c:v>54.29</c:v>
                </c:pt>
                <c:pt idx="163">
                  <c:v>54.15</c:v>
                </c:pt>
                <c:pt idx="164">
                  <c:v>54.24</c:v>
                </c:pt>
                <c:pt idx="165">
                  <c:v>53.85</c:v>
                </c:pt>
                <c:pt idx="166">
                  <c:v>53.91</c:v>
                </c:pt>
                <c:pt idx="167">
                  <c:v>53.73</c:v>
                </c:pt>
                <c:pt idx="168">
                  <c:v>53.85</c:v>
                </c:pt>
                <c:pt idx="169">
                  <c:v>53.91</c:v>
                </c:pt>
                <c:pt idx="170">
                  <c:v>54.02</c:v>
                </c:pt>
                <c:pt idx="171">
                  <c:v>53.9</c:v>
                </c:pt>
                <c:pt idx="172">
                  <c:v>54.17</c:v>
                </c:pt>
                <c:pt idx="173">
                  <c:v>54.11</c:v>
                </c:pt>
                <c:pt idx="174">
                  <c:v>54.03</c:v>
                </c:pt>
                <c:pt idx="175">
                  <c:v>54.22</c:v>
                </c:pt>
                <c:pt idx="176">
                  <c:v>54.19</c:v>
                </c:pt>
                <c:pt idx="177">
                  <c:v>54.3</c:v>
                </c:pt>
                <c:pt idx="178">
                  <c:v>54.4</c:v>
                </c:pt>
                <c:pt idx="179">
                  <c:v>54.64</c:v>
                </c:pt>
                <c:pt idx="180">
                  <c:v>54.7</c:v>
                </c:pt>
                <c:pt idx="181">
                  <c:v>54.69</c:v>
                </c:pt>
                <c:pt idx="182">
                  <c:v>55.01</c:v>
                </c:pt>
                <c:pt idx="183">
                  <c:v>54.95</c:v>
                </c:pt>
                <c:pt idx="184">
                  <c:v>55.02</c:v>
                </c:pt>
                <c:pt idx="185">
                  <c:v>55.12</c:v>
                </c:pt>
                <c:pt idx="186">
                  <c:v>55.2</c:v>
                </c:pt>
                <c:pt idx="187">
                  <c:v>55.28</c:v>
                </c:pt>
                <c:pt idx="188">
                  <c:v>55.24</c:v>
                </c:pt>
                <c:pt idx="189">
                  <c:v>55.28</c:v>
                </c:pt>
                <c:pt idx="190">
                  <c:v>55.49</c:v>
                </c:pt>
                <c:pt idx="191">
                  <c:v>55.61</c:v>
                </c:pt>
                <c:pt idx="192">
                  <c:v>55.23</c:v>
                </c:pt>
                <c:pt idx="193">
                  <c:v>55.19</c:v>
                </c:pt>
                <c:pt idx="194">
                  <c:v>55.14</c:v>
                </c:pt>
                <c:pt idx="195">
                  <c:v>54.97</c:v>
                </c:pt>
                <c:pt idx="196">
                  <c:v>54.94</c:v>
                </c:pt>
                <c:pt idx="197">
                  <c:v>54.93</c:v>
                </c:pt>
                <c:pt idx="198">
                  <c:v>54.85</c:v>
                </c:pt>
                <c:pt idx="199">
                  <c:v>54.8</c:v>
                </c:pt>
                <c:pt idx="200">
                  <c:v>54.66</c:v>
                </c:pt>
                <c:pt idx="201">
                  <c:v>54.69</c:v>
                </c:pt>
                <c:pt idx="202">
                  <c:v>54.53</c:v>
                </c:pt>
                <c:pt idx="203">
                  <c:v>54.5</c:v>
                </c:pt>
                <c:pt idx="204">
                  <c:v>54.57</c:v>
                </c:pt>
                <c:pt idx="205">
                  <c:v>54.58</c:v>
                </c:pt>
                <c:pt idx="206">
                  <c:v>54.57</c:v>
                </c:pt>
                <c:pt idx="207">
                  <c:v>54.84</c:v>
                </c:pt>
                <c:pt idx="208">
                  <c:v>54.67</c:v>
                </c:pt>
                <c:pt idx="209">
                  <c:v>54.79</c:v>
                </c:pt>
                <c:pt idx="210">
                  <c:v>55.01</c:v>
                </c:pt>
                <c:pt idx="211">
                  <c:v>55.03</c:v>
                </c:pt>
                <c:pt idx="212">
                  <c:v>55.06</c:v>
                </c:pt>
                <c:pt idx="213">
                  <c:v>55.26</c:v>
                </c:pt>
                <c:pt idx="214">
                  <c:v>55.52</c:v>
                </c:pt>
                <c:pt idx="215">
                  <c:v>55.47</c:v>
                </c:pt>
                <c:pt idx="216">
                  <c:v>55.53</c:v>
                </c:pt>
                <c:pt idx="217">
                  <c:v>55.31</c:v>
                </c:pt>
                <c:pt idx="218">
                  <c:v>55.3</c:v>
                </c:pt>
                <c:pt idx="219">
                  <c:v>55.25</c:v>
                </c:pt>
                <c:pt idx="220">
                  <c:v>55.23</c:v>
                </c:pt>
                <c:pt idx="221">
                  <c:v>55.23</c:v>
                </c:pt>
                <c:pt idx="222">
                  <c:v>55.35</c:v>
                </c:pt>
                <c:pt idx="223">
                  <c:v>55.13</c:v>
                </c:pt>
                <c:pt idx="224">
                  <c:v>54.87</c:v>
                </c:pt>
                <c:pt idx="225">
                  <c:v>54.93</c:v>
                </c:pt>
                <c:pt idx="226">
                  <c:v>55.05</c:v>
                </c:pt>
                <c:pt idx="227">
                  <c:v>54.91</c:v>
                </c:pt>
                <c:pt idx="228">
                  <c:v>54.76</c:v>
                </c:pt>
                <c:pt idx="229">
                  <c:v>55</c:v>
                </c:pt>
                <c:pt idx="230">
                  <c:v>54.92</c:v>
                </c:pt>
                <c:pt idx="231">
                  <c:v>54.84</c:v>
                </c:pt>
                <c:pt idx="232">
                  <c:v>54.82</c:v>
                </c:pt>
                <c:pt idx="233">
                  <c:v>54.98</c:v>
                </c:pt>
                <c:pt idx="234">
                  <c:v>54.87</c:v>
                </c:pt>
                <c:pt idx="235">
                  <c:v>54.73</c:v>
                </c:pt>
                <c:pt idx="236">
                  <c:v>54.51</c:v>
                </c:pt>
                <c:pt idx="237">
                  <c:v>54.56</c:v>
                </c:pt>
                <c:pt idx="238">
                  <c:v>54.59</c:v>
                </c:pt>
                <c:pt idx="239">
                  <c:v>54.6</c:v>
                </c:pt>
                <c:pt idx="240">
                  <c:v>54.54</c:v>
                </c:pt>
                <c:pt idx="241">
                  <c:v>54.64</c:v>
                </c:pt>
                <c:pt idx="242">
                  <c:v>54.54</c:v>
                </c:pt>
                <c:pt idx="243">
                  <c:v>54.56</c:v>
                </c:pt>
                <c:pt idx="244">
                  <c:v>54.6</c:v>
                </c:pt>
                <c:pt idx="245">
                  <c:v>54.6</c:v>
                </c:pt>
                <c:pt idx="246">
                  <c:v>54.56</c:v>
                </c:pt>
                <c:pt idx="247">
                  <c:v>54.67</c:v>
                </c:pt>
                <c:pt idx="248">
                  <c:v>54.52</c:v>
                </c:pt>
                <c:pt idx="249">
                  <c:v>54.33</c:v>
                </c:pt>
                <c:pt idx="250">
                  <c:v>54.41</c:v>
                </c:pt>
                <c:pt idx="251">
                  <c:v>54.39</c:v>
                </c:pt>
                <c:pt idx="252">
                  <c:v>54.55</c:v>
                </c:pt>
                <c:pt idx="253">
                  <c:v>54.78</c:v>
                </c:pt>
                <c:pt idx="254">
                  <c:v>54.56</c:v>
                </c:pt>
                <c:pt idx="255">
                  <c:v>54.76</c:v>
                </c:pt>
                <c:pt idx="256">
                  <c:v>54.88</c:v>
                </c:pt>
                <c:pt idx="257">
                  <c:v>55.01</c:v>
                </c:pt>
                <c:pt idx="258">
                  <c:v>54.92</c:v>
                </c:pt>
                <c:pt idx="259">
                  <c:v>55.1</c:v>
                </c:pt>
                <c:pt idx="260">
                  <c:v>54.79</c:v>
                </c:pt>
                <c:pt idx="261">
                  <c:v>54.91</c:v>
                </c:pt>
                <c:pt idx="262">
                  <c:v>54.93</c:v>
                </c:pt>
                <c:pt idx="263">
                  <c:v>54.65</c:v>
                </c:pt>
                <c:pt idx="264">
                  <c:v>54.64</c:v>
                </c:pt>
                <c:pt idx="265">
                  <c:v>54.45</c:v>
                </c:pt>
                <c:pt idx="266">
                  <c:v>54.78</c:v>
                </c:pt>
                <c:pt idx="267">
                  <c:v>54.68</c:v>
                </c:pt>
                <c:pt idx="268">
                  <c:v>54.75</c:v>
                </c:pt>
                <c:pt idx="269">
                  <c:v>54.62</c:v>
                </c:pt>
                <c:pt idx="270">
                  <c:v>54.44</c:v>
                </c:pt>
                <c:pt idx="271">
                  <c:v>54.71</c:v>
                </c:pt>
                <c:pt idx="272">
                  <c:v>54.57</c:v>
                </c:pt>
                <c:pt idx="273">
                  <c:v>54.48</c:v>
                </c:pt>
                <c:pt idx="274">
                  <c:v>54.19</c:v>
                </c:pt>
                <c:pt idx="275">
                  <c:v>54.45</c:v>
                </c:pt>
                <c:pt idx="276">
                  <c:v>54.12</c:v>
                </c:pt>
                <c:pt idx="277">
                  <c:v>54.23</c:v>
                </c:pt>
                <c:pt idx="278">
                  <c:v>53.98</c:v>
                </c:pt>
                <c:pt idx="279">
                  <c:v>54.07</c:v>
                </c:pt>
                <c:pt idx="280">
                  <c:v>54.24</c:v>
                </c:pt>
                <c:pt idx="281">
                  <c:v>54.26</c:v>
                </c:pt>
                <c:pt idx="282">
                  <c:v>54.16</c:v>
                </c:pt>
                <c:pt idx="283">
                  <c:v>54.29</c:v>
                </c:pt>
                <c:pt idx="284">
                  <c:v>54.51</c:v>
                </c:pt>
                <c:pt idx="285">
                  <c:v>54.29</c:v>
                </c:pt>
                <c:pt idx="286">
                  <c:v>54.2</c:v>
                </c:pt>
                <c:pt idx="287">
                  <c:v>54.47</c:v>
                </c:pt>
                <c:pt idx="288">
                  <c:v>54.22</c:v>
                </c:pt>
                <c:pt idx="289">
                  <c:v>54.48</c:v>
                </c:pt>
                <c:pt idx="290">
                  <c:v>54.17</c:v>
                </c:pt>
                <c:pt idx="291">
                  <c:v>54.28</c:v>
                </c:pt>
                <c:pt idx="292">
                  <c:v>54.19</c:v>
                </c:pt>
                <c:pt idx="293">
                  <c:v>54.57</c:v>
                </c:pt>
                <c:pt idx="294">
                  <c:v>54.51</c:v>
                </c:pt>
                <c:pt idx="295">
                  <c:v>54.43</c:v>
                </c:pt>
                <c:pt idx="296">
                  <c:v>54.13</c:v>
                </c:pt>
                <c:pt idx="297">
                  <c:v>54.07</c:v>
                </c:pt>
                <c:pt idx="298">
                  <c:v>54.1</c:v>
                </c:pt>
                <c:pt idx="299">
                  <c:v>54.29</c:v>
                </c:pt>
                <c:pt idx="300">
                  <c:v>54.05</c:v>
                </c:pt>
                <c:pt idx="301">
                  <c:v>53.82</c:v>
                </c:pt>
                <c:pt idx="302">
                  <c:v>53.76</c:v>
                </c:pt>
                <c:pt idx="303">
                  <c:v>53.39</c:v>
                </c:pt>
                <c:pt idx="304">
                  <c:v>52.75</c:v>
                </c:pt>
                <c:pt idx="305">
                  <c:v>52.81</c:v>
                </c:pt>
                <c:pt idx="306">
                  <c:v>52.79</c:v>
                </c:pt>
                <c:pt idx="307">
                  <c:v>52.77</c:v>
                </c:pt>
                <c:pt idx="308">
                  <c:v>52.73</c:v>
                </c:pt>
                <c:pt idx="309">
                  <c:v>52.92</c:v>
                </c:pt>
                <c:pt idx="310">
                  <c:v>53.05</c:v>
                </c:pt>
                <c:pt idx="311">
                  <c:v>53.1</c:v>
                </c:pt>
                <c:pt idx="312">
                  <c:v>52.89</c:v>
                </c:pt>
                <c:pt idx="313">
                  <c:v>52.65</c:v>
                </c:pt>
                <c:pt idx="314">
                  <c:v>52.54</c:v>
                </c:pt>
                <c:pt idx="315">
                  <c:v>52.54</c:v>
                </c:pt>
                <c:pt idx="316">
                  <c:v>52.59</c:v>
                </c:pt>
                <c:pt idx="317">
                  <c:v>52.71</c:v>
                </c:pt>
                <c:pt idx="318">
                  <c:v>52.98</c:v>
                </c:pt>
                <c:pt idx="319">
                  <c:v>52.91</c:v>
                </c:pt>
                <c:pt idx="320">
                  <c:v>53.26</c:v>
                </c:pt>
                <c:pt idx="321">
                  <c:v>53.41</c:v>
                </c:pt>
                <c:pt idx="322">
                  <c:v>53.19</c:v>
                </c:pt>
                <c:pt idx="323">
                  <c:v>53.39</c:v>
                </c:pt>
                <c:pt idx="324">
                  <c:v>53.26</c:v>
                </c:pt>
                <c:pt idx="325">
                  <c:v>53.4</c:v>
                </c:pt>
                <c:pt idx="326">
                  <c:v>53.41</c:v>
                </c:pt>
                <c:pt idx="327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1-4D54-91DF-77D73EFE7A02}"/>
            </c:ext>
          </c:extLst>
        </c:ser>
        <c:ser>
          <c:idx val="1"/>
          <c:order val="1"/>
          <c:tx>
            <c:v>T1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'80temp, run 1'!$H$2:$H$329</c:f>
              <c:numCache>
                <c:formatCode>General</c:formatCode>
                <c:ptCount val="328"/>
                <c:pt idx="0">
                  <c:v>16.72</c:v>
                </c:pt>
                <c:pt idx="1">
                  <c:v>18</c:v>
                </c:pt>
                <c:pt idx="2">
                  <c:v>19.010000000000002</c:v>
                </c:pt>
                <c:pt idx="3">
                  <c:v>19.989999999999998</c:v>
                </c:pt>
                <c:pt idx="4">
                  <c:v>20.84</c:v>
                </c:pt>
                <c:pt idx="5">
                  <c:v>21.74</c:v>
                </c:pt>
                <c:pt idx="6">
                  <c:v>22.55</c:v>
                </c:pt>
                <c:pt idx="7">
                  <c:v>23.33</c:v>
                </c:pt>
                <c:pt idx="8">
                  <c:v>24.13</c:v>
                </c:pt>
                <c:pt idx="9">
                  <c:v>24.91</c:v>
                </c:pt>
                <c:pt idx="10">
                  <c:v>25.63</c:v>
                </c:pt>
                <c:pt idx="11">
                  <c:v>26.36</c:v>
                </c:pt>
                <c:pt idx="12">
                  <c:v>27.09</c:v>
                </c:pt>
                <c:pt idx="13">
                  <c:v>27.8</c:v>
                </c:pt>
                <c:pt idx="14">
                  <c:v>28.5</c:v>
                </c:pt>
                <c:pt idx="15">
                  <c:v>29.15</c:v>
                </c:pt>
                <c:pt idx="16">
                  <c:v>29.96</c:v>
                </c:pt>
                <c:pt idx="17">
                  <c:v>30.7</c:v>
                </c:pt>
                <c:pt idx="18">
                  <c:v>31.34</c:v>
                </c:pt>
                <c:pt idx="19">
                  <c:v>31.92</c:v>
                </c:pt>
                <c:pt idx="20">
                  <c:v>32.67</c:v>
                </c:pt>
                <c:pt idx="21">
                  <c:v>33.409999999999997</c:v>
                </c:pt>
                <c:pt idx="22">
                  <c:v>33.99</c:v>
                </c:pt>
                <c:pt idx="23">
                  <c:v>34.44</c:v>
                </c:pt>
                <c:pt idx="24">
                  <c:v>34.869999999999997</c:v>
                </c:pt>
                <c:pt idx="25">
                  <c:v>35.299999999999997</c:v>
                </c:pt>
                <c:pt idx="26">
                  <c:v>35.68</c:v>
                </c:pt>
                <c:pt idx="27">
                  <c:v>36.19</c:v>
                </c:pt>
                <c:pt idx="28">
                  <c:v>36.54</c:v>
                </c:pt>
                <c:pt idx="29">
                  <c:v>36.97</c:v>
                </c:pt>
                <c:pt idx="30">
                  <c:v>37.409999999999997</c:v>
                </c:pt>
                <c:pt idx="31">
                  <c:v>37.840000000000003</c:v>
                </c:pt>
                <c:pt idx="32">
                  <c:v>38.33</c:v>
                </c:pt>
                <c:pt idx="33">
                  <c:v>38.840000000000003</c:v>
                </c:pt>
                <c:pt idx="34">
                  <c:v>39.26</c:v>
                </c:pt>
                <c:pt idx="35">
                  <c:v>39.590000000000003</c:v>
                </c:pt>
                <c:pt idx="36">
                  <c:v>40.08</c:v>
                </c:pt>
                <c:pt idx="37">
                  <c:v>40.479999999999997</c:v>
                </c:pt>
                <c:pt idx="38">
                  <c:v>40.83</c:v>
                </c:pt>
                <c:pt idx="39">
                  <c:v>41.21</c:v>
                </c:pt>
                <c:pt idx="40">
                  <c:v>41.69</c:v>
                </c:pt>
                <c:pt idx="41">
                  <c:v>42.09</c:v>
                </c:pt>
                <c:pt idx="42">
                  <c:v>42.43</c:v>
                </c:pt>
                <c:pt idx="43">
                  <c:v>42.85</c:v>
                </c:pt>
                <c:pt idx="44">
                  <c:v>43.28</c:v>
                </c:pt>
                <c:pt idx="45">
                  <c:v>43.68</c:v>
                </c:pt>
                <c:pt idx="46">
                  <c:v>44.13</c:v>
                </c:pt>
                <c:pt idx="47">
                  <c:v>44.61</c:v>
                </c:pt>
                <c:pt idx="48">
                  <c:v>44.97</c:v>
                </c:pt>
                <c:pt idx="49">
                  <c:v>45.4</c:v>
                </c:pt>
                <c:pt idx="50">
                  <c:v>45.76</c:v>
                </c:pt>
                <c:pt idx="51">
                  <c:v>46.21</c:v>
                </c:pt>
                <c:pt idx="52">
                  <c:v>46.63</c:v>
                </c:pt>
                <c:pt idx="53">
                  <c:v>47.02</c:v>
                </c:pt>
                <c:pt idx="54">
                  <c:v>47.44</c:v>
                </c:pt>
                <c:pt idx="55">
                  <c:v>47.77</c:v>
                </c:pt>
                <c:pt idx="56">
                  <c:v>48.16</c:v>
                </c:pt>
                <c:pt idx="57">
                  <c:v>48.59</c:v>
                </c:pt>
                <c:pt idx="58">
                  <c:v>48.93</c:v>
                </c:pt>
                <c:pt idx="59">
                  <c:v>49.26</c:v>
                </c:pt>
                <c:pt idx="60">
                  <c:v>49.58</c:v>
                </c:pt>
                <c:pt idx="61">
                  <c:v>49.86</c:v>
                </c:pt>
                <c:pt idx="62">
                  <c:v>50.17</c:v>
                </c:pt>
                <c:pt idx="63">
                  <c:v>50.5</c:v>
                </c:pt>
                <c:pt idx="64">
                  <c:v>50.72</c:v>
                </c:pt>
                <c:pt idx="65">
                  <c:v>51</c:v>
                </c:pt>
                <c:pt idx="66">
                  <c:v>51.24</c:v>
                </c:pt>
                <c:pt idx="67">
                  <c:v>51.49</c:v>
                </c:pt>
                <c:pt idx="68">
                  <c:v>51.65</c:v>
                </c:pt>
                <c:pt idx="69">
                  <c:v>51.86</c:v>
                </c:pt>
                <c:pt idx="70">
                  <c:v>52.08</c:v>
                </c:pt>
                <c:pt idx="71">
                  <c:v>52.34</c:v>
                </c:pt>
                <c:pt idx="72">
                  <c:v>52.52</c:v>
                </c:pt>
                <c:pt idx="73">
                  <c:v>52.65</c:v>
                </c:pt>
                <c:pt idx="74">
                  <c:v>52.87</c:v>
                </c:pt>
                <c:pt idx="75">
                  <c:v>53.04</c:v>
                </c:pt>
                <c:pt idx="76">
                  <c:v>53.25</c:v>
                </c:pt>
                <c:pt idx="77">
                  <c:v>53.46</c:v>
                </c:pt>
                <c:pt idx="78">
                  <c:v>53.6</c:v>
                </c:pt>
                <c:pt idx="79">
                  <c:v>53.84</c:v>
                </c:pt>
                <c:pt idx="80">
                  <c:v>54.04</c:v>
                </c:pt>
                <c:pt idx="81">
                  <c:v>54.19</c:v>
                </c:pt>
                <c:pt idx="82">
                  <c:v>54.34</c:v>
                </c:pt>
                <c:pt idx="83">
                  <c:v>54.52</c:v>
                </c:pt>
                <c:pt idx="84">
                  <c:v>54.77</c:v>
                </c:pt>
                <c:pt idx="85">
                  <c:v>54.89</c:v>
                </c:pt>
                <c:pt idx="86">
                  <c:v>55.04</c:v>
                </c:pt>
                <c:pt idx="87">
                  <c:v>55.24</c:v>
                </c:pt>
                <c:pt idx="88">
                  <c:v>55.39</c:v>
                </c:pt>
                <c:pt idx="89">
                  <c:v>55.63</c:v>
                </c:pt>
                <c:pt idx="90">
                  <c:v>55.76</c:v>
                </c:pt>
                <c:pt idx="91">
                  <c:v>55.91</c:v>
                </c:pt>
                <c:pt idx="92">
                  <c:v>56.08</c:v>
                </c:pt>
                <c:pt idx="93">
                  <c:v>56.16</c:v>
                </c:pt>
                <c:pt idx="94">
                  <c:v>56.39</c:v>
                </c:pt>
                <c:pt idx="95">
                  <c:v>56.48</c:v>
                </c:pt>
                <c:pt idx="96">
                  <c:v>56.59</c:v>
                </c:pt>
                <c:pt idx="97">
                  <c:v>56.68</c:v>
                </c:pt>
                <c:pt idx="98">
                  <c:v>56.83</c:v>
                </c:pt>
                <c:pt idx="99">
                  <c:v>56.89</c:v>
                </c:pt>
                <c:pt idx="100">
                  <c:v>56.92</c:v>
                </c:pt>
                <c:pt idx="101">
                  <c:v>57.07</c:v>
                </c:pt>
                <c:pt idx="102">
                  <c:v>57.21</c:v>
                </c:pt>
                <c:pt idx="103">
                  <c:v>57.28</c:v>
                </c:pt>
                <c:pt idx="104">
                  <c:v>57.38</c:v>
                </c:pt>
                <c:pt idx="105">
                  <c:v>57.48</c:v>
                </c:pt>
                <c:pt idx="106">
                  <c:v>57.6</c:v>
                </c:pt>
                <c:pt idx="107">
                  <c:v>57.69</c:v>
                </c:pt>
                <c:pt idx="108">
                  <c:v>57.78</c:v>
                </c:pt>
                <c:pt idx="109">
                  <c:v>57.85</c:v>
                </c:pt>
                <c:pt idx="110">
                  <c:v>57.98</c:v>
                </c:pt>
                <c:pt idx="111">
                  <c:v>58.1</c:v>
                </c:pt>
                <c:pt idx="112">
                  <c:v>58.24</c:v>
                </c:pt>
                <c:pt idx="113">
                  <c:v>58.36</c:v>
                </c:pt>
                <c:pt idx="114">
                  <c:v>58.51</c:v>
                </c:pt>
                <c:pt idx="115">
                  <c:v>58.55</c:v>
                </c:pt>
                <c:pt idx="116">
                  <c:v>58.69</c:v>
                </c:pt>
                <c:pt idx="117">
                  <c:v>58.79</c:v>
                </c:pt>
                <c:pt idx="118">
                  <c:v>58.91</c:v>
                </c:pt>
                <c:pt idx="119">
                  <c:v>59.02</c:v>
                </c:pt>
                <c:pt idx="120">
                  <c:v>59.11</c:v>
                </c:pt>
                <c:pt idx="121">
                  <c:v>59.23</c:v>
                </c:pt>
                <c:pt idx="122">
                  <c:v>59.34</c:v>
                </c:pt>
                <c:pt idx="123">
                  <c:v>59.45</c:v>
                </c:pt>
                <c:pt idx="124">
                  <c:v>59.54</c:v>
                </c:pt>
                <c:pt idx="125">
                  <c:v>59.57</c:v>
                </c:pt>
                <c:pt idx="126">
                  <c:v>59.64</c:v>
                </c:pt>
                <c:pt idx="127">
                  <c:v>59.7</c:v>
                </c:pt>
                <c:pt idx="128">
                  <c:v>59.8</c:v>
                </c:pt>
                <c:pt idx="129">
                  <c:v>59.9</c:v>
                </c:pt>
                <c:pt idx="130">
                  <c:v>59.91</c:v>
                </c:pt>
                <c:pt idx="131">
                  <c:v>59.98</c:v>
                </c:pt>
                <c:pt idx="132">
                  <c:v>60.04</c:v>
                </c:pt>
                <c:pt idx="133">
                  <c:v>60.09</c:v>
                </c:pt>
                <c:pt idx="134">
                  <c:v>60.13</c:v>
                </c:pt>
                <c:pt idx="135">
                  <c:v>60.14</c:v>
                </c:pt>
                <c:pt idx="136">
                  <c:v>60.16</c:v>
                </c:pt>
                <c:pt idx="137">
                  <c:v>60.24</c:v>
                </c:pt>
                <c:pt idx="138">
                  <c:v>60.24</c:v>
                </c:pt>
                <c:pt idx="139">
                  <c:v>60.19</c:v>
                </c:pt>
                <c:pt idx="140">
                  <c:v>60.23</c:v>
                </c:pt>
                <c:pt idx="141">
                  <c:v>60.36</c:v>
                </c:pt>
                <c:pt idx="142">
                  <c:v>60.34</c:v>
                </c:pt>
                <c:pt idx="143">
                  <c:v>60.3</c:v>
                </c:pt>
                <c:pt idx="144">
                  <c:v>60.35</c:v>
                </c:pt>
                <c:pt idx="145">
                  <c:v>60.42</c:v>
                </c:pt>
                <c:pt idx="146">
                  <c:v>60.51</c:v>
                </c:pt>
                <c:pt idx="147">
                  <c:v>60.54</c:v>
                </c:pt>
                <c:pt idx="148">
                  <c:v>60.58</c:v>
                </c:pt>
                <c:pt idx="149">
                  <c:v>60.57</c:v>
                </c:pt>
                <c:pt idx="150">
                  <c:v>60.71</c:v>
                </c:pt>
                <c:pt idx="151">
                  <c:v>60.71</c:v>
                </c:pt>
                <c:pt idx="152">
                  <c:v>60.84</c:v>
                </c:pt>
                <c:pt idx="153">
                  <c:v>60.91</c:v>
                </c:pt>
                <c:pt idx="154">
                  <c:v>60.89</c:v>
                </c:pt>
                <c:pt idx="155">
                  <c:v>61.01</c:v>
                </c:pt>
                <c:pt idx="156">
                  <c:v>61.07</c:v>
                </c:pt>
                <c:pt idx="157">
                  <c:v>61.08</c:v>
                </c:pt>
                <c:pt idx="158">
                  <c:v>61.18</c:v>
                </c:pt>
                <c:pt idx="159">
                  <c:v>61.13</c:v>
                </c:pt>
                <c:pt idx="160">
                  <c:v>61.19</c:v>
                </c:pt>
                <c:pt idx="161">
                  <c:v>61.21</c:v>
                </c:pt>
                <c:pt idx="162">
                  <c:v>61.2</c:v>
                </c:pt>
                <c:pt idx="163">
                  <c:v>61.23</c:v>
                </c:pt>
                <c:pt idx="164">
                  <c:v>61.23</c:v>
                </c:pt>
                <c:pt idx="165">
                  <c:v>61.21</c:v>
                </c:pt>
                <c:pt idx="166">
                  <c:v>61.19</c:v>
                </c:pt>
                <c:pt idx="167">
                  <c:v>61.18</c:v>
                </c:pt>
                <c:pt idx="168">
                  <c:v>61.24</c:v>
                </c:pt>
                <c:pt idx="169">
                  <c:v>61.11</c:v>
                </c:pt>
                <c:pt idx="170">
                  <c:v>61.27</c:v>
                </c:pt>
                <c:pt idx="171">
                  <c:v>61.23</c:v>
                </c:pt>
                <c:pt idx="172">
                  <c:v>61.29</c:v>
                </c:pt>
                <c:pt idx="173">
                  <c:v>61.21</c:v>
                </c:pt>
                <c:pt idx="174">
                  <c:v>61.24</c:v>
                </c:pt>
                <c:pt idx="175">
                  <c:v>61.26</c:v>
                </c:pt>
                <c:pt idx="176">
                  <c:v>61.21</c:v>
                </c:pt>
                <c:pt idx="177">
                  <c:v>61.26</c:v>
                </c:pt>
                <c:pt idx="178">
                  <c:v>61.25</c:v>
                </c:pt>
                <c:pt idx="179">
                  <c:v>61.26</c:v>
                </c:pt>
                <c:pt idx="180">
                  <c:v>61.28</c:v>
                </c:pt>
                <c:pt idx="181">
                  <c:v>61.34</c:v>
                </c:pt>
                <c:pt idx="182">
                  <c:v>61.3</c:v>
                </c:pt>
                <c:pt idx="183">
                  <c:v>61.35</c:v>
                </c:pt>
                <c:pt idx="184">
                  <c:v>61.43</c:v>
                </c:pt>
                <c:pt idx="185">
                  <c:v>61.34</c:v>
                </c:pt>
                <c:pt idx="186">
                  <c:v>61.42</c:v>
                </c:pt>
                <c:pt idx="187">
                  <c:v>61.45</c:v>
                </c:pt>
                <c:pt idx="188">
                  <c:v>61.4</c:v>
                </c:pt>
                <c:pt idx="189">
                  <c:v>61.49</c:v>
                </c:pt>
                <c:pt idx="190">
                  <c:v>61.5</c:v>
                </c:pt>
                <c:pt idx="191">
                  <c:v>61.48</c:v>
                </c:pt>
                <c:pt idx="192">
                  <c:v>61.49</c:v>
                </c:pt>
                <c:pt idx="193">
                  <c:v>61.46</c:v>
                </c:pt>
                <c:pt idx="194">
                  <c:v>61.5</c:v>
                </c:pt>
                <c:pt idx="195">
                  <c:v>61.5</c:v>
                </c:pt>
                <c:pt idx="196">
                  <c:v>61.54</c:v>
                </c:pt>
                <c:pt idx="197">
                  <c:v>61.54</c:v>
                </c:pt>
                <c:pt idx="198">
                  <c:v>61.56</c:v>
                </c:pt>
                <c:pt idx="199">
                  <c:v>61.49</c:v>
                </c:pt>
                <c:pt idx="200">
                  <c:v>61.54</c:v>
                </c:pt>
                <c:pt idx="201">
                  <c:v>61.45</c:v>
                </c:pt>
                <c:pt idx="202">
                  <c:v>61.47</c:v>
                </c:pt>
                <c:pt idx="203">
                  <c:v>61.46</c:v>
                </c:pt>
                <c:pt idx="204">
                  <c:v>61.44</c:v>
                </c:pt>
                <c:pt idx="205">
                  <c:v>61.47</c:v>
                </c:pt>
                <c:pt idx="206">
                  <c:v>61.42</c:v>
                </c:pt>
                <c:pt idx="207">
                  <c:v>61.43</c:v>
                </c:pt>
                <c:pt idx="208">
                  <c:v>61.38</c:v>
                </c:pt>
                <c:pt idx="209">
                  <c:v>61.42</c:v>
                </c:pt>
                <c:pt idx="210">
                  <c:v>61.41</c:v>
                </c:pt>
                <c:pt idx="211">
                  <c:v>61.52</c:v>
                </c:pt>
                <c:pt idx="212">
                  <c:v>61.44</c:v>
                </c:pt>
                <c:pt idx="213">
                  <c:v>61.32</c:v>
                </c:pt>
                <c:pt idx="214">
                  <c:v>61.4</c:v>
                </c:pt>
                <c:pt idx="215">
                  <c:v>61.46</c:v>
                </c:pt>
                <c:pt idx="216">
                  <c:v>61.47</c:v>
                </c:pt>
                <c:pt idx="217">
                  <c:v>61.44</c:v>
                </c:pt>
                <c:pt idx="218">
                  <c:v>61.47</c:v>
                </c:pt>
                <c:pt idx="219">
                  <c:v>61.55</c:v>
                </c:pt>
                <c:pt idx="220">
                  <c:v>61.45</c:v>
                </c:pt>
                <c:pt idx="221">
                  <c:v>61.36</c:v>
                </c:pt>
                <c:pt idx="222">
                  <c:v>61.36</c:v>
                </c:pt>
                <c:pt idx="223">
                  <c:v>61.35</c:v>
                </c:pt>
                <c:pt idx="224">
                  <c:v>61.23</c:v>
                </c:pt>
                <c:pt idx="225">
                  <c:v>61.23</c:v>
                </c:pt>
                <c:pt idx="226">
                  <c:v>61.22</c:v>
                </c:pt>
                <c:pt idx="227">
                  <c:v>61.1</c:v>
                </c:pt>
                <c:pt idx="228">
                  <c:v>61.08</c:v>
                </c:pt>
                <c:pt idx="229">
                  <c:v>61.02</c:v>
                </c:pt>
                <c:pt idx="230">
                  <c:v>61.01</c:v>
                </c:pt>
                <c:pt idx="231">
                  <c:v>60.92</c:v>
                </c:pt>
                <c:pt idx="232">
                  <c:v>60.93</c:v>
                </c:pt>
                <c:pt idx="233">
                  <c:v>60.84</c:v>
                </c:pt>
                <c:pt idx="234">
                  <c:v>60.77</c:v>
                </c:pt>
                <c:pt idx="235">
                  <c:v>60.77</c:v>
                </c:pt>
                <c:pt idx="236">
                  <c:v>60.71</c:v>
                </c:pt>
                <c:pt idx="237">
                  <c:v>60.66</c:v>
                </c:pt>
                <c:pt idx="238">
                  <c:v>60.64</c:v>
                </c:pt>
                <c:pt idx="239">
                  <c:v>60.61</c:v>
                </c:pt>
                <c:pt idx="240">
                  <c:v>60.67</c:v>
                </c:pt>
                <c:pt idx="241">
                  <c:v>60.59</c:v>
                </c:pt>
                <c:pt idx="242">
                  <c:v>60.63</c:v>
                </c:pt>
                <c:pt idx="243">
                  <c:v>60.46</c:v>
                </c:pt>
                <c:pt idx="244">
                  <c:v>60.51</c:v>
                </c:pt>
                <c:pt idx="245">
                  <c:v>60.55</c:v>
                </c:pt>
                <c:pt idx="246">
                  <c:v>60.52</c:v>
                </c:pt>
                <c:pt idx="247">
                  <c:v>60.55</c:v>
                </c:pt>
                <c:pt idx="248">
                  <c:v>60.44</c:v>
                </c:pt>
                <c:pt idx="249">
                  <c:v>60.45</c:v>
                </c:pt>
                <c:pt idx="250">
                  <c:v>60.45</c:v>
                </c:pt>
                <c:pt idx="251">
                  <c:v>60.42</c:v>
                </c:pt>
                <c:pt idx="252">
                  <c:v>60.49</c:v>
                </c:pt>
                <c:pt idx="253">
                  <c:v>60.45</c:v>
                </c:pt>
                <c:pt idx="254">
                  <c:v>60.42</c:v>
                </c:pt>
                <c:pt idx="255">
                  <c:v>60.47</c:v>
                </c:pt>
                <c:pt idx="256">
                  <c:v>60.46</c:v>
                </c:pt>
                <c:pt idx="257">
                  <c:v>60.4</c:v>
                </c:pt>
                <c:pt idx="258">
                  <c:v>60.32</c:v>
                </c:pt>
                <c:pt idx="259">
                  <c:v>60.35</c:v>
                </c:pt>
                <c:pt idx="260">
                  <c:v>60.35</c:v>
                </c:pt>
                <c:pt idx="261">
                  <c:v>60.26</c:v>
                </c:pt>
                <c:pt idx="262">
                  <c:v>60.27</c:v>
                </c:pt>
                <c:pt idx="263">
                  <c:v>60.26</c:v>
                </c:pt>
                <c:pt idx="264">
                  <c:v>60.19</c:v>
                </c:pt>
                <c:pt idx="265">
                  <c:v>60.07</c:v>
                </c:pt>
                <c:pt idx="266">
                  <c:v>60.06</c:v>
                </c:pt>
                <c:pt idx="267">
                  <c:v>60.04</c:v>
                </c:pt>
                <c:pt idx="268">
                  <c:v>60.04</c:v>
                </c:pt>
                <c:pt idx="269">
                  <c:v>59.97</c:v>
                </c:pt>
                <c:pt idx="270">
                  <c:v>59.87</c:v>
                </c:pt>
                <c:pt idx="271">
                  <c:v>59.82</c:v>
                </c:pt>
                <c:pt idx="272">
                  <c:v>59.79</c:v>
                </c:pt>
                <c:pt idx="273">
                  <c:v>59.7</c:v>
                </c:pt>
                <c:pt idx="274">
                  <c:v>59.62</c:v>
                </c:pt>
                <c:pt idx="275">
                  <c:v>59.63</c:v>
                </c:pt>
                <c:pt idx="276">
                  <c:v>59.59</c:v>
                </c:pt>
                <c:pt idx="277">
                  <c:v>59.58</c:v>
                </c:pt>
                <c:pt idx="278">
                  <c:v>59.5</c:v>
                </c:pt>
                <c:pt idx="279">
                  <c:v>59.41</c:v>
                </c:pt>
                <c:pt idx="280">
                  <c:v>59.44</c:v>
                </c:pt>
                <c:pt idx="281">
                  <c:v>59.36</c:v>
                </c:pt>
                <c:pt idx="282">
                  <c:v>59.26</c:v>
                </c:pt>
                <c:pt idx="283">
                  <c:v>59.26</c:v>
                </c:pt>
                <c:pt idx="284">
                  <c:v>59.16</c:v>
                </c:pt>
                <c:pt idx="285">
                  <c:v>59.11</c:v>
                </c:pt>
                <c:pt idx="286">
                  <c:v>59.14</c:v>
                </c:pt>
                <c:pt idx="287">
                  <c:v>59.15</c:v>
                </c:pt>
                <c:pt idx="288">
                  <c:v>59.08</c:v>
                </c:pt>
                <c:pt idx="289">
                  <c:v>59.02</c:v>
                </c:pt>
                <c:pt idx="290">
                  <c:v>59</c:v>
                </c:pt>
                <c:pt idx="291">
                  <c:v>58.95</c:v>
                </c:pt>
                <c:pt idx="292">
                  <c:v>58.9</c:v>
                </c:pt>
                <c:pt idx="293">
                  <c:v>58.9</c:v>
                </c:pt>
                <c:pt idx="294">
                  <c:v>58.86</c:v>
                </c:pt>
                <c:pt idx="295">
                  <c:v>58.78</c:v>
                </c:pt>
                <c:pt idx="296">
                  <c:v>58.73</c:v>
                </c:pt>
                <c:pt idx="297">
                  <c:v>58.6</c:v>
                </c:pt>
                <c:pt idx="298">
                  <c:v>58.55</c:v>
                </c:pt>
                <c:pt idx="299">
                  <c:v>58.49</c:v>
                </c:pt>
                <c:pt idx="300">
                  <c:v>58.43</c:v>
                </c:pt>
                <c:pt idx="301">
                  <c:v>58.44</c:v>
                </c:pt>
                <c:pt idx="302">
                  <c:v>58.33</c:v>
                </c:pt>
                <c:pt idx="303">
                  <c:v>58.15</c:v>
                </c:pt>
                <c:pt idx="304">
                  <c:v>58.03</c:v>
                </c:pt>
                <c:pt idx="305">
                  <c:v>57.92</c:v>
                </c:pt>
                <c:pt idx="306">
                  <c:v>57.77</c:v>
                </c:pt>
                <c:pt idx="307">
                  <c:v>57.72</c:v>
                </c:pt>
                <c:pt idx="308">
                  <c:v>57.6</c:v>
                </c:pt>
                <c:pt idx="309">
                  <c:v>57.48</c:v>
                </c:pt>
                <c:pt idx="310">
                  <c:v>57.4</c:v>
                </c:pt>
                <c:pt idx="311">
                  <c:v>57.28</c:v>
                </c:pt>
                <c:pt idx="312">
                  <c:v>57.15</c:v>
                </c:pt>
                <c:pt idx="313">
                  <c:v>57.03</c:v>
                </c:pt>
                <c:pt idx="314">
                  <c:v>56.96</c:v>
                </c:pt>
                <c:pt idx="315">
                  <c:v>56.86</c:v>
                </c:pt>
                <c:pt idx="316">
                  <c:v>56.7</c:v>
                </c:pt>
                <c:pt idx="317">
                  <c:v>56.61</c:v>
                </c:pt>
                <c:pt idx="318">
                  <c:v>56.56</c:v>
                </c:pt>
                <c:pt idx="319">
                  <c:v>56.48</c:v>
                </c:pt>
                <c:pt idx="320">
                  <c:v>56.47</c:v>
                </c:pt>
                <c:pt idx="321">
                  <c:v>56.41</c:v>
                </c:pt>
                <c:pt idx="322">
                  <c:v>56.4</c:v>
                </c:pt>
                <c:pt idx="323">
                  <c:v>56.38</c:v>
                </c:pt>
                <c:pt idx="324">
                  <c:v>56.32</c:v>
                </c:pt>
                <c:pt idx="325">
                  <c:v>56.31</c:v>
                </c:pt>
                <c:pt idx="326">
                  <c:v>56.25</c:v>
                </c:pt>
                <c:pt idx="327">
                  <c:v>56.25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1-4D54-91DF-77D73EFE7A02}"/>
            </c:ext>
          </c:extLst>
        </c:ser>
        <c:ser>
          <c:idx val="2"/>
          <c:order val="2"/>
          <c:tx>
            <c:v>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'80temp, run 1'!$I$2:$I$329</c:f>
              <c:numCache>
                <c:formatCode>General</c:formatCode>
                <c:ptCount val="328"/>
                <c:pt idx="0">
                  <c:v>18.21</c:v>
                </c:pt>
                <c:pt idx="1">
                  <c:v>19.32</c:v>
                </c:pt>
                <c:pt idx="2">
                  <c:v>20.25</c:v>
                </c:pt>
                <c:pt idx="3">
                  <c:v>21.18</c:v>
                </c:pt>
                <c:pt idx="4">
                  <c:v>21.98</c:v>
                </c:pt>
                <c:pt idx="5">
                  <c:v>22.77</c:v>
                </c:pt>
                <c:pt idx="6">
                  <c:v>23.51</c:v>
                </c:pt>
                <c:pt idx="7">
                  <c:v>24.23</c:v>
                </c:pt>
                <c:pt idx="8">
                  <c:v>24.96</c:v>
                </c:pt>
                <c:pt idx="9">
                  <c:v>25.71</c:v>
                </c:pt>
                <c:pt idx="10">
                  <c:v>26.4</c:v>
                </c:pt>
                <c:pt idx="11">
                  <c:v>27.1</c:v>
                </c:pt>
                <c:pt idx="12">
                  <c:v>27.8</c:v>
                </c:pt>
                <c:pt idx="13">
                  <c:v>28.55</c:v>
                </c:pt>
                <c:pt idx="14">
                  <c:v>29.18</c:v>
                </c:pt>
                <c:pt idx="15">
                  <c:v>29.82</c:v>
                </c:pt>
                <c:pt idx="16">
                  <c:v>30.58</c:v>
                </c:pt>
                <c:pt idx="17">
                  <c:v>31.27</c:v>
                </c:pt>
                <c:pt idx="18">
                  <c:v>31.96</c:v>
                </c:pt>
                <c:pt idx="19">
                  <c:v>32.53</c:v>
                </c:pt>
                <c:pt idx="20">
                  <c:v>33.200000000000003</c:v>
                </c:pt>
                <c:pt idx="21">
                  <c:v>33.94</c:v>
                </c:pt>
                <c:pt idx="22">
                  <c:v>34.340000000000003</c:v>
                </c:pt>
                <c:pt idx="23">
                  <c:v>34.950000000000003</c:v>
                </c:pt>
                <c:pt idx="24">
                  <c:v>35.299999999999997</c:v>
                </c:pt>
                <c:pt idx="25">
                  <c:v>35.799999999999997</c:v>
                </c:pt>
                <c:pt idx="26">
                  <c:v>36.26</c:v>
                </c:pt>
                <c:pt idx="27">
                  <c:v>36.729999999999997</c:v>
                </c:pt>
                <c:pt idx="28">
                  <c:v>37.21</c:v>
                </c:pt>
                <c:pt idx="29">
                  <c:v>37.75</c:v>
                </c:pt>
                <c:pt idx="30">
                  <c:v>38.29</c:v>
                </c:pt>
                <c:pt idx="31">
                  <c:v>38.770000000000003</c:v>
                </c:pt>
                <c:pt idx="32">
                  <c:v>39.39</c:v>
                </c:pt>
                <c:pt idx="33">
                  <c:v>39.86</c:v>
                </c:pt>
                <c:pt idx="34">
                  <c:v>40.32</c:v>
                </c:pt>
                <c:pt idx="35">
                  <c:v>40.75</c:v>
                </c:pt>
                <c:pt idx="36">
                  <c:v>41.27</c:v>
                </c:pt>
                <c:pt idx="37">
                  <c:v>41.78</c:v>
                </c:pt>
                <c:pt idx="38">
                  <c:v>42.23</c:v>
                </c:pt>
                <c:pt idx="39">
                  <c:v>42.68</c:v>
                </c:pt>
                <c:pt idx="40">
                  <c:v>43.16</c:v>
                </c:pt>
                <c:pt idx="41">
                  <c:v>43.6</c:v>
                </c:pt>
                <c:pt idx="42">
                  <c:v>44.04</c:v>
                </c:pt>
                <c:pt idx="43">
                  <c:v>44.51</c:v>
                </c:pt>
                <c:pt idx="44">
                  <c:v>44.94</c:v>
                </c:pt>
                <c:pt idx="45">
                  <c:v>45.39</c:v>
                </c:pt>
                <c:pt idx="46">
                  <c:v>45.93</c:v>
                </c:pt>
                <c:pt idx="47">
                  <c:v>46.41</c:v>
                </c:pt>
                <c:pt idx="48">
                  <c:v>46.82</c:v>
                </c:pt>
                <c:pt idx="49">
                  <c:v>47.21</c:v>
                </c:pt>
                <c:pt idx="50">
                  <c:v>47.68</c:v>
                </c:pt>
                <c:pt idx="51">
                  <c:v>48.18</c:v>
                </c:pt>
                <c:pt idx="52">
                  <c:v>48.58</c:v>
                </c:pt>
                <c:pt idx="53">
                  <c:v>49.03</c:v>
                </c:pt>
                <c:pt idx="54">
                  <c:v>49.49</c:v>
                </c:pt>
                <c:pt idx="55">
                  <c:v>49.8</c:v>
                </c:pt>
                <c:pt idx="56">
                  <c:v>50.28</c:v>
                </c:pt>
                <c:pt idx="57">
                  <c:v>50.71</c:v>
                </c:pt>
                <c:pt idx="58">
                  <c:v>51.08</c:v>
                </c:pt>
                <c:pt idx="59">
                  <c:v>51.37</c:v>
                </c:pt>
                <c:pt idx="60">
                  <c:v>51.63</c:v>
                </c:pt>
                <c:pt idx="61">
                  <c:v>52.01</c:v>
                </c:pt>
                <c:pt idx="62">
                  <c:v>52.26</c:v>
                </c:pt>
                <c:pt idx="63">
                  <c:v>52.72</c:v>
                </c:pt>
                <c:pt idx="64">
                  <c:v>52.93</c:v>
                </c:pt>
                <c:pt idx="65">
                  <c:v>53.24</c:v>
                </c:pt>
                <c:pt idx="66">
                  <c:v>53.47</c:v>
                </c:pt>
                <c:pt idx="67">
                  <c:v>53.81</c:v>
                </c:pt>
                <c:pt idx="68">
                  <c:v>54</c:v>
                </c:pt>
                <c:pt idx="69">
                  <c:v>54.2</c:v>
                </c:pt>
                <c:pt idx="70">
                  <c:v>54.53</c:v>
                </c:pt>
                <c:pt idx="71">
                  <c:v>54.76</c:v>
                </c:pt>
                <c:pt idx="72">
                  <c:v>55.07</c:v>
                </c:pt>
                <c:pt idx="73">
                  <c:v>55.08</c:v>
                </c:pt>
                <c:pt idx="74">
                  <c:v>55.43</c:v>
                </c:pt>
                <c:pt idx="75">
                  <c:v>55.64</c:v>
                </c:pt>
                <c:pt idx="76">
                  <c:v>55.88</c:v>
                </c:pt>
                <c:pt idx="77">
                  <c:v>56.16</c:v>
                </c:pt>
                <c:pt idx="78">
                  <c:v>56.27</c:v>
                </c:pt>
                <c:pt idx="79">
                  <c:v>56.68</c:v>
                </c:pt>
                <c:pt idx="80">
                  <c:v>56.96</c:v>
                </c:pt>
                <c:pt idx="81">
                  <c:v>57.06</c:v>
                </c:pt>
                <c:pt idx="82">
                  <c:v>57.16</c:v>
                </c:pt>
                <c:pt idx="83">
                  <c:v>57.43</c:v>
                </c:pt>
                <c:pt idx="84">
                  <c:v>57.77</c:v>
                </c:pt>
                <c:pt idx="85">
                  <c:v>57.76</c:v>
                </c:pt>
                <c:pt idx="86">
                  <c:v>57.95</c:v>
                </c:pt>
                <c:pt idx="87">
                  <c:v>58.25</c:v>
                </c:pt>
                <c:pt idx="88">
                  <c:v>58.33</c:v>
                </c:pt>
                <c:pt idx="89">
                  <c:v>58.5</c:v>
                </c:pt>
                <c:pt idx="90">
                  <c:v>58.72</c:v>
                </c:pt>
                <c:pt idx="91">
                  <c:v>58.87</c:v>
                </c:pt>
                <c:pt idx="92">
                  <c:v>59</c:v>
                </c:pt>
                <c:pt idx="93">
                  <c:v>59.16</c:v>
                </c:pt>
                <c:pt idx="94">
                  <c:v>59.37</c:v>
                </c:pt>
                <c:pt idx="95">
                  <c:v>59.42</c:v>
                </c:pt>
                <c:pt idx="96">
                  <c:v>59.56</c:v>
                </c:pt>
                <c:pt idx="97">
                  <c:v>59.64</c:v>
                </c:pt>
                <c:pt idx="98">
                  <c:v>59.78</c:v>
                </c:pt>
                <c:pt idx="99">
                  <c:v>59.91</c:v>
                </c:pt>
                <c:pt idx="100">
                  <c:v>60.04</c:v>
                </c:pt>
                <c:pt idx="101">
                  <c:v>60</c:v>
                </c:pt>
                <c:pt idx="102">
                  <c:v>60.22</c:v>
                </c:pt>
                <c:pt idx="103">
                  <c:v>60.25</c:v>
                </c:pt>
                <c:pt idx="104">
                  <c:v>60.42</c:v>
                </c:pt>
                <c:pt idx="105">
                  <c:v>60.53</c:v>
                </c:pt>
                <c:pt idx="106">
                  <c:v>60.49</c:v>
                </c:pt>
                <c:pt idx="107">
                  <c:v>60.58</c:v>
                </c:pt>
                <c:pt idx="108">
                  <c:v>60.75</c:v>
                </c:pt>
                <c:pt idx="109">
                  <c:v>60.81</c:v>
                </c:pt>
                <c:pt idx="110">
                  <c:v>60.79</c:v>
                </c:pt>
                <c:pt idx="111">
                  <c:v>60.92</c:v>
                </c:pt>
                <c:pt idx="112">
                  <c:v>61</c:v>
                </c:pt>
                <c:pt idx="113">
                  <c:v>61.14</c:v>
                </c:pt>
                <c:pt idx="114">
                  <c:v>61.31</c:v>
                </c:pt>
                <c:pt idx="115">
                  <c:v>61.29</c:v>
                </c:pt>
                <c:pt idx="116">
                  <c:v>61.36</c:v>
                </c:pt>
                <c:pt idx="117">
                  <c:v>61.47</c:v>
                </c:pt>
                <c:pt idx="118">
                  <c:v>61.54</c:v>
                </c:pt>
                <c:pt idx="119">
                  <c:v>61.65</c:v>
                </c:pt>
                <c:pt idx="120">
                  <c:v>61.73</c:v>
                </c:pt>
                <c:pt idx="121">
                  <c:v>61.89</c:v>
                </c:pt>
                <c:pt idx="122">
                  <c:v>61.86</c:v>
                </c:pt>
                <c:pt idx="123">
                  <c:v>61.96</c:v>
                </c:pt>
                <c:pt idx="124">
                  <c:v>62</c:v>
                </c:pt>
                <c:pt idx="125">
                  <c:v>62.05</c:v>
                </c:pt>
                <c:pt idx="126">
                  <c:v>62.1</c:v>
                </c:pt>
                <c:pt idx="127">
                  <c:v>62.23</c:v>
                </c:pt>
                <c:pt idx="128">
                  <c:v>62.28</c:v>
                </c:pt>
                <c:pt idx="129">
                  <c:v>62.47</c:v>
                </c:pt>
                <c:pt idx="130">
                  <c:v>62.51</c:v>
                </c:pt>
                <c:pt idx="131">
                  <c:v>62.44</c:v>
                </c:pt>
                <c:pt idx="132">
                  <c:v>62.48</c:v>
                </c:pt>
                <c:pt idx="133">
                  <c:v>62.42</c:v>
                </c:pt>
                <c:pt idx="134">
                  <c:v>62.62</c:v>
                </c:pt>
                <c:pt idx="135">
                  <c:v>62.78</c:v>
                </c:pt>
                <c:pt idx="136">
                  <c:v>62.56</c:v>
                </c:pt>
                <c:pt idx="137">
                  <c:v>62.78</c:v>
                </c:pt>
                <c:pt idx="138">
                  <c:v>62.69</c:v>
                </c:pt>
                <c:pt idx="139">
                  <c:v>62.67</c:v>
                </c:pt>
                <c:pt idx="140">
                  <c:v>62.66</c:v>
                </c:pt>
                <c:pt idx="141">
                  <c:v>62.94</c:v>
                </c:pt>
                <c:pt idx="142">
                  <c:v>62.73</c:v>
                </c:pt>
                <c:pt idx="143">
                  <c:v>62.8</c:v>
                </c:pt>
                <c:pt idx="144">
                  <c:v>62.76</c:v>
                </c:pt>
                <c:pt idx="145">
                  <c:v>62.94</c:v>
                </c:pt>
                <c:pt idx="146">
                  <c:v>63.05</c:v>
                </c:pt>
                <c:pt idx="147">
                  <c:v>62.87</c:v>
                </c:pt>
                <c:pt idx="148">
                  <c:v>63.05</c:v>
                </c:pt>
                <c:pt idx="149">
                  <c:v>63</c:v>
                </c:pt>
                <c:pt idx="150">
                  <c:v>63.13</c:v>
                </c:pt>
                <c:pt idx="151">
                  <c:v>63.17</c:v>
                </c:pt>
                <c:pt idx="152">
                  <c:v>63.33</c:v>
                </c:pt>
                <c:pt idx="153">
                  <c:v>63.39</c:v>
                </c:pt>
                <c:pt idx="154">
                  <c:v>63.3</c:v>
                </c:pt>
                <c:pt idx="155">
                  <c:v>63.44</c:v>
                </c:pt>
                <c:pt idx="156">
                  <c:v>63.48</c:v>
                </c:pt>
                <c:pt idx="157">
                  <c:v>63.51</c:v>
                </c:pt>
                <c:pt idx="158">
                  <c:v>63.6</c:v>
                </c:pt>
                <c:pt idx="159">
                  <c:v>63.56</c:v>
                </c:pt>
                <c:pt idx="160">
                  <c:v>63.59</c:v>
                </c:pt>
                <c:pt idx="161">
                  <c:v>63.6</c:v>
                </c:pt>
                <c:pt idx="162">
                  <c:v>63.59</c:v>
                </c:pt>
                <c:pt idx="163">
                  <c:v>63.8</c:v>
                </c:pt>
                <c:pt idx="164">
                  <c:v>63.73</c:v>
                </c:pt>
                <c:pt idx="165">
                  <c:v>63.71</c:v>
                </c:pt>
                <c:pt idx="166">
                  <c:v>63.59</c:v>
                </c:pt>
                <c:pt idx="167">
                  <c:v>63.74</c:v>
                </c:pt>
                <c:pt idx="168">
                  <c:v>63.65</c:v>
                </c:pt>
                <c:pt idx="169">
                  <c:v>63.52</c:v>
                </c:pt>
                <c:pt idx="170">
                  <c:v>63.87</c:v>
                </c:pt>
                <c:pt idx="171">
                  <c:v>63.75</c:v>
                </c:pt>
                <c:pt idx="172">
                  <c:v>63.65</c:v>
                </c:pt>
                <c:pt idx="173">
                  <c:v>63.78</c:v>
                </c:pt>
                <c:pt idx="174">
                  <c:v>63.78</c:v>
                </c:pt>
                <c:pt idx="175">
                  <c:v>63.73</c:v>
                </c:pt>
                <c:pt idx="176">
                  <c:v>63.65</c:v>
                </c:pt>
                <c:pt idx="177">
                  <c:v>63.7</c:v>
                </c:pt>
                <c:pt idx="178">
                  <c:v>63.64</c:v>
                </c:pt>
                <c:pt idx="179">
                  <c:v>63.7</c:v>
                </c:pt>
                <c:pt idx="180">
                  <c:v>63.78</c:v>
                </c:pt>
                <c:pt idx="181">
                  <c:v>63.86</c:v>
                </c:pt>
                <c:pt idx="182">
                  <c:v>63.76</c:v>
                </c:pt>
                <c:pt idx="183">
                  <c:v>63.88</c:v>
                </c:pt>
                <c:pt idx="184">
                  <c:v>63.85</c:v>
                </c:pt>
                <c:pt idx="185">
                  <c:v>63.9</c:v>
                </c:pt>
                <c:pt idx="186">
                  <c:v>63.97</c:v>
                </c:pt>
                <c:pt idx="187">
                  <c:v>64.02</c:v>
                </c:pt>
                <c:pt idx="188">
                  <c:v>63.96</c:v>
                </c:pt>
                <c:pt idx="189">
                  <c:v>63.94</c:v>
                </c:pt>
                <c:pt idx="190">
                  <c:v>64.099999999999994</c:v>
                </c:pt>
                <c:pt idx="191">
                  <c:v>64.05</c:v>
                </c:pt>
                <c:pt idx="192">
                  <c:v>63.94</c:v>
                </c:pt>
                <c:pt idx="193">
                  <c:v>64.069999999999993</c:v>
                </c:pt>
                <c:pt idx="194">
                  <c:v>64.03</c:v>
                </c:pt>
                <c:pt idx="195">
                  <c:v>64.099999999999994</c:v>
                </c:pt>
                <c:pt idx="196">
                  <c:v>63.96</c:v>
                </c:pt>
                <c:pt idx="197">
                  <c:v>64.099999999999994</c:v>
                </c:pt>
                <c:pt idx="198">
                  <c:v>64.099999999999994</c:v>
                </c:pt>
                <c:pt idx="199">
                  <c:v>63.98</c:v>
                </c:pt>
                <c:pt idx="200">
                  <c:v>63.92</c:v>
                </c:pt>
                <c:pt idx="201">
                  <c:v>63.91</c:v>
                </c:pt>
                <c:pt idx="202">
                  <c:v>63.93</c:v>
                </c:pt>
                <c:pt idx="203">
                  <c:v>63.88</c:v>
                </c:pt>
                <c:pt idx="204">
                  <c:v>63.93</c:v>
                </c:pt>
                <c:pt idx="205">
                  <c:v>63.92</c:v>
                </c:pt>
                <c:pt idx="206">
                  <c:v>63.91</c:v>
                </c:pt>
                <c:pt idx="207">
                  <c:v>63.98</c:v>
                </c:pt>
                <c:pt idx="208">
                  <c:v>63.95</c:v>
                </c:pt>
                <c:pt idx="209">
                  <c:v>63.85</c:v>
                </c:pt>
                <c:pt idx="210">
                  <c:v>63.87</c:v>
                </c:pt>
                <c:pt idx="211">
                  <c:v>64.040000000000006</c:v>
                </c:pt>
                <c:pt idx="212">
                  <c:v>64.05</c:v>
                </c:pt>
                <c:pt idx="213">
                  <c:v>63.87</c:v>
                </c:pt>
                <c:pt idx="214">
                  <c:v>63.97</c:v>
                </c:pt>
                <c:pt idx="215">
                  <c:v>64.03</c:v>
                </c:pt>
                <c:pt idx="216">
                  <c:v>63.88</c:v>
                </c:pt>
                <c:pt idx="217">
                  <c:v>63.88</c:v>
                </c:pt>
                <c:pt idx="218">
                  <c:v>63.94</c:v>
                </c:pt>
                <c:pt idx="219">
                  <c:v>63.98</c:v>
                </c:pt>
                <c:pt idx="220">
                  <c:v>63.83</c:v>
                </c:pt>
                <c:pt idx="221">
                  <c:v>63.69</c:v>
                </c:pt>
                <c:pt idx="222">
                  <c:v>63.79</c:v>
                </c:pt>
                <c:pt idx="223">
                  <c:v>63.73</c:v>
                </c:pt>
                <c:pt idx="224">
                  <c:v>63.52</c:v>
                </c:pt>
                <c:pt idx="225">
                  <c:v>63.6</c:v>
                </c:pt>
                <c:pt idx="226">
                  <c:v>63.59</c:v>
                </c:pt>
                <c:pt idx="227">
                  <c:v>63.45</c:v>
                </c:pt>
                <c:pt idx="228">
                  <c:v>63.48</c:v>
                </c:pt>
                <c:pt idx="229">
                  <c:v>63.37</c:v>
                </c:pt>
                <c:pt idx="230">
                  <c:v>63.59</c:v>
                </c:pt>
                <c:pt idx="231">
                  <c:v>63.27</c:v>
                </c:pt>
                <c:pt idx="232">
                  <c:v>63.37</c:v>
                </c:pt>
                <c:pt idx="233">
                  <c:v>63.37</c:v>
                </c:pt>
                <c:pt idx="234">
                  <c:v>63.15</c:v>
                </c:pt>
                <c:pt idx="235">
                  <c:v>63.16</c:v>
                </c:pt>
                <c:pt idx="236">
                  <c:v>63.14</c:v>
                </c:pt>
                <c:pt idx="237">
                  <c:v>63.1</c:v>
                </c:pt>
                <c:pt idx="238">
                  <c:v>63.09</c:v>
                </c:pt>
                <c:pt idx="239">
                  <c:v>63.03</c:v>
                </c:pt>
                <c:pt idx="240">
                  <c:v>63.03</c:v>
                </c:pt>
                <c:pt idx="241">
                  <c:v>62.96</c:v>
                </c:pt>
                <c:pt idx="242">
                  <c:v>63.12</c:v>
                </c:pt>
                <c:pt idx="243">
                  <c:v>62.84</c:v>
                </c:pt>
                <c:pt idx="244">
                  <c:v>62.96</c:v>
                </c:pt>
                <c:pt idx="245">
                  <c:v>63.07</c:v>
                </c:pt>
                <c:pt idx="246">
                  <c:v>62.95</c:v>
                </c:pt>
                <c:pt idx="247">
                  <c:v>63.02</c:v>
                </c:pt>
                <c:pt idx="248">
                  <c:v>62.9</c:v>
                </c:pt>
                <c:pt idx="249">
                  <c:v>62.92</c:v>
                </c:pt>
                <c:pt idx="250">
                  <c:v>62.88</c:v>
                </c:pt>
                <c:pt idx="251">
                  <c:v>62.94</c:v>
                </c:pt>
                <c:pt idx="252">
                  <c:v>62.9</c:v>
                </c:pt>
                <c:pt idx="253">
                  <c:v>62.91</c:v>
                </c:pt>
                <c:pt idx="254">
                  <c:v>62.77</c:v>
                </c:pt>
                <c:pt idx="255">
                  <c:v>62.79</c:v>
                </c:pt>
                <c:pt idx="256">
                  <c:v>62.82</c:v>
                </c:pt>
                <c:pt idx="257">
                  <c:v>62.67</c:v>
                </c:pt>
                <c:pt idx="258">
                  <c:v>62.59</c:v>
                </c:pt>
                <c:pt idx="259">
                  <c:v>62.65</c:v>
                </c:pt>
                <c:pt idx="260">
                  <c:v>62.6</c:v>
                </c:pt>
                <c:pt idx="261">
                  <c:v>62.52</c:v>
                </c:pt>
                <c:pt idx="262">
                  <c:v>62.47</c:v>
                </c:pt>
                <c:pt idx="263">
                  <c:v>62.43</c:v>
                </c:pt>
                <c:pt idx="264">
                  <c:v>62.45</c:v>
                </c:pt>
                <c:pt idx="265">
                  <c:v>62.27</c:v>
                </c:pt>
                <c:pt idx="266">
                  <c:v>62.23</c:v>
                </c:pt>
                <c:pt idx="267">
                  <c:v>62.2</c:v>
                </c:pt>
                <c:pt idx="268">
                  <c:v>62.18</c:v>
                </c:pt>
                <c:pt idx="269">
                  <c:v>62.03</c:v>
                </c:pt>
                <c:pt idx="270">
                  <c:v>62.02</c:v>
                </c:pt>
                <c:pt idx="271">
                  <c:v>61.92</c:v>
                </c:pt>
                <c:pt idx="272">
                  <c:v>61.89</c:v>
                </c:pt>
                <c:pt idx="273">
                  <c:v>61.76</c:v>
                </c:pt>
                <c:pt idx="274">
                  <c:v>61.67</c:v>
                </c:pt>
                <c:pt idx="275">
                  <c:v>61.71</c:v>
                </c:pt>
                <c:pt idx="276">
                  <c:v>61.65</c:v>
                </c:pt>
                <c:pt idx="277">
                  <c:v>61.55</c:v>
                </c:pt>
                <c:pt idx="278">
                  <c:v>61.46</c:v>
                </c:pt>
                <c:pt idx="279">
                  <c:v>61.27</c:v>
                </c:pt>
                <c:pt idx="280">
                  <c:v>61.38</c:v>
                </c:pt>
                <c:pt idx="281">
                  <c:v>61.27</c:v>
                </c:pt>
                <c:pt idx="282">
                  <c:v>61.29</c:v>
                </c:pt>
                <c:pt idx="283">
                  <c:v>61.14</c:v>
                </c:pt>
                <c:pt idx="284">
                  <c:v>61.1</c:v>
                </c:pt>
                <c:pt idx="285">
                  <c:v>61.03</c:v>
                </c:pt>
                <c:pt idx="286">
                  <c:v>61.02</c:v>
                </c:pt>
                <c:pt idx="287">
                  <c:v>61.03</c:v>
                </c:pt>
                <c:pt idx="288">
                  <c:v>60.8</c:v>
                </c:pt>
                <c:pt idx="289">
                  <c:v>60.86</c:v>
                </c:pt>
                <c:pt idx="290">
                  <c:v>60.72</c:v>
                </c:pt>
                <c:pt idx="291">
                  <c:v>60.81</c:v>
                </c:pt>
                <c:pt idx="292">
                  <c:v>60.66</c:v>
                </c:pt>
                <c:pt idx="293">
                  <c:v>60.66</c:v>
                </c:pt>
                <c:pt idx="294">
                  <c:v>60.64</c:v>
                </c:pt>
                <c:pt idx="295">
                  <c:v>60.44</c:v>
                </c:pt>
                <c:pt idx="296">
                  <c:v>60.32</c:v>
                </c:pt>
                <c:pt idx="297">
                  <c:v>60.28</c:v>
                </c:pt>
                <c:pt idx="298">
                  <c:v>60.17</c:v>
                </c:pt>
                <c:pt idx="299">
                  <c:v>60.15</c:v>
                </c:pt>
                <c:pt idx="300">
                  <c:v>60.1</c:v>
                </c:pt>
                <c:pt idx="301">
                  <c:v>60.08</c:v>
                </c:pt>
                <c:pt idx="302">
                  <c:v>59.88</c:v>
                </c:pt>
                <c:pt idx="303">
                  <c:v>59.74</c:v>
                </c:pt>
                <c:pt idx="304">
                  <c:v>59.69</c:v>
                </c:pt>
                <c:pt idx="305">
                  <c:v>59.56</c:v>
                </c:pt>
                <c:pt idx="306">
                  <c:v>59.38</c:v>
                </c:pt>
                <c:pt idx="307">
                  <c:v>59.37</c:v>
                </c:pt>
                <c:pt idx="308">
                  <c:v>59.3</c:v>
                </c:pt>
                <c:pt idx="309">
                  <c:v>59.11</c:v>
                </c:pt>
                <c:pt idx="310">
                  <c:v>59.02</c:v>
                </c:pt>
                <c:pt idx="311">
                  <c:v>58.98</c:v>
                </c:pt>
                <c:pt idx="312">
                  <c:v>58.73</c:v>
                </c:pt>
                <c:pt idx="313">
                  <c:v>58.68</c:v>
                </c:pt>
                <c:pt idx="314">
                  <c:v>58.6</c:v>
                </c:pt>
                <c:pt idx="315">
                  <c:v>58.55</c:v>
                </c:pt>
                <c:pt idx="316">
                  <c:v>58.4</c:v>
                </c:pt>
                <c:pt idx="317">
                  <c:v>58.26</c:v>
                </c:pt>
                <c:pt idx="318">
                  <c:v>58.22</c:v>
                </c:pt>
                <c:pt idx="319">
                  <c:v>58.11</c:v>
                </c:pt>
                <c:pt idx="320">
                  <c:v>58.04</c:v>
                </c:pt>
                <c:pt idx="321">
                  <c:v>57.97</c:v>
                </c:pt>
                <c:pt idx="322">
                  <c:v>57.91</c:v>
                </c:pt>
                <c:pt idx="323">
                  <c:v>57.79</c:v>
                </c:pt>
                <c:pt idx="324">
                  <c:v>57.7</c:v>
                </c:pt>
                <c:pt idx="325">
                  <c:v>57.69</c:v>
                </c:pt>
                <c:pt idx="326">
                  <c:v>57.56</c:v>
                </c:pt>
                <c:pt idx="327">
                  <c:v>57.46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1-4D54-91DF-77D73EFE7A02}"/>
            </c:ext>
          </c:extLst>
        </c:ser>
        <c:ser>
          <c:idx val="3"/>
          <c:order val="3"/>
          <c:tx>
            <c:v>T3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'80temp, run 1'!$J$2:$J$329</c:f>
              <c:numCache>
                <c:formatCode>General</c:formatCode>
                <c:ptCount val="328"/>
                <c:pt idx="0">
                  <c:v>20.3</c:v>
                </c:pt>
                <c:pt idx="1">
                  <c:v>21.67</c:v>
                </c:pt>
                <c:pt idx="2">
                  <c:v>22.79</c:v>
                </c:pt>
                <c:pt idx="3">
                  <c:v>23.89</c:v>
                </c:pt>
                <c:pt idx="4">
                  <c:v>24.85</c:v>
                </c:pt>
                <c:pt idx="5">
                  <c:v>25.68</c:v>
                </c:pt>
                <c:pt idx="6">
                  <c:v>26.72</c:v>
                </c:pt>
                <c:pt idx="7">
                  <c:v>27.66</c:v>
                </c:pt>
                <c:pt idx="8">
                  <c:v>28.7</c:v>
                </c:pt>
                <c:pt idx="9">
                  <c:v>29.68</c:v>
                </c:pt>
                <c:pt idx="10">
                  <c:v>30.7</c:v>
                </c:pt>
                <c:pt idx="11">
                  <c:v>31.75</c:v>
                </c:pt>
                <c:pt idx="12">
                  <c:v>32.75</c:v>
                </c:pt>
                <c:pt idx="13">
                  <c:v>33.729999999999997</c:v>
                </c:pt>
                <c:pt idx="14">
                  <c:v>34.700000000000003</c:v>
                </c:pt>
                <c:pt idx="15">
                  <c:v>35.520000000000003</c:v>
                </c:pt>
                <c:pt idx="16">
                  <c:v>36.450000000000003</c:v>
                </c:pt>
                <c:pt idx="17">
                  <c:v>37.07</c:v>
                </c:pt>
                <c:pt idx="18">
                  <c:v>37.85</c:v>
                </c:pt>
                <c:pt idx="19">
                  <c:v>38.619999999999997</c:v>
                </c:pt>
                <c:pt idx="20">
                  <c:v>38.979999999999997</c:v>
                </c:pt>
                <c:pt idx="21">
                  <c:v>39.64</c:v>
                </c:pt>
                <c:pt idx="22">
                  <c:v>39.950000000000003</c:v>
                </c:pt>
                <c:pt idx="23">
                  <c:v>40.36</c:v>
                </c:pt>
                <c:pt idx="24">
                  <c:v>40.76</c:v>
                </c:pt>
                <c:pt idx="25">
                  <c:v>41.13</c:v>
                </c:pt>
                <c:pt idx="26">
                  <c:v>41.51</c:v>
                </c:pt>
                <c:pt idx="27">
                  <c:v>41.84</c:v>
                </c:pt>
                <c:pt idx="28">
                  <c:v>42.17</c:v>
                </c:pt>
                <c:pt idx="29">
                  <c:v>42.52</c:v>
                </c:pt>
                <c:pt idx="30">
                  <c:v>42.85</c:v>
                </c:pt>
                <c:pt idx="31">
                  <c:v>43.16</c:v>
                </c:pt>
                <c:pt idx="32">
                  <c:v>43.48</c:v>
                </c:pt>
                <c:pt idx="33">
                  <c:v>43.94</c:v>
                </c:pt>
                <c:pt idx="34">
                  <c:v>44.13</c:v>
                </c:pt>
                <c:pt idx="35">
                  <c:v>44.33</c:v>
                </c:pt>
                <c:pt idx="36">
                  <c:v>44.62</c:v>
                </c:pt>
                <c:pt idx="37">
                  <c:v>44.92</c:v>
                </c:pt>
                <c:pt idx="38">
                  <c:v>45.24</c:v>
                </c:pt>
                <c:pt idx="39">
                  <c:v>45.54</c:v>
                </c:pt>
                <c:pt idx="40">
                  <c:v>45.87</c:v>
                </c:pt>
                <c:pt idx="41">
                  <c:v>46.14</c:v>
                </c:pt>
                <c:pt idx="42">
                  <c:v>46.61</c:v>
                </c:pt>
                <c:pt idx="43">
                  <c:v>46.93</c:v>
                </c:pt>
                <c:pt idx="44">
                  <c:v>47.34</c:v>
                </c:pt>
                <c:pt idx="45">
                  <c:v>47.71</c:v>
                </c:pt>
                <c:pt idx="46">
                  <c:v>48.09</c:v>
                </c:pt>
                <c:pt idx="47">
                  <c:v>48.6</c:v>
                </c:pt>
                <c:pt idx="48">
                  <c:v>48.84</c:v>
                </c:pt>
                <c:pt idx="49">
                  <c:v>49.3</c:v>
                </c:pt>
                <c:pt idx="50">
                  <c:v>49.66</c:v>
                </c:pt>
                <c:pt idx="51">
                  <c:v>49.95</c:v>
                </c:pt>
                <c:pt idx="52">
                  <c:v>50.16</c:v>
                </c:pt>
                <c:pt idx="53">
                  <c:v>50.44</c:v>
                </c:pt>
                <c:pt idx="54">
                  <c:v>50.86</c:v>
                </c:pt>
                <c:pt idx="55">
                  <c:v>51.05</c:v>
                </c:pt>
                <c:pt idx="56">
                  <c:v>51.34</c:v>
                </c:pt>
                <c:pt idx="57">
                  <c:v>51.73</c:v>
                </c:pt>
                <c:pt idx="58">
                  <c:v>52.03</c:v>
                </c:pt>
                <c:pt idx="59">
                  <c:v>52.32</c:v>
                </c:pt>
                <c:pt idx="60">
                  <c:v>52.39</c:v>
                </c:pt>
                <c:pt idx="61">
                  <c:v>52.75</c:v>
                </c:pt>
                <c:pt idx="62">
                  <c:v>52.83</c:v>
                </c:pt>
                <c:pt idx="63">
                  <c:v>52.96</c:v>
                </c:pt>
                <c:pt idx="64">
                  <c:v>53.1</c:v>
                </c:pt>
                <c:pt idx="65">
                  <c:v>53.29</c:v>
                </c:pt>
                <c:pt idx="66">
                  <c:v>53.28</c:v>
                </c:pt>
                <c:pt idx="67">
                  <c:v>53.56</c:v>
                </c:pt>
                <c:pt idx="68">
                  <c:v>53.76</c:v>
                </c:pt>
                <c:pt idx="69">
                  <c:v>53.88</c:v>
                </c:pt>
                <c:pt idx="70">
                  <c:v>53.97</c:v>
                </c:pt>
                <c:pt idx="71">
                  <c:v>54.16</c:v>
                </c:pt>
                <c:pt idx="72">
                  <c:v>54.4</c:v>
                </c:pt>
                <c:pt idx="73">
                  <c:v>54.44</c:v>
                </c:pt>
                <c:pt idx="74">
                  <c:v>54.62</c:v>
                </c:pt>
                <c:pt idx="75">
                  <c:v>54.77</c:v>
                </c:pt>
                <c:pt idx="76">
                  <c:v>54.94</c:v>
                </c:pt>
                <c:pt idx="77">
                  <c:v>55.24</c:v>
                </c:pt>
                <c:pt idx="78">
                  <c:v>55.44</c:v>
                </c:pt>
                <c:pt idx="79">
                  <c:v>55.78</c:v>
                </c:pt>
                <c:pt idx="80">
                  <c:v>55.97</c:v>
                </c:pt>
                <c:pt idx="81">
                  <c:v>56.04</c:v>
                </c:pt>
                <c:pt idx="82">
                  <c:v>56.17</c:v>
                </c:pt>
                <c:pt idx="83">
                  <c:v>56.53</c:v>
                </c:pt>
                <c:pt idx="84">
                  <c:v>56.5</c:v>
                </c:pt>
                <c:pt idx="85">
                  <c:v>56.86</c:v>
                </c:pt>
                <c:pt idx="86">
                  <c:v>56.83</c:v>
                </c:pt>
                <c:pt idx="87">
                  <c:v>57.08</c:v>
                </c:pt>
                <c:pt idx="88">
                  <c:v>57.25</c:v>
                </c:pt>
                <c:pt idx="89">
                  <c:v>57.36</c:v>
                </c:pt>
                <c:pt idx="90">
                  <c:v>57.42</c:v>
                </c:pt>
                <c:pt idx="91">
                  <c:v>57.64</c:v>
                </c:pt>
                <c:pt idx="92">
                  <c:v>57.7</c:v>
                </c:pt>
                <c:pt idx="93">
                  <c:v>57.55</c:v>
                </c:pt>
                <c:pt idx="94">
                  <c:v>58</c:v>
                </c:pt>
                <c:pt idx="95">
                  <c:v>57.93</c:v>
                </c:pt>
                <c:pt idx="96">
                  <c:v>57.87</c:v>
                </c:pt>
                <c:pt idx="97">
                  <c:v>57.9</c:v>
                </c:pt>
                <c:pt idx="98">
                  <c:v>57.79</c:v>
                </c:pt>
                <c:pt idx="99">
                  <c:v>58.13</c:v>
                </c:pt>
                <c:pt idx="100">
                  <c:v>57.98</c:v>
                </c:pt>
                <c:pt idx="101">
                  <c:v>57.97</c:v>
                </c:pt>
                <c:pt idx="102">
                  <c:v>58.17</c:v>
                </c:pt>
                <c:pt idx="103">
                  <c:v>58.23</c:v>
                </c:pt>
                <c:pt idx="104">
                  <c:v>58.15</c:v>
                </c:pt>
                <c:pt idx="105">
                  <c:v>58.15</c:v>
                </c:pt>
                <c:pt idx="106">
                  <c:v>58.39</c:v>
                </c:pt>
                <c:pt idx="107">
                  <c:v>58.34</c:v>
                </c:pt>
                <c:pt idx="108">
                  <c:v>58.64</c:v>
                </c:pt>
                <c:pt idx="109">
                  <c:v>58.36</c:v>
                </c:pt>
                <c:pt idx="110">
                  <c:v>58.52</c:v>
                </c:pt>
                <c:pt idx="111">
                  <c:v>58.68</c:v>
                </c:pt>
                <c:pt idx="112">
                  <c:v>58.83</c:v>
                </c:pt>
                <c:pt idx="113">
                  <c:v>59.1</c:v>
                </c:pt>
                <c:pt idx="114">
                  <c:v>59.18</c:v>
                </c:pt>
                <c:pt idx="115">
                  <c:v>59.2</c:v>
                </c:pt>
                <c:pt idx="116">
                  <c:v>59.39</c:v>
                </c:pt>
                <c:pt idx="117">
                  <c:v>59.43</c:v>
                </c:pt>
                <c:pt idx="118">
                  <c:v>59.34</c:v>
                </c:pt>
                <c:pt idx="119">
                  <c:v>59.54</c:v>
                </c:pt>
                <c:pt idx="120">
                  <c:v>59.73</c:v>
                </c:pt>
                <c:pt idx="121">
                  <c:v>59.7</c:v>
                </c:pt>
                <c:pt idx="122">
                  <c:v>59.83</c:v>
                </c:pt>
                <c:pt idx="123">
                  <c:v>59.81</c:v>
                </c:pt>
                <c:pt idx="124">
                  <c:v>59.8</c:v>
                </c:pt>
                <c:pt idx="125">
                  <c:v>59.99</c:v>
                </c:pt>
                <c:pt idx="126">
                  <c:v>59.8</c:v>
                </c:pt>
                <c:pt idx="127">
                  <c:v>59.93</c:v>
                </c:pt>
                <c:pt idx="128">
                  <c:v>59.97</c:v>
                </c:pt>
                <c:pt idx="129">
                  <c:v>60.04</c:v>
                </c:pt>
                <c:pt idx="130">
                  <c:v>60.03</c:v>
                </c:pt>
                <c:pt idx="131">
                  <c:v>60.16</c:v>
                </c:pt>
                <c:pt idx="132">
                  <c:v>60.07</c:v>
                </c:pt>
                <c:pt idx="133">
                  <c:v>60.08</c:v>
                </c:pt>
                <c:pt idx="134">
                  <c:v>60.14</c:v>
                </c:pt>
                <c:pt idx="135">
                  <c:v>60.15</c:v>
                </c:pt>
                <c:pt idx="136">
                  <c:v>59.78</c:v>
                </c:pt>
                <c:pt idx="137">
                  <c:v>60</c:v>
                </c:pt>
                <c:pt idx="138">
                  <c:v>59.73</c:v>
                </c:pt>
                <c:pt idx="139">
                  <c:v>59.81</c:v>
                </c:pt>
                <c:pt idx="140">
                  <c:v>60</c:v>
                </c:pt>
                <c:pt idx="141">
                  <c:v>59.99</c:v>
                </c:pt>
                <c:pt idx="142">
                  <c:v>60.07</c:v>
                </c:pt>
                <c:pt idx="143">
                  <c:v>60.1</c:v>
                </c:pt>
                <c:pt idx="144">
                  <c:v>59.86</c:v>
                </c:pt>
                <c:pt idx="145">
                  <c:v>60.22</c:v>
                </c:pt>
                <c:pt idx="146">
                  <c:v>60.22</c:v>
                </c:pt>
                <c:pt idx="147">
                  <c:v>60.45</c:v>
                </c:pt>
                <c:pt idx="148">
                  <c:v>60.44</c:v>
                </c:pt>
                <c:pt idx="149">
                  <c:v>60.45</c:v>
                </c:pt>
                <c:pt idx="150">
                  <c:v>60.61</c:v>
                </c:pt>
                <c:pt idx="151">
                  <c:v>60.62</c:v>
                </c:pt>
                <c:pt idx="152">
                  <c:v>60.62</c:v>
                </c:pt>
                <c:pt idx="153">
                  <c:v>60.84</c:v>
                </c:pt>
                <c:pt idx="154">
                  <c:v>60.78</c:v>
                </c:pt>
                <c:pt idx="155">
                  <c:v>60.94</c:v>
                </c:pt>
                <c:pt idx="156">
                  <c:v>61.05</c:v>
                </c:pt>
                <c:pt idx="157">
                  <c:v>60.88</c:v>
                </c:pt>
                <c:pt idx="158">
                  <c:v>61.05</c:v>
                </c:pt>
                <c:pt idx="159">
                  <c:v>60.91</c:v>
                </c:pt>
                <c:pt idx="160">
                  <c:v>60.87</c:v>
                </c:pt>
                <c:pt idx="161">
                  <c:v>60.73</c:v>
                </c:pt>
                <c:pt idx="162">
                  <c:v>60.59</c:v>
                </c:pt>
                <c:pt idx="163">
                  <c:v>60.69</c:v>
                </c:pt>
                <c:pt idx="164">
                  <c:v>60.82</c:v>
                </c:pt>
                <c:pt idx="165">
                  <c:v>60.71</c:v>
                </c:pt>
                <c:pt idx="166">
                  <c:v>60.47</c:v>
                </c:pt>
                <c:pt idx="167">
                  <c:v>60.6</c:v>
                </c:pt>
                <c:pt idx="168">
                  <c:v>60.69</c:v>
                </c:pt>
                <c:pt idx="169">
                  <c:v>60.53</c:v>
                </c:pt>
                <c:pt idx="170">
                  <c:v>60.68</c:v>
                </c:pt>
                <c:pt idx="171">
                  <c:v>60.6</c:v>
                </c:pt>
                <c:pt idx="172">
                  <c:v>60.66</c:v>
                </c:pt>
                <c:pt idx="173">
                  <c:v>60.7</c:v>
                </c:pt>
                <c:pt idx="174">
                  <c:v>60.66</c:v>
                </c:pt>
                <c:pt idx="175">
                  <c:v>60.84</c:v>
                </c:pt>
                <c:pt idx="176">
                  <c:v>60.59</c:v>
                </c:pt>
                <c:pt idx="177">
                  <c:v>60.47</c:v>
                </c:pt>
                <c:pt idx="178">
                  <c:v>60.85</c:v>
                </c:pt>
                <c:pt idx="179">
                  <c:v>60.78</c:v>
                </c:pt>
                <c:pt idx="180">
                  <c:v>60.95</c:v>
                </c:pt>
                <c:pt idx="181">
                  <c:v>60.82</c:v>
                </c:pt>
                <c:pt idx="182">
                  <c:v>60.89</c:v>
                </c:pt>
                <c:pt idx="183">
                  <c:v>60.99</c:v>
                </c:pt>
                <c:pt idx="184">
                  <c:v>60.93</c:v>
                </c:pt>
                <c:pt idx="185">
                  <c:v>61.05</c:v>
                </c:pt>
                <c:pt idx="186">
                  <c:v>61.12</c:v>
                </c:pt>
                <c:pt idx="187">
                  <c:v>61.26</c:v>
                </c:pt>
                <c:pt idx="188">
                  <c:v>61.13</c:v>
                </c:pt>
                <c:pt idx="189">
                  <c:v>61.27</c:v>
                </c:pt>
                <c:pt idx="190">
                  <c:v>61.15</c:v>
                </c:pt>
                <c:pt idx="191">
                  <c:v>61.16</c:v>
                </c:pt>
                <c:pt idx="192">
                  <c:v>61.11</c:v>
                </c:pt>
                <c:pt idx="193">
                  <c:v>61.13</c:v>
                </c:pt>
                <c:pt idx="194">
                  <c:v>60.99</c:v>
                </c:pt>
                <c:pt idx="195">
                  <c:v>60.95</c:v>
                </c:pt>
                <c:pt idx="196">
                  <c:v>60.77</c:v>
                </c:pt>
                <c:pt idx="197">
                  <c:v>60.88</c:v>
                </c:pt>
                <c:pt idx="198">
                  <c:v>61.18</c:v>
                </c:pt>
                <c:pt idx="199">
                  <c:v>60.87</c:v>
                </c:pt>
                <c:pt idx="200">
                  <c:v>60.7</c:v>
                </c:pt>
                <c:pt idx="201">
                  <c:v>60.87</c:v>
                </c:pt>
                <c:pt idx="202">
                  <c:v>60.87</c:v>
                </c:pt>
                <c:pt idx="203">
                  <c:v>60.72</c:v>
                </c:pt>
                <c:pt idx="204">
                  <c:v>60.6</c:v>
                </c:pt>
                <c:pt idx="205">
                  <c:v>60.62</c:v>
                </c:pt>
                <c:pt idx="206">
                  <c:v>60.42</c:v>
                </c:pt>
                <c:pt idx="207">
                  <c:v>60.59</c:v>
                </c:pt>
                <c:pt idx="208">
                  <c:v>60.44</c:v>
                </c:pt>
                <c:pt idx="209">
                  <c:v>60.61</c:v>
                </c:pt>
                <c:pt idx="210">
                  <c:v>60.62</c:v>
                </c:pt>
                <c:pt idx="211">
                  <c:v>60.79</c:v>
                </c:pt>
                <c:pt idx="212">
                  <c:v>60.84</c:v>
                </c:pt>
                <c:pt idx="213">
                  <c:v>60.72</c:v>
                </c:pt>
                <c:pt idx="214">
                  <c:v>60.91</c:v>
                </c:pt>
                <c:pt idx="215">
                  <c:v>60.64</c:v>
                </c:pt>
                <c:pt idx="216">
                  <c:v>60.95</c:v>
                </c:pt>
                <c:pt idx="217">
                  <c:v>60.86</c:v>
                </c:pt>
                <c:pt idx="218">
                  <c:v>60.87</c:v>
                </c:pt>
                <c:pt idx="219">
                  <c:v>60.86</c:v>
                </c:pt>
                <c:pt idx="220">
                  <c:v>60.82</c:v>
                </c:pt>
                <c:pt idx="221">
                  <c:v>60.81</c:v>
                </c:pt>
                <c:pt idx="222">
                  <c:v>60.68</c:v>
                </c:pt>
                <c:pt idx="223">
                  <c:v>60.59</c:v>
                </c:pt>
                <c:pt idx="224">
                  <c:v>60.58</c:v>
                </c:pt>
                <c:pt idx="225">
                  <c:v>60.46</c:v>
                </c:pt>
                <c:pt idx="226">
                  <c:v>60.5</c:v>
                </c:pt>
                <c:pt idx="227">
                  <c:v>60.54</c:v>
                </c:pt>
                <c:pt idx="228">
                  <c:v>60.38</c:v>
                </c:pt>
                <c:pt idx="229">
                  <c:v>60.44</c:v>
                </c:pt>
                <c:pt idx="230">
                  <c:v>60.5</c:v>
                </c:pt>
                <c:pt idx="231">
                  <c:v>60.39</c:v>
                </c:pt>
                <c:pt idx="232">
                  <c:v>60.26</c:v>
                </c:pt>
                <c:pt idx="233">
                  <c:v>60.28</c:v>
                </c:pt>
                <c:pt idx="234">
                  <c:v>60.17</c:v>
                </c:pt>
                <c:pt idx="235">
                  <c:v>60.3</c:v>
                </c:pt>
                <c:pt idx="236">
                  <c:v>60.04</c:v>
                </c:pt>
                <c:pt idx="237">
                  <c:v>59.95</c:v>
                </c:pt>
                <c:pt idx="238">
                  <c:v>59.9</c:v>
                </c:pt>
                <c:pt idx="239">
                  <c:v>59.98</c:v>
                </c:pt>
                <c:pt idx="240">
                  <c:v>60.05</c:v>
                </c:pt>
                <c:pt idx="241">
                  <c:v>59.9</c:v>
                </c:pt>
                <c:pt idx="242">
                  <c:v>59.88</c:v>
                </c:pt>
                <c:pt idx="243">
                  <c:v>59.91</c:v>
                </c:pt>
                <c:pt idx="244">
                  <c:v>59.9</c:v>
                </c:pt>
                <c:pt idx="245">
                  <c:v>60.08</c:v>
                </c:pt>
                <c:pt idx="246">
                  <c:v>59.99</c:v>
                </c:pt>
                <c:pt idx="247">
                  <c:v>59.99</c:v>
                </c:pt>
                <c:pt idx="248">
                  <c:v>59.86</c:v>
                </c:pt>
                <c:pt idx="249">
                  <c:v>60.01</c:v>
                </c:pt>
                <c:pt idx="250">
                  <c:v>59.87</c:v>
                </c:pt>
                <c:pt idx="251">
                  <c:v>59.82</c:v>
                </c:pt>
                <c:pt idx="252">
                  <c:v>59.88</c:v>
                </c:pt>
                <c:pt idx="253">
                  <c:v>59.98</c:v>
                </c:pt>
                <c:pt idx="254">
                  <c:v>59.91</c:v>
                </c:pt>
                <c:pt idx="255">
                  <c:v>59.66</c:v>
                </c:pt>
                <c:pt idx="256">
                  <c:v>59.85</c:v>
                </c:pt>
                <c:pt idx="257">
                  <c:v>59.95</c:v>
                </c:pt>
                <c:pt idx="258">
                  <c:v>59.82</c:v>
                </c:pt>
                <c:pt idx="259">
                  <c:v>59.84</c:v>
                </c:pt>
                <c:pt idx="260">
                  <c:v>59.79</c:v>
                </c:pt>
                <c:pt idx="261">
                  <c:v>59.69</c:v>
                </c:pt>
                <c:pt idx="262">
                  <c:v>59.75</c:v>
                </c:pt>
                <c:pt idx="263">
                  <c:v>59.59</c:v>
                </c:pt>
                <c:pt idx="264">
                  <c:v>59.38</c:v>
                </c:pt>
                <c:pt idx="265">
                  <c:v>59.35</c:v>
                </c:pt>
                <c:pt idx="266">
                  <c:v>59.35</c:v>
                </c:pt>
                <c:pt idx="267">
                  <c:v>59.23</c:v>
                </c:pt>
                <c:pt idx="268">
                  <c:v>59.23</c:v>
                </c:pt>
                <c:pt idx="269">
                  <c:v>59.27</c:v>
                </c:pt>
                <c:pt idx="270">
                  <c:v>59.22</c:v>
                </c:pt>
                <c:pt idx="271">
                  <c:v>59.06</c:v>
                </c:pt>
                <c:pt idx="272">
                  <c:v>59.08</c:v>
                </c:pt>
                <c:pt idx="273">
                  <c:v>59.01</c:v>
                </c:pt>
                <c:pt idx="274">
                  <c:v>58.96</c:v>
                </c:pt>
                <c:pt idx="275">
                  <c:v>58.93</c:v>
                </c:pt>
                <c:pt idx="276">
                  <c:v>58.84</c:v>
                </c:pt>
                <c:pt idx="277">
                  <c:v>58.75</c:v>
                </c:pt>
                <c:pt idx="278">
                  <c:v>58.81</c:v>
                </c:pt>
                <c:pt idx="279">
                  <c:v>58.56</c:v>
                </c:pt>
                <c:pt idx="280">
                  <c:v>58.79</c:v>
                </c:pt>
                <c:pt idx="281">
                  <c:v>58.72</c:v>
                </c:pt>
                <c:pt idx="282">
                  <c:v>58.57</c:v>
                </c:pt>
                <c:pt idx="283">
                  <c:v>58.5</c:v>
                </c:pt>
                <c:pt idx="284">
                  <c:v>58.43</c:v>
                </c:pt>
                <c:pt idx="285">
                  <c:v>58.51</c:v>
                </c:pt>
                <c:pt idx="286">
                  <c:v>58.44</c:v>
                </c:pt>
                <c:pt idx="287">
                  <c:v>58.58</c:v>
                </c:pt>
                <c:pt idx="288">
                  <c:v>58.4</c:v>
                </c:pt>
                <c:pt idx="289">
                  <c:v>58.31</c:v>
                </c:pt>
                <c:pt idx="290">
                  <c:v>58.37</c:v>
                </c:pt>
                <c:pt idx="291">
                  <c:v>58.23</c:v>
                </c:pt>
                <c:pt idx="292">
                  <c:v>58.25</c:v>
                </c:pt>
                <c:pt idx="293">
                  <c:v>58.1</c:v>
                </c:pt>
                <c:pt idx="294">
                  <c:v>58.13</c:v>
                </c:pt>
                <c:pt idx="295">
                  <c:v>57.94</c:v>
                </c:pt>
                <c:pt idx="296">
                  <c:v>57.93</c:v>
                </c:pt>
                <c:pt idx="297">
                  <c:v>57.76</c:v>
                </c:pt>
                <c:pt idx="298">
                  <c:v>57.59</c:v>
                </c:pt>
                <c:pt idx="299">
                  <c:v>57.51</c:v>
                </c:pt>
                <c:pt idx="300">
                  <c:v>57.5</c:v>
                </c:pt>
                <c:pt idx="301">
                  <c:v>57.55</c:v>
                </c:pt>
                <c:pt idx="302">
                  <c:v>57.21</c:v>
                </c:pt>
                <c:pt idx="303">
                  <c:v>57.15</c:v>
                </c:pt>
                <c:pt idx="304">
                  <c:v>56.98</c:v>
                </c:pt>
                <c:pt idx="305">
                  <c:v>56.85</c:v>
                </c:pt>
                <c:pt idx="306">
                  <c:v>56.71</c:v>
                </c:pt>
                <c:pt idx="307">
                  <c:v>56.78</c:v>
                </c:pt>
                <c:pt idx="308">
                  <c:v>56.63</c:v>
                </c:pt>
                <c:pt idx="309">
                  <c:v>56.7</c:v>
                </c:pt>
                <c:pt idx="310">
                  <c:v>56.69</c:v>
                </c:pt>
                <c:pt idx="311">
                  <c:v>56.69</c:v>
                </c:pt>
                <c:pt idx="312">
                  <c:v>56.49</c:v>
                </c:pt>
                <c:pt idx="313">
                  <c:v>56.4</c:v>
                </c:pt>
                <c:pt idx="314">
                  <c:v>56.42</c:v>
                </c:pt>
                <c:pt idx="315">
                  <c:v>56.24</c:v>
                </c:pt>
                <c:pt idx="316">
                  <c:v>56.34</c:v>
                </c:pt>
                <c:pt idx="317">
                  <c:v>56.29</c:v>
                </c:pt>
                <c:pt idx="318">
                  <c:v>56.26</c:v>
                </c:pt>
                <c:pt idx="319">
                  <c:v>56.19</c:v>
                </c:pt>
                <c:pt idx="320">
                  <c:v>56.22</c:v>
                </c:pt>
                <c:pt idx="321">
                  <c:v>56.16</c:v>
                </c:pt>
                <c:pt idx="322">
                  <c:v>56.04</c:v>
                </c:pt>
                <c:pt idx="323">
                  <c:v>56.03</c:v>
                </c:pt>
                <c:pt idx="324">
                  <c:v>56.1</c:v>
                </c:pt>
                <c:pt idx="325">
                  <c:v>56.04</c:v>
                </c:pt>
                <c:pt idx="326">
                  <c:v>56.05</c:v>
                </c:pt>
                <c:pt idx="327">
                  <c:v>55.92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1-4D54-91DF-77D73EFE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64895"/>
        <c:axId val="181975711"/>
      </c:lineChart>
      <c:catAx>
        <c:axId val="18196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drying time/mins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5711"/>
        <c:crosses val="autoZero"/>
        <c:auto val="1"/>
        <c:lblAlgn val="ctr"/>
        <c:lblOffset val="100"/>
        <c:noMultiLvlLbl val="0"/>
      </c:catAx>
      <c:valAx>
        <c:axId val="181975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920997375328084"/>
                  <c:y val="0.14026538349372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'80temp, run 1'!$B$2:$B$301</c:f>
              <c:numCache>
                <c:formatCode>General</c:formatCode>
                <c:ptCount val="300"/>
                <c:pt idx="0">
                  <c:v>110.57</c:v>
                </c:pt>
                <c:pt idx="1">
                  <c:v>110.62</c:v>
                </c:pt>
                <c:pt idx="2">
                  <c:v>110.44</c:v>
                </c:pt>
                <c:pt idx="3">
                  <c:v>110.61</c:v>
                </c:pt>
                <c:pt idx="4">
                  <c:v>110.59</c:v>
                </c:pt>
                <c:pt idx="5">
                  <c:v>110.45</c:v>
                </c:pt>
                <c:pt idx="6">
                  <c:v>110.44</c:v>
                </c:pt>
                <c:pt idx="7">
                  <c:v>110.43</c:v>
                </c:pt>
                <c:pt idx="8">
                  <c:v>110.3</c:v>
                </c:pt>
                <c:pt idx="9">
                  <c:v>110.22</c:v>
                </c:pt>
                <c:pt idx="10">
                  <c:v>110.05</c:v>
                </c:pt>
                <c:pt idx="11">
                  <c:v>109.93</c:v>
                </c:pt>
                <c:pt idx="12">
                  <c:v>109.74</c:v>
                </c:pt>
                <c:pt idx="13">
                  <c:v>109.49</c:v>
                </c:pt>
                <c:pt idx="14">
                  <c:v>109.2</c:v>
                </c:pt>
                <c:pt idx="15">
                  <c:v>108.89</c:v>
                </c:pt>
                <c:pt idx="16">
                  <c:v>108.63</c:v>
                </c:pt>
                <c:pt idx="17">
                  <c:v>108.27</c:v>
                </c:pt>
                <c:pt idx="18">
                  <c:v>108.13</c:v>
                </c:pt>
                <c:pt idx="19">
                  <c:v>107.81</c:v>
                </c:pt>
                <c:pt idx="20">
                  <c:v>107.36</c:v>
                </c:pt>
                <c:pt idx="21">
                  <c:v>107.22</c:v>
                </c:pt>
                <c:pt idx="22">
                  <c:v>106.98</c:v>
                </c:pt>
                <c:pt idx="23">
                  <c:v>106.88</c:v>
                </c:pt>
                <c:pt idx="24">
                  <c:v>106.58</c:v>
                </c:pt>
                <c:pt idx="25">
                  <c:v>106.37</c:v>
                </c:pt>
                <c:pt idx="26">
                  <c:v>106.2</c:v>
                </c:pt>
                <c:pt idx="27">
                  <c:v>106.16</c:v>
                </c:pt>
                <c:pt idx="28">
                  <c:v>105.95</c:v>
                </c:pt>
                <c:pt idx="29">
                  <c:v>105.99</c:v>
                </c:pt>
                <c:pt idx="30">
                  <c:v>106</c:v>
                </c:pt>
                <c:pt idx="31">
                  <c:v>105.88</c:v>
                </c:pt>
                <c:pt idx="32">
                  <c:v>105.85</c:v>
                </c:pt>
                <c:pt idx="33">
                  <c:v>105.92</c:v>
                </c:pt>
                <c:pt idx="34">
                  <c:v>105.85</c:v>
                </c:pt>
                <c:pt idx="35">
                  <c:v>105.7</c:v>
                </c:pt>
                <c:pt idx="36">
                  <c:v>105.62</c:v>
                </c:pt>
                <c:pt idx="37">
                  <c:v>105.69</c:v>
                </c:pt>
                <c:pt idx="38">
                  <c:v>105.54</c:v>
                </c:pt>
                <c:pt idx="39">
                  <c:v>105.41</c:v>
                </c:pt>
                <c:pt idx="40">
                  <c:v>105.31</c:v>
                </c:pt>
                <c:pt idx="41">
                  <c:v>105.13</c:v>
                </c:pt>
                <c:pt idx="42">
                  <c:v>105.04</c:v>
                </c:pt>
                <c:pt idx="43">
                  <c:v>105.12</c:v>
                </c:pt>
                <c:pt idx="44">
                  <c:v>105.32</c:v>
                </c:pt>
                <c:pt idx="45">
                  <c:v>105.13</c:v>
                </c:pt>
                <c:pt idx="46">
                  <c:v>104.95</c:v>
                </c:pt>
                <c:pt idx="47">
                  <c:v>105.08</c:v>
                </c:pt>
                <c:pt idx="48">
                  <c:v>105.13</c:v>
                </c:pt>
                <c:pt idx="49">
                  <c:v>104.98</c:v>
                </c:pt>
                <c:pt idx="50">
                  <c:v>105.22</c:v>
                </c:pt>
                <c:pt idx="51">
                  <c:v>105.25</c:v>
                </c:pt>
                <c:pt idx="52">
                  <c:v>105.19</c:v>
                </c:pt>
                <c:pt idx="53">
                  <c:v>105.2</c:v>
                </c:pt>
                <c:pt idx="54">
                  <c:v>105.29</c:v>
                </c:pt>
                <c:pt idx="55">
                  <c:v>105.27</c:v>
                </c:pt>
                <c:pt idx="56">
                  <c:v>105.3</c:v>
                </c:pt>
                <c:pt idx="57">
                  <c:v>104.87</c:v>
                </c:pt>
                <c:pt idx="58">
                  <c:v>105.4</c:v>
                </c:pt>
                <c:pt idx="59">
                  <c:v>105.51</c:v>
                </c:pt>
                <c:pt idx="60">
                  <c:v>105.32</c:v>
                </c:pt>
                <c:pt idx="61">
                  <c:v>105.42</c:v>
                </c:pt>
                <c:pt idx="62">
                  <c:v>105.57</c:v>
                </c:pt>
                <c:pt idx="63">
                  <c:v>105.58</c:v>
                </c:pt>
                <c:pt idx="64">
                  <c:v>105.53</c:v>
                </c:pt>
                <c:pt idx="65">
                  <c:v>105.63</c:v>
                </c:pt>
                <c:pt idx="66">
                  <c:v>105.56</c:v>
                </c:pt>
                <c:pt idx="67">
                  <c:v>105.81</c:v>
                </c:pt>
                <c:pt idx="68">
                  <c:v>105.74</c:v>
                </c:pt>
                <c:pt idx="69">
                  <c:v>105.56</c:v>
                </c:pt>
                <c:pt idx="70">
                  <c:v>105.41</c:v>
                </c:pt>
                <c:pt idx="71">
                  <c:v>105.38</c:v>
                </c:pt>
                <c:pt idx="72">
                  <c:v>105.09</c:v>
                </c:pt>
                <c:pt idx="73">
                  <c:v>105.21</c:v>
                </c:pt>
                <c:pt idx="74">
                  <c:v>105</c:v>
                </c:pt>
                <c:pt idx="75">
                  <c:v>105.17</c:v>
                </c:pt>
                <c:pt idx="76">
                  <c:v>104.89</c:v>
                </c:pt>
                <c:pt idx="77">
                  <c:v>105.01</c:v>
                </c:pt>
                <c:pt idx="78">
                  <c:v>104.92</c:v>
                </c:pt>
                <c:pt idx="79">
                  <c:v>104.66</c:v>
                </c:pt>
                <c:pt idx="80">
                  <c:v>104.64</c:v>
                </c:pt>
                <c:pt idx="81">
                  <c:v>104.72</c:v>
                </c:pt>
                <c:pt idx="82">
                  <c:v>104.7</c:v>
                </c:pt>
                <c:pt idx="83">
                  <c:v>104.55</c:v>
                </c:pt>
                <c:pt idx="84">
                  <c:v>104.63</c:v>
                </c:pt>
                <c:pt idx="85">
                  <c:v>104.34</c:v>
                </c:pt>
                <c:pt idx="86">
                  <c:v>104.3</c:v>
                </c:pt>
                <c:pt idx="87">
                  <c:v>103.9</c:v>
                </c:pt>
                <c:pt idx="88">
                  <c:v>104</c:v>
                </c:pt>
                <c:pt idx="89">
                  <c:v>104.07</c:v>
                </c:pt>
                <c:pt idx="90">
                  <c:v>103.97</c:v>
                </c:pt>
                <c:pt idx="91">
                  <c:v>103.94</c:v>
                </c:pt>
                <c:pt idx="92">
                  <c:v>103.8</c:v>
                </c:pt>
                <c:pt idx="93">
                  <c:v>103.78</c:v>
                </c:pt>
                <c:pt idx="94">
                  <c:v>103.67</c:v>
                </c:pt>
                <c:pt idx="95">
                  <c:v>103.55</c:v>
                </c:pt>
                <c:pt idx="96">
                  <c:v>103.34</c:v>
                </c:pt>
                <c:pt idx="97">
                  <c:v>103.29</c:v>
                </c:pt>
                <c:pt idx="98">
                  <c:v>103.08</c:v>
                </c:pt>
                <c:pt idx="99">
                  <c:v>102.98</c:v>
                </c:pt>
                <c:pt idx="100">
                  <c:v>102.95</c:v>
                </c:pt>
                <c:pt idx="101">
                  <c:v>102.9</c:v>
                </c:pt>
                <c:pt idx="102">
                  <c:v>102.72</c:v>
                </c:pt>
                <c:pt idx="103">
                  <c:v>102.71</c:v>
                </c:pt>
                <c:pt idx="104">
                  <c:v>102.58</c:v>
                </c:pt>
                <c:pt idx="105">
                  <c:v>102.48</c:v>
                </c:pt>
                <c:pt idx="106">
                  <c:v>102.39</c:v>
                </c:pt>
                <c:pt idx="107">
                  <c:v>102.34</c:v>
                </c:pt>
                <c:pt idx="108">
                  <c:v>102.02</c:v>
                </c:pt>
                <c:pt idx="109">
                  <c:v>101.95</c:v>
                </c:pt>
                <c:pt idx="110">
                  <c:v>101.93</c:v>
                </c:pt>
                <c:pt idx="111">
                  <c:v>101.76</c:v>
                </c:pt>
                <c:pt idx="112">
                  <c:v>101.82</c:v>
                </c:pt>
                <c:pt idx="113">
                  <c:v>101.68</c:v>
                </c:pt>
                <c:pt idx="114">
                  <c:v>101.51</c:v>
                </c:pt>
                <c:pt idx="115">
                  <c:v>101.58</c:v>
                </c:pt>
                <c:pt idx="116">
                  <c:v>101.15</c:v>
                </c:pt>
                <c:pt idx="117">
                  <c:v>101.19</c:v>
                </c:pt>
                <c:pt idx="118">
                  <c:v>101</c:v>
                </c:pt>
                <c:pt idx="119">
                  <c:v>100.93</c:v>
                </c:pt>
                <c:pt idx="120">
                  <c:v>100.61</c:v>
                </c:pt>
                <c:pt idx="121">
                  <c:v>100.62</c:v>
                </c:pt>
                <c:pt idx="122">
                  <c:v>100.26</c:v>
                </c:pt>
                <c:pt idx="123">
                  <c:v>100.51</c:v>
                </c:pt>
                <c:pt idx="124">
                  <c:v>100.34</c:v>
                </c:pt>
                <c:pt idx="125">
                  <c:v>100.31</c:v>
                </c:pt>
                <c:pt idx="126">
                  <c:v>100.38</c:v>
                </c:pt>
                <c:pt idx="127">
                  <c:v>100.14</c:v>
                </c:pt>
                <c:pt idx="128">
                  <c:v>99.94</c:v>
                </c:pt>
                <c:pt idx="129">
                  <c:v>100.08</c:v>
                </c:pt>
                <c:pt idx="130">
                  <c:v>99.85</c:v>
                </c:pt>
                <c:pt idx="131">
                  <c:v>99.65</c:v>
                </c:pt>
                <c:pt idx="132">
                  <c:v>99.46</c:v>
                </c:pt>
                <c:pt idx="133">
                  <c:v>99.39</c:v>
                </c:pt>
                <c:pt idx="134">
                  <c:v>99.53</c:v>
                </c:pt>
                <c:pt idx="135">
                  <c:v>99.19</c:v>
                </c:pt>
                <c:pt idx="136">
                  <c:v>99.03</c:v>
                </c:pt>
                <c:pt idx="137">
                  <c:v>98.63</c:v>
                </c:pt>
                <c:pt idx="138">
                  <c:v>98.82</c:v>
                </c:pt>
                <c:pt idx="139">
                  <c:v>98.32</c:v>
                </c:pt>
                <c:pt idx="140">
                  <c:v>98.38</c:v>
                </c:pt>
                <c:pt idx="141">
                  <c:v>98.23</c:v>
                </c:pt>
                <c:pt idx="142">
                  <c:v>97.72</c:v>
                </c:pt>
                <c:pt idx="143">
                  <c:v>97.64</c:v>
                </c:pt>
                <c:pt idx="144">
                  <c:v>97.48</c:v>
                </c:pt>
                <c:pt idx="145">
                  <c:v>97.51</c:v>
                </c:pt>
                <c:pt idx="146">
                  <c:v>97.3</c:v>
                </c:pt>
                <c:pt idx="147">
                  <c:v>97.28</c:v>
                </c:pt>
                <c:pt idx="148">
                  <c:v>97.12</c:v>
                </c:pt>
                <c:pt idx="149">
                  <c:v>97.08</c:v>
                </c:pt>
                <c:pt idx="150">
                  <c:v>97.19</c:v>
                </c:pt>
                <c:pt idx="151">
                  <c:v>97.05</c:v>
                </c:pt>
                <c:pt idx="152">
                  <c:v>97.18</c:v>
                </c:pt>
                <c:pt idx="153">
                  <c:v>97.22</c:v>
                </c:pt>
                <c:pt idx="154">
                  <c:v>97.2</c:v>
                </c:pt>
                <c:pt idx="155">
                  <c:v>97.14</c:v>
                </c:pt>
                <c:pt idx="156">
                  <c:v>96.78</c:v>
                </c:pt>
                <c:pt idx="157">
                  <c:v>96.81</c:v>
                </c:pt>
                <c:pt idx="158">
                  <c:v>96.62</c:v>
                </c:pt>
                <c:pt idx="159">
                  <c:v>96.54</c:v>
                </c:pt>
                <c:pt idx="160">
                  <c:v>96.44</c:v>
                </c:pt>
                <c:pt idx="161">
                  <c:v>96.42</c:v>
                </c:pt>
                <c:pt idx="162">
                  <c:v>96.09</c:v>
                </c:pt>
                <c:pt idx="163">
                  <c:v>96.1</c:v>
                </c:pt>
                <c:pt idx="164">
                  <c:v>95.72</c:v>
                </c:pt>
                <c:pt idx="165">
                  <c:v>95.66</c:v>
                </c:pt>
                <c:pt idx="166">
                  <c:v>95.59</c:v>
                </c:pt>
                <c:pt idx="167">
                  <c:v>95.36</c:v>
                </c:pt>
                <c:pt idx="168">
                  <c:v>95.01</c:v>
                </c:pt>
                <c:pt idx="169">
                  <c:v>94.74</c:v>
                </c:pt>
                <c:pt idx="170">
                  <c:v>94.92</c:v>
                </c:pt>
                <c:pt idx="171">
                  <c:v>94.67</c:v>
                </c:pt>
                <c:pt idx="172">
                  <c:v>94.28</c:v>
                </c:pt>
                <c:pt idx="173">
                  <c:v>94.24</c:v>
                </c:pt>
                <c:pt idx="174">
                  <c:v>94.19</c:v>
                </c:pt>
                <c:pt idx="175">
                  <c:v>94.18</c:v>
                </c:pt>
                <c:pt idx="176">
                  <c:v>94.16</c:v>
                </c:pt>
                <c:pt idx="177">
                  <c:v>93.82</c:v>
                </c:pt>
                <c:pt idx="178">
                  <c:v>93.67</c:v>
                </c:pt>
                <c:pt idx="179">
                  <c:v>93.46</c:v>
                </c:pt>
                <c:pt idx="180">
                  <c:v>93.44</c:v>
                </c:pt>
                <c:pt idx="181">
                  <c:v>93.16</c:v>
                </c:pt>
                <c:pt idx="182">
                  <c:v>93.07</c:v>
                </c:pt>
                <c:pt idx="183">
                  <c:v>93.01</c:v>
                </c:pt>
                <c:pt idx="184">
                  <c:v>92.74</c:v>
                </c:pt>
                <c:pt idx="185">
                  <c:v>92.54</c:v>
                </c:pt>
                <c:pt idx="186">
                  <c:v>92.28</c:v>
                </c:pt>
                <c:pt idx="187">
                  <c:v>92.26</c:v>
                </c:pt>
                <c:pt idx="188">
                  <c:v>92.39</c:v>
                </c:pt>
                <c:pt idx="189">
                  <c:v>92.2</c:v>
                </c:pt>
                <c:pt idx="190">
                  <c:v>91.95</c:v>
                </c:pt>
                <c:pt idx="191">
                  <c:v>91.95</c:v>
                </c:pt>
                <c:pt idx="192">
                  <c:v>91.84</c:v>
                </c:pt>
                <c:pt idx="193">
                  <c:v>92.08</c:v>
                </c:pt>
                <c:pt idx="194">
                  <c:v>91.88</c:v>
                </c:pt>
                <c:pt idx="195">
                  <c:v>91.54</c:v>
                </c:pt>
                <c:pt idx="196">
                  <c:v>91.45</c:v>
                </c:pt>
                <c:pt idx="197">
                  <c:v>91.25</c:v>
                </c:pt>
                <c:pt idx="198">
                  <c:v>91.05</c:v>
                </c:pt>
                <c:pt idx="199">
                  <c:v>90.78</c:v>
                </c:pt>
                <c:pt idx="200">
                  <c:v>90.6</c:v>
                </c:pt>
                <c:pt idx="201">
                  <c:v>90.54</c:v>
                </c:pt>
                <c:pt idx="202">
                  <c:v>90.24</c:v>
                </c:pt>
                <c:pt idx="203">
                  <c:v>90.31</c:v>
                </c:pt>
                <c:pt idx="204">
                  <c:v>89.97</c:v>
                </c:pt>
                <c:pt idx="205">
                  <c:v>89.72</c:v>
                </c:pt>
                <c:pt idx="206">
                  <c:v>89.7</c:v>
                </c:pt>
                <c:pt idx="207">
                  <c:v>89.36</c:v>
                </c:pt>
                <c:pt idx="208">
                  <c:v>89.18</c:v>
                </c:pt>
                <c:pt idx="209">
                  <c:v>89.29</c:v>
                </c:pt>
                <c:pt idx="210">
                  <c:v>89.35</c:v>
                </c:pt>
                <c:pt idx="211">
                  <c:v>89.07</c:v>
                </c:pt>
                <c:pt idx="212">
                  <c:v>89.12</c:v>
                </c:pt>
                <c:pt idx="213">
                  <c:v>88.83</c:v>
                </c:pt>
                <c:pt idx="214">
                  <c:v>88.86</c:v>
                </c:pt>
                <c:pt idx="215">
                  <c:v>88.78</c:v>
                </c:pt>
                <c:pt idx="216">
                  <c:v>89.12</c:v>
                </c:pt>
                <c:pt idx="217">
                  <c:v>88.82</c:v>
                </c:pt>
                <c:pt idx="218">
                  <c:v>88.55</c:v>
                </c:pt>
                <c:pt idx="219">
                  <c:v>88.54</c:v>
                </c:pt>
                <c:pt idx="220">
                  <c:v>88.41</c:v>
                </c:pt>
                <c:pt idx="221">
                  <c:v>88.29</c:v>
                </c:pt>
                <c:pt idx="222">
                  <c:v>88.39</c:v>
                </c:pt>
                <c:pt idx="223">
                  <c:v>88.29</c:v>
                </c:pt>
                <c:pt idx="224">
                  <c:v>88.13</c:v>
                </c:pt>
                <c:pt idx="225">
                  <c:v>87.74</c:v>
                </c:pt>
                <c:pt idx="226">
                  <c:v>87.44</c:v>
                </c:pt>
                <c:pt idx="227">
                  <c:v>87.57</c:v>
                </c:pt>
                <c:pt idx="228">
                  <c:v>87.3</c:v>
                </c:pt>
                <c:pt idx="229">
                  <c:v>86.95</c:v>
                </c:pt>
                <c:pt idx="230">
                  <c:v>87.18</c:v>
                </c:pt>
                <c:pt idx="231">
                  <c:v>86.74</c:v>
                </c:pt>
                <c:pt idx="232">
                  <c:v>86.54</c:v>
                </c:pt>
                <c:pt idx="233">
                  <c:v>86.29</c:v>
                </c:pt>
                <c:pt idx="234">
                  <c:v>86.24</c:v>
                </c:pt>
                <c:pt idx="235">
                  <c:v>86.15</c:v>
                </c:pt>
                <c:pt idx="236">
                  <c:v>86.03</c:v>
                </c:pt>
                <c:pt idx="237">
                  <c:v>86.03</c:v>
                </c:pt>
                <c:pt idx="238">
                  <c:v>85.52</c:v>
                </c:pt>
                <c:pt idx="239">
                  <c:v>85.21</c:v>
                </c:pt>
                <c:pt idx="240">
                  <c:v>85.56</c:v>
                </c:pt>
                <c:pt idx="241">
                  <c:v>85.52</c:v>
                </c:pt>
                <c:pt idx="242">
                  <c:v>85.46</c:v>
                </c:pt>
                <c:pt idx="243">
                  <c:v>85.02</c:v>
                </c:pt>
                <c:pt idx="244">
                  <c:v>84.88</c:v>
                </c:pt>
                <c:pt idx="245">
                  <c:v>84.98</c:v>
                </c:pt>
                <c:pt idx="246">
                  <c:v>84.86</c:v>
                </c:pt>
                <c:pt idx="247">
                  <c:v>84.85</c:v>
                </c:pt>
                <c:pt idx="248">
                  <c:v>84.49</c:v>
                </c:pt>
                <c:pt idx="249">
                  <c:v>84.88</c:v>
                </c:pt>
                <c:pt idx="250">
                  <c:v>84.88</c:v>
                </c:pt>
                <c:pt idx="251">
                  <c:v>84.22</c:v>
                </c:pt>
                <c:pt idx="252">
                  <c:v>84.07</c:v>
                </c:pt>
                <c:pt idx="253">
                  <c:v>83.89</c:v>
                </c:pt>
                <c:pt idx="254">
                  <c:v>84.28</c:v>
                </c:pt>
                <c:pt idx="255">
                  <c:v>84.14</c:v>
                </c:pt>
                <c:pt idx="256">
                  <c:v>83.61</c:v>
                </c:pt>
                <c:pt idx="257">
                  <c:v>84.19</c:v>
                </c:pt>
                <c:pt idx="258">
                  <c:v>83.36</c:v>
                </c:pt>
                <c:pt idx="259">
                  <c:v>83.36</c:v>
                </c:pt>
                <c:pt idx="260">
                  <c:v>83.1</c:v>
                </c:pt>
                <c:pt idx="261">
                  <c:v>82.81</c:v>
                </c:pt>
                <c:pt idx="262">
                  <c:v>83.09</c:v>
                </c:pt>
                <c:pt idx="263">
                  <c:v>83.17</c:v>
                </c:pt>
                <c:pt idx="264">
                  <c:v>82.7</c:v>
                </c:pt>
                <c:pt idx="265">
                  <c:v>82.51</c:v>
                </c:pt>
                <c:pt idx="266">
                  <c:v>82.21</c:v>
                </c:pt>
                <c:pt idx="267">
                  <c:v>81.97</c:v>
                </c:pt>
                <c:pt idx="268">
                  <c:v>81.84</c:v>
                </c:pt>
                <c:pt idx="269">
                  <c:v>82.17</c:v>
                </c:pt>
                <c:pt idx="270">
                  <c:v>81.739999999999995</c:v>
                </c:pt>
                <c:pt idx="271">
                  <c:v>81.709999999999994</c:v>
                </c:pt>
                <c:pt idx="272">
                  <c:v>82.49</c:v>
                </c:pt>
                <c:pt idx="273">
                  <c:v>82.3</c:v>
                </c:pt>
                <c:pt idx="274">
                  <c:v>81.900000000000006</c:v>
                </c:pt>
                <c:pt idx="275">
                  <c:v>81.8</c:v>
                </c:pt>
                <c:pt idx="276">
                  <c:v>81.72</c:v>
                </c:pt>
                <c:pt idx="277">
                  <c:v>81.73</c:v>
                </c:pt>
                <c:pt idx="278">
                  <c:v>81.400000000000006</c:v>
                </c:pt>
                <c:pt idx="279">
                  <c:v>81.3</c:v>
                </c:pt>
                <c:pt idx="280">
                  <c:v>81.11</c:v>
                </c:pt>
                <c:pt idx="281">
                  <c:v>80.84</c:v>
                </c:pt>
                <c:pt idx="282">
                  <c:v>80.55</c:v>
                </c:pt>
                <c:pt idx="283">
                  <c:v>80.430000000000007</c:v>
                </c:pt>
                <c:pt idx="284">
                  <c:v>80.42</c:v>
                </c:pt>
                <c:pt idx="285">
                  <c:v>80.45</c:v>
                </c:pt>
                <c:pt idx="286">
                  <c:v>79.98</c:v>
                </c:pt>
                <c:pt idx="287">
                  <c:v>80.16</c:v>
                </c:pt>
                <c:pt idx="288">
                  <c:v>79.88</c:v>
                </c:pt>
                <c:pt idx="289">
                  <c:v>79.91</c:v>
                </c:pt>
                <c:pt idx="290">
                  <c:v>79.709999999999994</c:v>
                </c:pt>
                <c:pt idx="291">
                  <c:v>79.33</c:v>
                </c:pt>
                <c:pt idx="292">
                  <c:v>79.239999999999995</c:v>
                </c:pt>
                <c:pt idx="293">
                  <c:v>79</c:v>
                </c:pt>
                <c:pt idx="294">
                  <c:v>79.13</c:v>
                </c:pt>
                <c:pt idx="295">
                  <c:v>79.11</c:v>
                </c:pt>
                <c:pt idx="296">
                  <c:v>78.87</c:v>
                </c:pt>
                <c:pt idx="297">
                  <c:v>78.61</c:v>
                </c:pt>
                <c:pt idx="298">
                  <c:v>78.58</c:v>
                </c:pt>
                <c:pt idx="299">
                  <c:v>78.38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1-4BC1-A1CE-D5836DED1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27344"/>
        <c:axId val="325719024"/>
      </c:scatterChart>
      <c:valAx>
        <c:axId val="3257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9024"/>
        <c:crosses val="autoZero"/>
        <c:crossBetween val="midCat"/>
      </c:valAx>
      <c:valAx>
        <c:axId val="3257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2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temperature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GRAPHS'!$G$2:$G$363</c:f>
              <c:numCache>
                <c:formatCode>General</c:formatCode>
                <c:ptCount val="362"/>
                <c:pt idx="0">
                  <c:v>35.42</c:v>
                </c:pt>
                <c:pt idx="1">
                  <c:v>35.44</c:v>
                </c:pt>
                <c:pt idx="2">
                  <c:v>35.450000000000003</c:v>
                </c:pt>
                <c:pt idx="3">
                  <c:v>35.6</c:v>
                </c:pt>
                <c:pt idx="4">
                  <c:v>35.549999999999997</c:v>
                </c:pt>
                <c:pt idx="5">
                  <c:v>35.68</c:v>
                </c:pt>
                <c:pt idx="6">
                  <c:v>35.799999999999997</c:v>
                </c:pt>
                <c:pt idx="7">
                  <c:v>35.950000000000003</c:v>
                </c:pt>
                <c:pt idx="8">
                  <c:v>35.909999999999997</c:v>
                </c:pt>
                <c:pt idx="9">
                  <c:v>35.99</c:v>
                </c:pt>
                <c:pt idx="10">
                  <c:v>35.840000000000003</c:v>
                </c:pt>
                <c:pt idx="11">
                  <c:v>36.15</c:v>
                </c:pt>
                <c:pt idx="12">
                  <c:v>36.29</c:v>
                </c:pt>
                <c:pt idx="13">
                  <c:v>36.42</c:v>
                </c:pt>
                <c:pt idx="14">
                  <c:v>36.69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36.840000000000003</c:v>
                </c:pt>
                <c:pt idx="18">
                  <c:v>36.97</c:v>
                </c:pt>
                <c:pt idx="19">
                  <c:v>37.020000000000003</c:v>
                </c:pt>
                <c:pt idx="20">
                  <c:v>37.049999999999997</c:v>
                </c:pt>
                <c:pt idx="21">
                  <c:v>37.340000000000003</c:v>
                </c:pt>
                <c:pt idx="22">
                  <c:v>37.35</c:v>
                </c:pt>
                <c:pt idx="23">
                  <c:v>37.450000000000003</c:v>
                </c:pt>
                <c:pt idx="24">
                  <c:v>37.549999999999997</c:v>
                </c:pt>
                <c:pt idx="25">
                  <c:v>37.659999999999997</c:v>
                </c:pt>
                <c:pt idx="26">
                  <c:v>37.909999999999997</c:v>
                </c:pt>
                <c:pt idx="27">
                  <c:v>37.83</c:v>
                </c:pt>
                <c:pt idx="28">
                  <c:v>37.82</c:v>
                </c:pt>
                <c:pt idx="29">
                  <c:v>37.909999999999997</c:v>
                </c:pt>
                <c:pt idx="30">
                  <c:v>38.090000000000003</c:v>
                </c:pt>
                <c:pt idx="31">
                  <c:v>38.090000000000003</c:v>
                </c:pt>
                <c:pt idx="32">
                  <c:v>38.31</c:v>
                </c:pt>
                <c:pt idx="33">
                  <c:v>38.49</c:v>
                </c:pt>
                <c:pt idx="34">
                  <c:v>38.630000000000003</c:v>
                </c:pt>
                <c:pt idx="35">
                  <c:v>38.67</c:v>
                </c:pt>
                <c:pt idx="36">
                  <c:v>38.69</c:v>
                </c:pt>
                <c:pt idx="37">
                  <c:v>38.85</c:v>
                </c:pt>
                <c:pt idx="38">
                  <c:v>38.93</c:v>
                </c:pt>
                <c:pt idx="39">
                  <c:v>39.07</c:v>
                </c:pt>
                <c:pt idx="40">
                  <c:v>38.89</c:v>
                </c:pt>
                <c:pt idx="41">
                  <c:v>38.86</c:v>
                </c:pt>
                <c:pt idx="42">
                  <c:v>38.82</c:v>
                </c:pt>
                <c:pt idx="43">
                  <c:v>38.93</c:v>
                </c:pt>
                <c:pt idx="44">
                  <c:v>39.01</c:v>
                </c:pt>
                <c:pt idx="45">
                  <c:v>39.090000000000003</c:v>
                </c:pt>
                <c:pt idx="46">
                  <c:v>39.03</c:v>
                </c:pt>
                <c:pt idx="47">
                  <c:v>39.270000000000003</c:v>
                </c:pt>
                <c:pt idx="48">
                  <c:v>39.33</c:v>
                </c:pt>
                <c:pt idx="49">
                  <c:v>39.409999999999997</c:v>
                </c:pt>
                <c:pt idx="50">
                  <c:v>39.450000000000003</c:v>
                </c:pt>
                <c:pt idx="51">
                  <c:v>39.57</c:v>
                </c:pt>
                <c:pt idx="52">
                  <c:v>39.5</c:v>
                </c:pt>
                <c:pt idx="53">
                  <c:v>39.71</c:v>
                </c:pt>
                <c:pt idx="54">
                  <c:v>39.75</c:v>
                </c:pt>
                <c:pt idx="55">
                  <c:v>39.79</c:v>
                </c:pt>
                <c:pt idx="56">
                  <c:v>39.880000000000003</c:v>
                </c:pt>
                <c:pt idx="57">
                  <c:v>39.93</c:v>
                </c:pt>
                <c:pt idx="58">
                  <c:v>39.72</c:v>
                </c:pt>
                <c:pt idx="59">
                  <c:v>39.78</c:v>
                </c:pt>
                <c:pt idx="60">
                  <c:v>39.83</c:v>
                </c:pt>
                <c:pt idx="61">
                  <c:v>39.76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39.67</c:v>
                </c:pt>
                <c:pt idx="65">
                  <c:v>39.729999999999997</c:v>
                </c:pt>
                <c:pt idx="66">
                  <c:v>39.58</c:v>
                </c:pt>
                <c:pt idx="67">
                  <c:v>39.729999999999997</c:v>
                </c:pt>
                <c:pt idx="68">
                  <c:v>39.729999999999997</c:v>
                </c:pt>
                <c:pt idx="69">
                  <c:v>39.659999999999997</c:v>
                </c:pt>
                <c:pt idx="70">
                  <c:v>39.619999999999997</c:v>
                </c:pt>
                <c:pt idx="71">
                  <c:v>39.56</c:v>
                </c:pt>
                <c:pt idx="72">
                  <c:v>39.72</c:v>
                </c:pt>
                <c:pt idx="73">
                  <c:v>39.659999999999997</c:v>
                </c:pt>
                <c:pt idx="74">
                  <c:v>39.78</c:v>
                </c:pt>
                <c:pt idx="75">
                  <c:v>39.69</c:v>
                </c:pt>
                <c:pt idx="76">
                  <c:v>39.94</c:v>
                </c:pt>
                <c:pt idx="77">
                  <c:v>39.950000000000003</c:v>
                </c:pt>
                <c:pt idx="78">
                  <c:v>39.92</c:v>
                </c:pt>
                <c:pt idx="79">
                  <c:v>39.880000000000003</c:v>
                </c:pt>
                <c:pt idx="80">
                  <c:v>40.01</c:v>
                </c:pt>
                <c:pt idx="81">
                  <c:v>40.07</c:v>
                </c:pt>
                <c:pt idx="82">
                  <c:v>40.29</c:v>
                </c:pt>
                <c:pt idx="83">
                  <c:v>40.19</c:v>
                </c:pt>
                <c:pt idx="84">
                  <c:v>40.29</c:v>
                </c:pt>
                <c:pt idx="85">
                  <c:v>40.36</c:v>
                </c:pt>
                <c:pt idx="86">
                  <c:v>40.4</c:v>
                </c:pt>
                <c:pt idx="87">
                  <c:v>40.520000000000003</c:v>
                </c:pt>
                <c:pt idx="88">
                  <c:v>40.47</c:v>
                </c:pt>
                <c:pt idx="89">
                  <c:v>40.51</c:v>
                </c:pt>
                <c:pt idx="90">
                  <c:v>40.69</c:v>
                </c:pt>
                <c:pt idx="91">
                  <c:v>40.83</c:v>
                </c:pt>
                <c:pt idx="92">
                  <c:v>40.76</c:v>
                </c:pt>
                <c:pt idx="93">
                  <c:v>40.659999999999997</c:v>
                </c:pt>
                <c:pt idx="94">
                  <c:v>40.549999999999997</c:v>
                </c:pt>
                <c:pt idx="95">
                  <c:v>40.56</c:v>
                </c:pt>
                <c:pt idx="96">
                  <c:v>40.5</c:v>
                </c:pt>
                <c:pt idx="97">
                  <c:v>40.56</c:v>
                </c:pt>
                <c:pt idx="98">
                  <c:v>40.630000000000003</c:v>
                </c:pt>
                <c:pt idx="99">
                  <c:v>40.630000000000003</c:v>
                </c:pt>
                <c:pt idx="100">
                  <c:v>40.64</c:v>
                </c:pt>
                <c:pt idx="101">
                  <c:v>40.590000000000003</c:v>
                </c:pt>
                <c:pt idx="102">
                  <c:v>40.840000000000003</c:v>
                </c:pt>
                <c:pt idx="103">
                  <c:v>40.75</c:v>
                </c:pt>
                <c:pt idx="104">
                  <c:v>40.68</c:v>
                </c:pt>
                <c:pt idx="105">
                  <c:v>40.78</c:v>
                </c:pt>
                <c:pt idx="106">
                  <c:v>40.72</c:v>
                </c:pt>
                <c:pt idx="107">
                  <c:v>40.869999999999997</c:v>
                </c:pt>
                <c:pt idx="108">
                  <c:v>40.83</c:v>
                </c:pt>
                <c:pt idx="109">
                  <c:v>40.74</c:v>
                </c:pt>
                <c:pt idx="110">
                  <c:v>40.909999999999997</c:v>
                </c:pt>
                <c:pt idx="111">
                  <c:v>40.74</c:v>
                </c:pt>
                <c:pt idx="112">
                  <c:v>40.799999999999997</c:v>
                </c:pt>
                <c:pt idx="113">
                  <c:v>40.79</c:v>
                </c:pt>
                <c:pt idx="114">
                  <c:v>40.89</c:v>
                </c:pt>
                <c:pt idx="115">
                  <c:v>40.89</c:v>
                </c:pt>
                <c:pt idx="116">
                  <c:v>41</c:v>
                </c:pt>
                <c:pt idx="117">
                  <c:v>41.15</c:v>
                </c:pt>
                <c:pt idx="118">
                  <c:v>41.33</c:v>
                </c:pt>
                <c:pt idx="119">
                  <c:v>41.52</c:v>
                </c:pt>
                <c:pt idx="120">
                  <c:v>41.56</c:v>
                </c:pt>
                <c:pt idx="121">
                  <c:v>41.59</c:v>
                </c:pt>
                <c:pt idx="122">
                  <c:v>41.65</c:v>
                </c:pt>
                <c:pt idx="123">
                  <c:v>41.67</c:v>
                </c:pt>
                <c:pt idx="124">
                  <c:v>41.6</c:v>
                </c:pt>
                <c:pt idx="125">
                  <c:v>41.71</c:v>
                </c:pt>
                <c:pt idx="126">
                  <c:v>41.61</c:v>
                </c:pt>
                <c:pt idx="127">
                  <c:v>41.45</c:v>
                </c:pt>
                <c:pt idx="128">
                  <c:v>41.52</c:v>
                </c:pt>
                <c:pt idx="129">
                  <c:v>41.37</c:v>
                </c:pt>
                <c:pt idx="130">
                  <c:v>41.57</c:v>
                </c:pt>
                <c:pt idx="131">
                  <c:v>41.55</c:v>
                </c:pt>
                <c:pt idx="132">
                  <c:v>41.79</c:v>
                </c:pt>
                <c:pt idx="133">
                  <c:v>41.5</c:v>
                </c:pt>
                <c:pt idx="134">
                  <c:v>41.64</c:v>
                </c:pt>
                <c:pt idx="135">
                  <c:v>41.77</c:v>
                </c:pt>
                <c:pt idx="136">
                  <c:v>41.83</c:v>
                </c:pt>
                <c:pt idx="137">
                  <c:v>41.76</c:v>
                </c:pt>
                <c:pt idx="138">
                  <c:v>41.81</c:v>
                </c:pt>
                <c:pt idx="139">
                  <c:v>41.91</c:v>
                </c:pt>
                <c:pt idx="140">
                  <c:v>41.78</c:v>
                </c:pt>
                <c:pt idx="141">
                  <c:v>41.85</c:v>
                </c:pt>
                <c:pt idx="142">
                  <c:v>41.75</c:v>
                </c:pt>
                <c:pt idx="143">
                  <c:v>41.91</c:v>
                </c:pt>
                <c:pt idx="144">
                  <c:v>41.87</c:v>
                </c:pt>
                <c:pt idx="145">
                  <c:v>41.63</c:v>
                </c:pt>
                <c:pt idx="146">
                  <c:v>41.7</c:v>
                </c:pt>
                <c:pt idx="147">
                  <c:v>41.73</c:v>
                </c:pt>
                <c:pt idx="148">
                  <c:v>41.47</c:v>
                </c:pt>
                <c:pt idx="149">
                  <c:v>41.62</c:v>
                </c:pt>
                <c:pt idx="150">
                  <c:v>41.85</c:v>
                </c:pt>
                <c:pt idx="151">
                  <c:v>41.77</c:v>
                </c:pt>
                <c:pt idx="152">
                  <c:v>41.87</c:v>
                </c:pt>
                <c:pt idx="153">
                  <c:v>41.68</c:v>
                </c:pt>
                <c:pt idx="154">
                  <c:v>41.72</c:v>
                </c:pt>
                <c:pt idx="155">
                  <c:v>41.81</c:v>
                </c:pt>
                <c:pt idx="156">
                  <c:v>41.71</c:v>
                </c:pt>
                <c:pt idx="157">
                  <c:v>41.6</c:v>
                </c:pt>
                <c:pt idx="158">
                  <c:v>41.79</c:v>
                </c:pt>
                <c:pt idx="159">
                  <c:v>41.67</c:v>
                </c:pt>
                <c:pt idx="160">
                  <c:v>41.58</c:v>
                </c:pt>
                <c:pt idx="161">
                  <c:v>41.83</c:v>
                </c:pt>
                <c:pt idx="162">
                  <c:v>41.6</c:v>
                </c:pt>
                <c:pt idx="163">
                  <c:v>41.78</c:v>
                </c:pt>
                <c:pt idx="164">
                  <c:v>41.81</c:v>
                </c:pt>
                <c:pt idx="165">
                  <c:v>41.88</c:v>
                </c:pt>
                <c:pt idx="166">
                  <c:v>42.13</c:v>
                </c:pt>
                <c:pt idx="167">
                  <c:v>42.17</c:v>
                </c:pt>
                <c:pt idx="168">
                  <c:v>42.1</c:v>
                </c:pt>
                <c:pt idx="169">
                  <c:v>42.15</c:v>
                </c:pt>
                <c:pt idx="170">
                  <c:v>42.32</c:v>
                </c:pt>
                <c:pt idx="171">
                  <c:v>42.37</c:v>
                </c:pt>
                <c:pt idx="172">
                  <c:v>42.37</c:v>
                </c:pt>
                <c:pt idx="173">
                  <c:v>42.31</c:v>
                </c:pt>
                <c:pt idx="174">
                  <c:v>42.3</c:v>
                </c:pt>
                <c:pt idx="175">
                  <c:v>42.45</c:v>
                </c:pt>
                <c:pt idx="176">
                  <c:v>42.55</c:v>
                </c:pt>
                <c:pt idx="177">
                  <c:v>42.31</c:v>
                </c:pt>
                <c:pt idx="178">
                  <c:v>42.11</c:v>
                </c:pt>
                <c:pt idx="179">
                  <c:v>42.3</c:v>
                </c:pt>
                <c:pt idx="180">
                  <c:v>42.3</c:v>
                </c:pt>
                <c:pt idx="181">
                  <c:v>42.26</c:v>
                </c:pt>
                <c:pt idx="182">
                  <c:v>42.44</c:v>
                </c:pt>
                <c:pt idx="183">
                  <c:v>42.16</c:v>
                </c:pt>
                <c:pt idx="184">
                  <c:v>42.07</c:v>
                </c:pt>
                <c:pt idx="185">
                  <c:v>42.31</c:v>
                </c:pt>
                <c:pt idx="186">
                  <c:v>42.26</c:v>
                </c:pt>
                <c:pt idx="187">
                  <c:v>42.19</c:v>
                </c:pt>
                <c:pt idx="188">
                  <c:v>42.25</c:v>
                </c:pt>
                <c:pt idx="189">
                  <c:v>42.18</c:v>
                </c:pt>
                <c:pt idx="190">
                  <c:v>42.17</c:v>
                </c:pt>
                <c:pt idx="191">
                  <c:v>42.28</c:v>
                </c:pt>
                <c:pt idx="192">
                  <c:v>42.26</c:v>
                </c:pt>
                <c:pt idx="193">
                  <c:v>42.36</c:v>
                </c:pt>
                <c:pt idx="194">
                  <c:v>42.48</c:v>
                </c:pt>
                <c:pt idx="195">
                  <c:v>42.28</c:v>
                </c:pt>
                <c:pt idx="196">
                  <c:v>42.32</c:v>
                </c:pt>
                <c:pt idx="197">
                  <c:v>42.15</c:v>
                </c:pt>
                <c:pt idx="198">
                  <c:v>42.17</c:v>
                </c:pt>
                <c:pt idx="199">
                  <c:v>42.21</c:v>
                </c:pt>
                <c:pt idx="200">
                  <c:v>42.3</c:v>
                </c:pt>
                <c:pt idx="201">
                  <c:v>42.41</c:v>
                </c:pt>
                <c:pt idx="202">
                  <c:v>42.27</c:v>
                </c:pt>
                <c:pt idx="203">
                  <c:v>42.29</c:v>
                </c:pt>
                <c:pt idx="204">
                  <c:v>42.26</c:v>
                </c:pt>
                <c:pt idx="205">
                  <c:v>42.51</c:v>
                </c:pt>
                <c:pt idx="206">
                  <c:v>42.45</c:v>
                </c:pt>
                <c:pt idx="207">
                  <c:v>42.34</c:v>
                </c:pt>
                <c:pt idx="208">
                  <c:v>42.59</c:v>
                </c:pt>
                <c:pt idx="209">
                  <c:v>42.71</c:v>
                </c:pt>
                <c:pt idx="210">
                  <c:v>42.83</c:v>
                </c:pt>
                <c:pt idx="211">
                  <c:v>42.72</c:v>
                </c:pt>
                <c:pt idx="212">
                  <c:v>42.63</c:v>
                </c:pt>
                <c:pt idx="213">
                  <c:v>42.72</c:v>
                </c:pt>
                <c:pt idx="214">
                  <c:v>42.67</c:v>
                </c:pt>
                <c:pt idx="215">
                  <c:v>42.63</c:v>
                </c:pt>
                <c:pt idx="216">
                  <c:v>42.6</c:v>
                </c:pt>
                <c:pt idx="217">
                  <c:v>42.73</c:v>
                </c:pt>
                <c:pt idx="218">
                  <c:v>42.64</c:v>
                </c:pt>
                <c:pt idx="219">
                  <c:v>42.72</c:v>
                </c:pt>
                <c:pt idx="220">
                  <c:v>42.63</c:v>
                </c:pt>
                <c:pt idx="221">
                  <c:v>42.71</c:v>
                </c:pt>
                <c:pt idx="222">
                  <c:v>42.64</c:v>
                </c:pt>
                <c:pt idx="223">
                  <c:v>42.69</c:v>
                </c:pt>
                <c:pt idx="224">
                  <c:v>42.75</c:v>
                </c:pt>
                <c:pt idx="225">
                  <c:v>42.77</c:v>
                </c:pt>
                <c:pt idx="226">
                  <c:v>42.84</c:v>
                </c:pt>
                <c:pt idx="227">
                  <c:v>42.6</c:v>
                </c:pt>
                <c:pt idx="228">
                  <c:v>42.52</c:v>
                </c:pt>
                <c:pt idx="229">
                  <c:v>42.49</c:v>
                </c:pt>
                <c:pt idx="230">
                  <c:v>42.27</c:v>
                </c:pt>
                <c:pt idx="231">
                  <c:v>42.53</c:v>
                </c:pt>
                <c:pt idx="232">
                  <c:v>42.41</c:v>
                </c:pt>
                <c:pt idx="233">
                  <c:v>42.43</c:v>
                </c:pt>
                <c:pt idx="234">
                  <c:v>42.57</c:v>
                </c:pt>
                <c:pt idx="235">
                  <c:v>42.49</c:v>
                </c:pt>
                <c:pt idx="236">
                  <c:v>42.42</c:v>
                </c:pt>
                <c:pt idx="237">
                  <c:v>42.45</c:v>
                </c:pt>
                <c:pt idx="238">
                  <c:v>42.22</c:v>
                </c:pt>
                <c:pt idx="239">
                  <c:v>42.02</c:v>
                </c:pt>
                <c:pt idx="240">
                  <c:v>42.18</c:v>
                </c:pt>
                <c:pt idx="241">
                  <c:v>42.18</c:v>
                </c:pt>
                <c:pt idx="242">
                  <c:v>42.35</c:v>
                </c:pt>
                <c:pt idx="243">
                  <c:v>42.37</c:v>
                </c:pt>
                <c:pt idx="244">
                  <c:v>41.92</c:v>
                </c:pt>
                <c:pt idx="245">
                  <c:v>40.99</c:v>
                </c:pt>
                <c:pt idx="246">
                  <c:v>41.34</c:v>
                </c:pt>
                <c:pt idx="247">
                  <c:v>41.47</c:v>
                </c:pt>
                <c:pt idx="248">
                  <c:v>41.66</c:v>
                </c:pt>
                <c:pt idx="249">
                  <c:v>41.61</c:v>
                </c:pt>
                <c:pt idx="250">
                  <c:v>41.58</c:v>
                </c:pt>
                <c:pt idx="251">
                  <c:v>41.76</c:v>
                </c:pt>
                <c:pt idx="252">
                  <c:v>41.64</c:v>
                </c:pt>
                <c:pt idx="253">
                  <c:v>41.63</c:v>
                </c:pt>
                <c:pt idx="254">
                  <c:v>41.69</c:v>
                </c:pt>
                <c:pt idx="255">
                  <c:v>41.62</c:v>
                </c:pt>
                <c:pt idx="256">
                  <c:v>41.95</c:v>
                </c:pt>
                <c:pt idx="257">
                  <c:v>41.78</c:v>
                </c:pt>
                <c:pt idx="258">
                  <c:v>40.630000000000003</c:v>
                </c:pt>
                <c:pt idx="259">
                  <c:v>41.44</c:v>
                </c:pt>
                <c:pt idx="260">
                  <c:v>40.32</c:v>
                </c:pt>
                <c:pt idx="261">
                  <c:v>41.32</c:v>
                </c:pt>
                <c:pt idx="262">
                  <c:v>41.67</c:v>
                </c:pt>
                <c:pt idx="263">
                  <c:v>41.85</c:v>
                </c:pt>
                <c:pt idx="264">
                  <c:v>41.82</c:v>
                </c:pt>
                <c:pt idx="265">
                  <c:v>41.76</c:v>
                </c:pt>
                <c:pt idx="266">
                  <c:v>42.03</c:v>
                </c:pt>
                <c:pt idx="267">
                  <c:v>41.98</c:v>
                </c:pt>
                <c:pt idx="268">
                  <c:v>42.11</c:v>
                </c:pt>
                <c:pt idx="269">
                  <c:v>42.33</c:v>
                </c:pt>
                <c:pt idx="270">
                  <c:v>42.33</c:v>
                </c:pt>
                <c:pt idx="271">
                  <c:v>41.92</c:v>
                </c:pt>
                <c:pt idx="272">
                  <c:v>42.05</c:v>
                </c:pt>
                <c:pt idx="273">
                  <c:v>42.09</c:v>
                </c:pt>
                <c:pt idx="274">
                  <c:v>42.16</c:v>
                </c:pt>
                <c:pt idx="275">
                  <c:v>41.93</c:v>
                </c:pt>
                <c:pt idx="276">
                  <c:v>41.65</c:v>
                </c:pt>
                <c:pt idx="277">
                  <c:v>41.66</c:v>
                </c:pt>
                <c:pt idx="278">
                  <c:v>41.52</c:v>
                </c:pt>
                <c:pt idx="279">
                  <c:v>41.1</c:v>
                </c:pt>
                <c:pt idx="280">
                  <c:v>39.15</c:v>
                </c:pt>
                <c:pt idx="281">
                  <c:v>40.98</c:v>
                </c:pt>
                <c:pt idx="282">
                  <c:v>41.1</c:v>
                </c:pt>
                <c:pt idx="283">
                  <c:v>41.14</c:v>
                </c:pt>
                <c:pt idx="284">
                  <c:v>41.01</c:v>
                </c:pt>
                <c:pt idx="285">
                  <c:v>40.99</c:v>
                </c:pt>
                <c:pt idx="286">
                  <c:v>40.96</c:v>
                </c:pt>
                <c:pt idx="287">
                  <c:v>40.83</c:v>
                </c:pt>
                <c:pt idx="288">
                  <c:v>40.97</c:v>
                </c:pt>
                <c:pt idx="289">
                  <c:v>40.729999999999997</c:v>
                </c:pt>
                <c:pt idx="290">
                  <c:v>40.89</c:v>
                </c:pt>
                <c:pt idx="291">
                  <c:v>41.21</c:v>
                </c:pt>
                <c:pt idx="292">
                  <c:v>41.04</c:v>
                </c:pt>
                <c:pt idx="293">
                  <c:v>40.93</c:v>
                </c:pt>
                <c:pt idx="294">
                  <c:v>40.799999999999997</c:v>
                </c:pt>
                <c:pt idx="295">
                  <c:v>40.72</c:v>
                </c:pt>
                <c:pt idx="296">
                  <c:v>40.729999999999997</c:v>
                </c:pt>
                <c:pt idx="297">
                  <c:v>40.74</c:v>
                </c:pt>
                <c:pt idx="298">
                  <c:v>40.659999999999997</c:v>
                </c:pt>
                <c:pt idx="299">
                  <c:v>40.520000000000003</c:v>
                </c:pt>
                <c:pt idx="300">
                  <c:v>40.590000000000003</c:v>
                </c:pt>
                <c:pt idx="301">
                  <c:v>40.54</c:v>
                </c:pt>
                <c:pt idx="302">
                  <c:v>40.380000000000003</c:v>
                </c:pt>
                <c:pt idx="303">
                  <c:v>40.28</c:v>
                </c:pt>
                <c:pt idx="304">
                  <c:v>40.32</c:v>
                </c:pt>
                <c:pt idx="305">
                  <c:v>40.1</c:v>
                </c:pt>
                <c:pt idx="306">
                  <c:v>40.049999999999997</c:v>
                </c:pt>
                <c:pt idx="307">
                  <c:v>39.99</c:v>
                </c:pt>
                <c:pt idx="308">
                  <c:v>40.1</c:v>
                </c:pt>
                <c:pt idx="309">
                  <c:v>40.130000000000003</c:v>
                </c:pt>
                <c:pt idx="310">
                  <c:v>40.24</c:v>
                </c:pt>
                <c:pt idx="311">
                  <c:v>40.159999999999997</c:v>
                </c:pt>
                <c:pt idx="312">
                  <c:v>39.97</c:v>
                </c:pt>
                <c:pt idx="313">
                  <c:v>39.909999999999997</c:v>
                </c:pt>
                <c:pt idx="314">
                  <c:v>40</c:v>
                </c:pt>
                <c:pt idx="315">
                  <c:v>39.86</c:v>
                </c:pt>
                <c:pt idx="316">
                  <c:v>39.83</c:v>
                </c:pt>
                <c:pt idx="317">
                  <c:v>39.83</c:v>
                </c:pt>
                <c:pt idx="318">
                  <c:v>39.78</c:v>
                </c:pt>
                <c:pt idx="319">
                  <c:v>39.92</c:v>
                </c:pt>
                <c:pt idx="320">
                  <c:v>39.81</c:v>
                </c:pt>
                <c:pt idx="321">
                  <c:v>39.56</c:v>
                </c:pt>
                <c:pt idx="322">
                  <c:v>39.69</c:v>
                </c:pt>
                <c:pt idx="323">
                  <c:v>39.729999999999997</c:v>
                </c:pt>
                <c:pt idx="324">
                  <c:v>39.61</c:v>
                </c:pt>
                <c:pt idx="325">
                  <c:v>39.630000000000003</c:v>
                </c:pt>
                <c:pt idx="326">
                  <c:v>39.71</c:v>
                </c:pt>
                <c:pt idx="327">
                  <c:v>39.57</c:v>
                </c:pt>
                <c:pt idx="328">
                  <c:v>39.479999999999997</c:v>
                </c:pt>
                <c:pt idx="329">
                  <c:v>39.39</c:v>
                </c:pt>
                <c:pt idx="330">
                  <c:v>39.24</c:v>
                </c:pt>
                <c:pt idx="331">
                  <c:v>39.32</c:v>
                </c:pt>
                <c:pt idx="332">
                  <c:v>39.11</c:v>
                </c:pt>
                <c:pt idx="333">
                  <c:v>39.35</c:v>
                </c:pt>
                <c:pt idx="334">
                  <c:v>39.43</c:v>
                </c:pt>
                <c:pt idx="335">
                  <c:v>39.43</c:v>
                </c:pt>
                <c:pt idx="336">
                  <c:v>39.35</c:v>
                </c:pt>
                <c:pt idx="337">
                  <c:v>39.29</c:v>
                </c:pt>
                <c:pt idx="338">
                  <c:v>39.17</c:v>
                </c:pt>
                <c:pt idx="339">
                  <c:v>39.1</c:v>
                </c:pt>
                <c:pt idx="340">
                  <c:v>38.93</c:v>
                </c:pt>
                <c:pt idx="341">
                  <c:v>38.880000000000003</c:v>
                </c:pt>
                <c:pt idx="342">
                  <c:v>38.700000000000003</c:v>
                </c:pt>
                <c:pt idx="343">
                  <c:v>38.630000000000003</c:v>
                </c:pt>
                <c:pt idx="344">
                  <c:v>38.58</c:v>
                </c:pt>
                <c:pt idx="345">
                  <c:v>38.479999999999997</c:v>
                </c:pt>
                <c:pt idx="346">
                  <c:v>38.479999999999997</c:v>
                </c:pt>
                <c:pt idx="347">
                  <c:v>38.380000000000003</c:v>
                </c:pt>
                <c:pt idx="348">
                  <c:v>38.31</c:v>
                </c:pt>
                <c:pt idx="349">
                  <c:v>38.19</c:v>
                </c:pt>
                <c:pt idx="350">
                  <c:v>38.229999999999997</c:v>
                </c:pt>
                <c:pt idx="351">
                  <c:v>38.21</c:v>
                </c:pt>
                <c:pt idx="352">
                  <c:v>38.04</c:v>
                </c:pt>
                <c:pt idx="353">
                  <c:v>37.94</c:v>
                </c:pt>
                <c:pt idx="354">
                  <c:v>37.86</c:v>
                </c:pt>
                <c:pt idx="355">
                  <c:v>37.81</c:v>
                </c:pt>
                <c:pt idx="356">
                  <c:v>37.74</c:v>
                </c:pt>
                <c:pt idx="357">
                  <c:v>37.619999999999997</c:v>
                </c:pt>
                <c:pt idx="358">
                  <c:v>37.67</c:v>
                </c:pt>
                <c:pt idx="359">
                  <c:v>37.51</c:v>
                </c:pt>
                <c:pt idx="360">
                  <c:v>37.54</c:v>
                </c:pt>
                <c:pt idx="361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7-4F18-84FF-6D7D29B3D643}"/>
            </c:ext>
          </c:extLst>
        </c:ser>
        <c:ser>
          <c:idx val="1"/>
          <c:order val="1"/>
          <c:tx>
            <c:v>T1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GRAPHS'!$H$2:$H$363</c:f>
              <c:numCache>
                <c:formatCode>General</c:formatCode>
                <c:ptCount val="362"/>
                <c:pt idx="0">
                  <c:v>16.97</c:v>
                </c:pt>
                <c:pt idx="1">
                  <c:v>18.079999999999998</c:v>
                </c:pt>
                <c:pt idx="2">
                  <c:v>19.11</c:v>
                </c:pt>
                <c:pt idx="3">
                  <c:v>20.05</c:v>
                </c:pt>
                <c:pt idx="4">
                  <c:v>20.93</c:v>
                </c:pt>
                <c:pt idx="5">
                  <c:v>21.75</c:v>
                </c:pt>
                <c:pt idx="6">
                  <c:v>22.49</c:v>
                </c:pt>
                <c:pt idx="7">
                  <c:v>23.23</c:v>
                </c:pt>
                <c:pt idx="8">
                  <c:v>23.91</c:v>
                </c:pt>
                <c:pt idx="9">
                  <c:v>24.55</c:v>
                </c:pt>
                <c:pt idx="10">
                  <c:v>25.14</c:v>
                </c:pt>
                <c:pt idx="11">
                  <c:v>25.68</c:v>
                </c:pt>
                <c:pt idx="12">
                  <c:v>26.23</c:v>
                </c:pt>
                <c:pt idx="13">
                  <c:v>26.66</c:v>
                </c:pt>
                <c:pt idx="14">
                  <c:v>27.12</c:v>
                </c:pt>
                <c:pt idx="15">
                  <c:v>27.56</c:v>
                </c:pt>
                <c:pt idx="16">
                  <c:v>27.95</c:v>
                </c:pt>
                <c:pt idx="17">
                  <c:v>28.33</c:v>
                </c:pt>
                <c:pt idx="18">
                  <c:v>28.69</c:v>
                </c:pt>
                <c:pt idx="19">
                  <c:v>29.02</c:v>
                </c:pt>
                <c:pt idx="20">
                  <c:v>29.36</c:v>
                </c:pt>
                <c:pt idx="21">
                  <c:v>29.68</c:v>
                </c:pt>
                <c:pt idx="22">
                  <c:v>30.01</c:v>
                </c:pt>
                <c:pt idx="23">
                  <c:v>30.22</c:v>
                </c:pt>
                <c:pt idx="24">
                  <c:v>30.52</c:v>
                </c:pt>
                <c:pt idx="25">
                  <c:v>30.77</c:v>
                </c:pt>
                <c:pt idx="26">
                  <c:v>30.99</c:v>
                </c:pt>
                <c:pt idx="27">
                  <c:v>31.26</c:v>
                </c:pt>
                <c:pt idx="28">
                  <c:v>31.52</c:v>
                </c:pt>
                <c:pt idx="29">
                  <c:v>31.75</c:v>
                </c:pt>
                <c:pt idx="30">
                  <c:v>31.99</c:v>
                </c:pt>
                <c:pt idx="31">
                  <c:v>32.229999999999997</c:v>
                </c:pt>
                <c:pt idx="32">
                  <c:v>32.49</c:v>
                </c:pt>
                <c:pt idx="33">
                  <c:v>32.72</c:v>
                </c:pt>
                <c:pt idx="34">
                  <c:v>32.93</c:v>
                </c:pt>
                <c:pt idx="35">
                  <c:v>33.18</c:v>
                </c:pt>
                <c:pt idx="36">
                  <c:v>33.39</c:v>
                </c:pt>
                <c:pt idx="37">
                  <c:v>33.67</c:v>
                </c:pt>
                <c:pt idx="38">
                  <c:v>33.93</c:v>
                </c:pt>
                <c:pt idx="39">
                  <c:v>34.159999999999997</c:v>
                </c:pt>
                <c:pt idx="40">
                  <c:v>34.42</c:v>
                </c:pt>
                <c:pt idx="41">
                  <c:v>34.72</c:v>
                </c:pt>
                <c:pt idx="42">
                  <c:v>34.979999999999997</c:v>
                </c:pt>
                <c:pt idx="43">
                  <c:v>35.24</c:v>
                </c:pt>
                <c:pt idx="44">
                  <c:v>35.51</c:v>
                </c:pt>
                <c:pt idx="45">
                  <c:v>35.76</c:v>
                </c:pt>
                <c:pt idx="46">
                  <c:v>36.04</c:v>
                </c:pt>
                <c:pt idx="47">
                  <c:v>36.270000000000003</c:v>
                </c:pt>
                <c:pt idx="48">
                  <c:v>36.58</c:v>
                </c:pt>
                <c:pt idx="49">
                  <c:v>36.85</c:v>
                </c:pt>
                <c:pt idx="50">
                  <c:v>37.08</c:v>
                </c:pt>
                <c:pt idx="51">
                  <c:v>37.36</c:v>
                </c:pt>
                <c:pt idx="52">
                  <c:v>37.61</c:v>
                </c:pt>
                <c:pt idx="53">
                  <c:v>37.85</c:v>
                </c:pt>
                <c:pt idx="54">
                  <c:v>38.130000000000003</c:v>
                </c:pt>
                <c:pt idx="55">
                  <c:v>38.35</c:v>
                </c:pt>
                <c:pt idx="56">
                  <c:v>38.58</c:v>
                </c:pt>
                <c:pt idx="57">
                  <c:v>38.82</c:v>
                </c:pt>
                <c:pt idx="58">
                  <c:v>39.1</c:v>
                </c:pt>
                <c:pt idx="59">
                  <c:v>39.33</c:v>
                </c:pt>
                <c:pt idx="60">
                  <c:v>39.630000000000003</c:v>
                </c:pt>
                <c:pt idx="61">
                  <c:v>39.840000000000003</c:v>
                </c:pt>
                <c:pt idx="62">
                  <c:v>40.049999999999997</c:v>
                </c:pt>
                <c:pt idx="63">
                  <c:v>40.26</c:v>
                </c:pt>
                <c:pt idx="64">
                  <c:v>40.51</c:v>
                </c:pt>
                <c:pt idx="65">
                  <c:v>40.72</c:v>
                </c:pt>
                <c:pt idx="66">
                  <c:v>40.94</c:v>
                </c:pt>
                <c:pt idx="67">
                  <c:v>41.12</c:v>
                </c:pt>
                <c:pt idx="68">
                  <c:v>41.31</c:v>
                </c:pt>
                <c:pt idx="69">
                  <c:v>41.54</c:v>
                </c:pt>
                <c:pt idx="70">
                  <c:v>41.7</c:v>
                </c:pt>
                <c:pt idx="71">
                  <c:v>41.9</c:v>
                </c:pt>
                <c:pt idx="72">
                  <c:v>42.1</c:v>
                </c:pt>
                <c:pt idx="73">
                  <c:v>42.25</c:v>
                </c:pt>
                <c:pt idx="74">
                  <c:v>42.45</c:v>
                </c:pt>
                <c:pt idx="75">
                  <c:v>42.56</c:v>
                </c:pt>
                <c:pt idx="76">
                  <c:v>42.73</c:v>
                </c:pt>
                <c:pt idx="77">
                  <c:v>42.89</c:v>
                </c:pt>
                <c:pt idx="78">
                  <c:v>43.06</c:v>
                </c:pt>
                <c:pt idx="79">
                  <c:v>43.21</c:v>
                </c:pt>
                <c:pt idx="80">
                  <c:v>43.36</c:v>
                </c:pt>
                <c:pt idx="81">
                  <c:v>43.48</c:v>
                </c:pt>
                <c:pt idx="82">
                  <c:v>43.61</c:v>
                </c:pt>
                <c:pt idx="83">
                  <c:v>43.77</c:v>
                </c:pt>
                <c:pt idx="84">
                  <c:v>43.88</c:v>
                </c:pt>
                <c:pt idx="85">
                  <c:v>44.03</c:v>
                </c:pt>
                <c:pt idx="86">
                  <c:v>44.2</c:v>
                </c:pt>
                <c:pt idx="87">
                  <c:v>44.34</c:v>
                </c:pt>
                <c:pt idx="88">
                  <c:v>44.45</c:v>
                </c:pt>
                <c:pt idx="89">
                  <c:v>44.63</c:v>
                </c:pt>
                <c:pt idx="90">
                  <c:v>44.73</c:v>
                </c:pt>
                <c:pt idx="91">
                  <c:v>44.86</c:v>
                </c:pt>
                <c:pt idx="92">
                  <c:v>44.99</c:v>
                </c:pt>
                <c:pt idx="93">
                  <c:v>45.11</c:v>
                </c:pt>
                <c:pt idx="94">
                  <c:v>45.25</c:v>
                </c:pt>
                <c:pt idx="95">
                  <c:v>45.38</c:v>
                </c:pt>
                <c:pt idx="96">
                  <c:v>45.54</c:v>
                </c:pt>
                <c:pt idx="97">
                  <c:v>45.63</c:v>
                </c:pt>
                <c:pt idx="98">
                  <c:v>45.8</c:v>
                </c:pt>
                <c:pt idx="99">
                  <c:v>45.87</c:v>
                </c:pt>
                <c:pt idx="100">
                  <c:v>45.99</c:v>
                </c:pt>
                <c:pt idx="101">
                  <c:v>46.09</c:v>
                </c:pt>
                <c:pt idx="102">
                  <c:v>46.2</c:v>
                </c:pt>
                <c:pt idx="103">
                  <c:v>46.25</c:v>
                </c:pt>
                <c:pt idx="104">
                  <c:v>46.32</c:v>
                </c:pt>
                <c:pt idx="105">
                  <c:v>46.43</c:v>
                </c:pt>
                <c:pt idx="106">
                  <c:v>46.53</c:v>
                </c:pt>
                <c:pt idx="107">
                  <c:v>46.63</c:v>
                </c:pt>
                <c:pt idx="108">
                  <c:v>46.72</c:v>
                </c:pt>
                <c:pt idx="109">
                  <c:v>46.78</c:v>
                </c:pt>
                <c:pt idx="110">
                  <c:v>46.88</c:v>
                </c:pt>
                <c:pt idx="111">
                  <c:v>46.93</c:v>
                </c:pt>
                <c:pt idx="112">
                  <c:v>47.02</c:v>
                </c:pt>
                <c:pt idx="113">
                  <c:v>47.11</c:v>
                </c:pt>
                <c:pt idx="114">
                  <c:v>47.17</c:v>
                </c:pt>
                <c:pt idx="115">
                  <c:v>47.23</c:v>
                </c:pt>
                <c:pt idx="116">
                  <c:v>47.27</c:v>
                </c:pt>
                <c:pt idx="117">
                  <c:v>47.35</c:v>
                </c:pt>
                <c:pt idx="118">
                  <c:v>47.39</c:v>
                </c:pt>
                <c:pt idx="119">
                  <c:v>47.45</c:v>
                </c:pt>
                <c:pt idx="120">
                  <c:v>47.5</c:v>
                </c:pt>
                <c:pt idx="121">
                  <c:v>47.59</c:v>
                </c:pt>
                <c:pt idx="122">
                  <c:v>47.64</c:v>
                </c:pt>
                <c:pt idx="123">
                  <c:v>47.71</c:v>
                </c:pt>
                <c:pt idx="124">
                  <c:v>47.81</c:v>
                </c:pt>
                <c:pt idx="125">
                  <c:v>47.87</c:v>
                </c:pt>
                <c:pt idx="126">
                  <c:v>47.93</c:v>
                </c:pt>
                <c:pt idx="127">
                  <c:v>48.02</c:v>
                </c:pt>
                <c:pt idx="128">
                  <c:v>48.08</c:v>
                </c:pt>
                <c:pt idx="129">
                  <c:v>48.13</c:v>
                </c:pt>
                <c:pt idx="130">
                  <c:v>48.23</c:v>
                </c:pt>
                <c:pt idx="131">
                  <c:v>48.28</c:v>
                </c:pt>
                <c:pt idx="132">
                  <c:v>48.33</c:v>
                </c:pt>
                <c:pt idx="133">
                  <c:v>48.39</c:v>
                </c:pt>
                <c:pt idx="134">
                  <c:v>48.47</c:v>
                </c:pt>
                <c:pt idx="135">
                  <c:v>48.5</c:v>
                </c:pt>
                <c:pt idx="136">
                  <c:v>48.58</c:v>
                </c:pt>
                <c:pt idx="137">
                  <c:v>48.62</c:v>
                </c:pt>
                <c:pt idx="138">
                  <c:v>48.67</c:v>
                </c:pt>
                <c:pt idx="139">
                  <c:v>48.73</c:v>
                </c:pt>
                <c:pt idx="140">
                  <c:v>48.8</c:v>
                </c:pt>
                <c:pt idx="141">
                  <c:v>48.83</c:v>
                </c:pt>
                <c:pt idx="142">
                  <c:v>48.86</c:v>
                </c:pt>
                <c:pt idx="143">
                  <c:v>48.85</c:v>
                </c:pt>
                <c:pt idx="144">
                  <c:v>48.92</c:v>
                </c:pt>
                <c:pt idx="145">
                  <c:v>48.97</c:v>
                </c:pt>
                <c:pt idx="146">
                  <c:v>49.02</c:v>
                </c:pt>
                <c:pt idx="147">
                  <c:v>49.06</c:v>
                </c:pt>
                <c:pt idx="148">
                  <c:v>49.07</c:v>
                </c:pt>
                <c:pt idx="149">
                  <c:v>49.08</c:v>
                </c:pt>
                <c:pt idx="150">
                  <c:v>49.11</c:v>
                </c:pt>
                <c:pt idx="151">
                  <c:v>49.16</c:v>
                </c:pt>
                <c:pt idx="152">
                  <c:v>49.14</c:v>
                </c:pt>
                <c:pt idx="153">
                  <c:v>49.14</c:v>
                </c:pt>
                <c:pt idx="154">
                  <c:v>49.2</c:v>
                </c:pt>
                <c:pt idx="155">
                  <c:v>49.24</c:v>
                </c:pt>
                <c:pt idx="156">
                  <c:v>49.24</c:v>
                </c:pt>
                <c:pt idx="157">
                  <c:v>49.25</c:v>
                </c:pt>
                <c:pt idx="158">
                  <c:v>49.25</c:v>
                </c:pt>
                <c:pt idx="159">
                  <c:v>49.27</c:v>
                </c:pt>
                <c:pt idx="160">
                  <c:v>49.3</c:v>
                </c:pt>
                <c:pt idx="161">
                  <c:v>49.27</c:v>
                </c:pt>
                <c:pt idx="162">
                  <c:v>49.25</c:v>
                </c:pt>
                <c:pt idx="163">
                  <c:v>49.25</c:v>
                </c:pt>
                <c:pt idx="164">
                  <c:v>49.25</c:v>
                </c:pt>
                <c:pt idx="165">
                  <c:v>49.24</c:v>
                </c:pt>
                <c:pt idx="166">
                  <c:v>49.25</c:v>
                </c:pt>
                <c:pt idx="167">
                  <c:v>49.26</c:v>
                </c:pt>
                <c:pt idx="168">
                  <c:v>49.31</c:v>
                </c:pt>
                <c:pt idx="169">
                  <c:v>49.29</c:v>
                </c:pt>
                <c:pt idx="170">
                  <c:v>49.33</c:v>
                </c:pt>
                <c:pt idx="171">
                  <c:v>49.34</c:v>
                </c:pt>
                <c:pt idx="172">
                  <c:v>49.3</c:v>
                </c:pt>
                <c:pt idx="173">
                  <c:v>49.33</c:v>
                </c:pt>
                <c:pt idx="174">
                  <c:v>49.39</c:v>
                </c:pt>
                <c:pt idx="175">
                  <c:v>49.4</c:v>
                </c:pt>
                <c:pt idx="176">
                  <c:v>49.39</c:v>
                </c:pt>
                <c:pt idx="177">
                  <c:v>49.42</c:v>
                </c:pt>
                <c:pt idx="178">
                  <c:v>49.42</c:v>
                </c:pt>
                <c:pt idx="179">
                  <c:v>49.44</c:v>
                </c:pt>
                <c:pt idx="180">
                  <c:v>49.48</c:v>
                </c:pt>
                <c:pt idx="181">
                  <c:v>49.51</c:v>
                </c:pt>
                <c:pt idx="182">
                  <c:v>49.5</c:v>
                </c:pt>
                <c:pt idx="183">
                  <c:v>49.53</c:v>
                </c:pt>
                <c:pt idx="184">
                  <c:v>49.52</c:v>
                </c:pt>
                <c:pt idx="185">
                  <c:v>49.53</c:v>
                </c:pt>
                <c:pt idx="186">
                  <c:v>49.52</c:v>
                </c:pt>
                <c:pt idx="187">
                  <c:v>49.53</c:v>
                </c:pt>
                <c:pt idx="188">
                  <c:v>49.53</c:v>
                </c:pt>
                <c:pt idx="189">
                  <c:v>49.52</c:v>
                </c:pt>
                <c:pt idx="190">
                  <c:v>49.5</c:v>
                </c:pt>
                <c:pt idx="191">
                  <c:v>49.5</c:v>
                </c:pt>
                <c:pt idx="192">
                  <c:v>49.48</c:v>
                </c:pt>
                <c:pt idx="193">
                  <c:v>49.46</c:v>
                </c:pt>
                <c:pt idx="194">
                  <c:v>49.45</c:v>
                </c:pt>
                <c:pt idx="195">
                  <c:v>49.43</c:v>
                </c:pt>
                <c:pt idx="196">
                  <c:v>49.43</c:v>
                </c:pt>
                <c:pt idx="197">
                  <c:v>49.39</c:v>
                </c:pt>
                <c:pt idx="198">
                  <c:v>49.37</c:v>
                </c:pt>
                <c:pt idx="199">
                  <c:v>49.38</c:v>
                </c:pt>
                <c:pt idx="200">
                  <c:v>49.35</c:v>
                </c:pt>
                <c:pt idx="201">
                  <c:v>49.35</c:v>
                </c:pt>
                <c:pt idx="202">
                  <c:v>49.34</c:v>
                </c:pt>
                <c:pt idx="203">
                  <c:v>49.33</c:v>
                </c:pt>
                <c:pt idx="204">
                  <c:v>49.32</c:v>
                </c:pt>
                <c:pt idx="205">
                  <c:v>49.29</c:v>
                </c:pt>
                <c:pt idx="206">
                  <c:v>49.27</c:v>
                </c:pt>
                <c:pt idx="207">
                  <c:v>49.26</c:v>
                </c:pt>
                <c:pt idx="208">
                  <c:v>49.26</c:v>
                </c:pt>
                <c:pt idx="209">
                  <c:v>49.26</c:v>
                </c:pt>
                <c:pt idx="210">
                  <c:v>49.26</c:v>
                </c:pt>
                <c:pt idx="211">
                  <c:v>49.24</c:v>
                </c:pt>
                <c:pt idx="212">
                  <c:v>49.23</c:v>
                </c:pt>
                <c:pt idx="213">
                  <c:v>49.22</c:v>
                </c:pt>
                <c:pt idx="214">
                  <c:v>49.19</c:v>
                </c:pt>
                <c:pt idx="215">
                  <c:v>49.16</c:v>
                </c:pt>
                <c:pt idx="216">
                  <c:v>49.19</c:v>
                </c:pt>
                <c:pt idx="217">
                  <c:v>49.16</c:v>
                </c:pt>
                <c:pt idx="218">
                  <c:v>49.14</c:v>
                </c:pt>
                <c:pt idx="219">
                  <c:v>49.14</c:v>
                </c:pt>
                <c:pt idx="220">
                  <c:v>49.12</c:v>
                </c:pt>
                <c:pt idx="221">
                  <c:v>49.09</c:v>
                </c:pt>
                <c:pt idx="222">
                  <c:v>49.05</c:v>
                </c:pt>
                <c:pt idx="223">
                  <c:v>49.02</c:v>
                </c:pt>
                <c:pt idx="224">
                  <c:v>49.05</c:v>
                </c:pt>
                <c:pt idx="225">
                  <c:v>49.01</c:v>
                </c:pt>
                <c:pt idx="226">
                  <c:v>48.98</c:v>
                </c:pt>
                <c:pt idx="227">
                  <c:v>49.01</c:v>
                </c:pt>
                <c:pt idx="228">
                  <c:v>48.97</c:v>
                </c:pt>
                <c:pt idx="229">
                  <c:v>48.95</c:v>
                </c:pt>
                <c:pt idx="230">
                  <c:v>48.95</c:v>
                </c:pt>
                <c:pt idx="231">
                  <c:v>48.89</c:v>
                </c:pt>
                <c:pt idx="232">
                  <c:v>48.85</c:v>
                </c:pt>
                <c:pt idx="233">
                  <c:v>48.82</c:v>
                </c:pt>
                <c:pt idx="234">
                  <c:v>48.8</c:v>
                </c:pt>
                <c:pt idx="235">
                  <c:v>48.79</c:v>
                </c:pt>
                <c:pt idx="236">
                  <c:v>48.75</c:v>
                </c:pt>
                <c:pt idx="237">
                  <c:v>48.72</c:v>
                </c:pt>
                <c:pt idx="238">
                  <c:v>48.7</c:v>
                </c:pt>
                <c:pt idx="239">
                  <c:v>48.57</c:v>
                </c:pt>
                <c:pt idx="240">
                  <c:v>48.48</c:v>
                </c:pt>
                <c:pt idx="241">
                  <c:v>48.43</c:v>
                </c:pt>
                <c:pt idx="242">
                  <c:v>48.42</c:v>
                </c:pt>
                <c:pt idx="243">
                  <c:v>48.38</c:v>
                </c:pt>
                <c:pt idx="244">
                  <c:v>48.27</c:v>
                </c:pt>
                <c:pt idx="245">
                  <c:v>47.81</c:v>
                </c:pt>
                <c:pt idx="246">
                  <c:v>47.89</c:v>
                </c:pt>
                <c:pt idx="247">
                  <c:v>47.87</c:v>
                </c:pt>
                <c:pt idx="248">
                  <c:v>47.86</c:v>
                </c:pt>
                <c:pt idx="249">
                  <c:v>47.83</c:v>
                </c:pt>
                <c:pt idx="250">
                  <c:v>47.77</c:v>
                </c:pt>
                <c:pt idx="251">
                  <c:v>47.69</c:v>
                </c:pt>
                <c:pt idx="252">
                  <c:v>47.66</c:v>
                </c:pt>
                <c:pt idx="253">
                  <c:v>47.59</c:v>
                </c:pt>
                <c:pt idx="254">
                  <c:v>47.51</c:v>
                </c:pt>
                <c:pt idx="255">
                  <c:v>47.47</c:v>
                </c:pt>
                <c:pt idx="256">
                  <c:v>47.42</c:v>
                </c:pt>
                <c:pt idx="257">
                  <c:v>47.36</c:v>
                </c:pt>
                <c:pt idx="258">
                  <c:v>47.22</c:v>
                </c:pt>
                <c:pt idx="259">
                  <c:v>47.01</c:v>
                </c:pt>
                <c:pt idx="260">
                  <c:v>46.75</c:v>
                </c:pt>
                <c:pt idx="261">
                  <c:v>46.84</c:v>
                </c:pt>
                <c:pt idx="262">
                  <c:v>46.86</c:v>
                </c:pt>
                <c:pt idx="263">
                  <c:v>46.89</c:v>
                </c:pt>
                <c:pt idx="264">
                  <c:v>46.87</c:v>
                </c:pt>
                <c:pt idx="265">
                  <c:v>46.84</c:v>
                </c:pt>
                <c:pt idx="266">
                  <c:v>46.81</c:v>
                </c:pt>
                <c:pt idx="267">
                  <c:v>46.84</c:v>
                </c:pt>
                <c:pt idx="268">
                  <c:v>46.84</c:v>
                </c:pt>
                <c:pt idx="269">
                  <c:v>46.82</c:v>
                </c:pt>
                <c:pt idx="270">
                  <c:v>46.84</c:v>
                </c:pt>
                <c:pt idx="271">
                  <c:v>46.85</c:v>
                </c:pt>
                <c:pt idx="272">
                  <c:v>46.84</c:v>
                </c:pt>
                <c:pt idx="273">
                  <c:v>46.84</c:v>
                </c:pt>
                <c:pt idx="274">
                  <c:v>46.82</c:v>
                </c:pt>
                <c:pt idx="275">
                  <c:v>46.79</c:v>
                </c:pt>
                <c:pt idx="276">
                  <c:v>46.8</c:v>
                </c:pt>
                <c:pt idx="277">
                  <c:v>46.77</c:v>
                </c:pt>
                <c:pt idx="278">
                  <c:v>46.75</c:v>
                </c:pt>
                <c:pt idx="279">
                  <c:v>46.65</c:v>
                </c:pt>
                <c:pt idx="280">
                  <c:v>46.08</c:v>
                </c:pt>
                <c:pt idx="281">
                  <c:v>46.16</c:v>
                </c:pt>
                <c:pt idx="282">
                  <c:v>46.19</c:v>
                </c:pt>
                <c:pt idx="283">
                  <c:v>46.12</c:v>
                </c:pt>
                <c:pt idx="284">
                  <c:v>46.06</c:v>
                </c:pt>
                <c:pt idx="285">
                  <c:v>46</c:v>
                </c:pt>
                <c:pt idx="286">
                  <c:v>45.95</c:v>
                </c:pt>
                <c:pt idx="287">
                  <c:v>45.86</c:v>
                </c:pt>
                <c:pt idx="288">
                  <c:v>45.8</c:v>
                </c:pt>
                <c:pt idx="289">
                  <c:v>45.74</c:v>
                </c:pt>
                <c:pt idx="290">
                  <c:v>45.67</c:v>
                </c:pt>
                <c:pt idx="291">
                  <c:v>45.6</c:v>
                </c:pt>
                <c:pt idx="292">
                  <c:v>45.54</c:v>
                </c:pt>
                <c:pt idx="293">
                  <c:v>45.45</c:v>
                </c:pt>
                <c:pt idx="294">
                  <c:v>45.41</c:v>
                </c:pt>
                <c:pt idx="295">
                  <c:v>45.34</c:v>
                </c:pt>
                <c:pt idx="296">
                  <c:v>45.26</c:v>
                </c:pt>
                <c:pt idx="297">
                  <c:v>45.2</c:v>
                </c:pt>
                <c:pt idx="298">
                  <c:v>45.14</c:v>
                </c:pt>
                <c:pt idx="299">
                  <c:v>45.06</c:v>
                </c:pt>
                <c:pt idx="300">
                  <c:v>45.01</c:v>
                </c:pt>
                <c:pt idx="301">
                  <c:v>44.94</c:v>
                </c:pt>
                <c:pt idx="302">
                  <c:v>44.87</c:v>
                </c:pt>
                <c:pt idx="303">
                  <c:v>44.81</c:v>
                </c:pt>
                <c:pt idx="304">
                  <c:v>44.76</c:v>
                </c:pt>
                <c:pt idx="305">
                  <c:v>44.67</c:v>
                </c:pt>
                <c:pt idx="306">
                  <c:v>44.58</c:v>
                </c:pt>
                <c:pt idx="307">
                  <c:v>44.47</c:v>
                </c:pt>
                <c:pt idx="308">
                  <c:v>44.4</c:v>
                </c:pt>
                <c:pt idx="309">
                  <c:v>44.3</c:v>
                </c:pt>
                <c:pt idx="310">
                  <c:v>44.23</c:v>
                </c:pt>
                <c:pt idx="311">
                  <c:v>44.13</c:v>
                </c:pt>
                <c:pt idx="312">
                  <c:v>44.06</c:v>
                </c:pt>
                <c:pt idx="313">
                  <c:v>43.96</c:v>
                </c:pt>
                <c:pt idx="314">
                  <c:v>43.87</c:v>
                </c:pt>
                <c:pt idx="315">
                  <c:v>43.85</c:v>
                </c:pt>
                <c:pt idx="316">
                  <c:v>43.78</c:v>
                </c:pt>
                <c:pt idx="317">
                  <c:v>43.71</c:v>
                </c:pt>
                <c:pt idx="318">
                  <c:v>43.63</c:v>
                </c:pt>
                <c:pt idx="319">
                  <c:v>43.57</c:v>
                </c:pt>
                <c:pt idx="320">
                  <c:v>43.5</c:v>
                </c:pt>
                <c:pt idx="321">
                  <c:v>43.41</c:v>
                </c:pt>
                <c:pt idx="322">
                  <c:v>43.33</c:v>
                </c:pt>
                <c:pt idx="323">
                  <c:v>43.28</c:v>
                </c:pt>
                <c:pt idx="324">
                  <c:v>43.21</c:v>
                </c:pt>
                <c:pt idx="325">
                  <c:v>43.14</c:v>
                </c:pt>
                <c:pt idx="326">
                  <c:v>43.09</c:v>
                </c:pt>
                <c:pt idx="327">
                  <c:v>43.04</c:v>
                </c:pt>
                <c:pt idx="328">
                  <c:v>42.95</c:v>
                </c:pt>
                <c:pt idx="329">
                  <c:v>42.87</c:v>
                </c:pt>
                <c:pt idx="330">
                  <c:v>42.79</c:v>
                </c:pt>
                <c:pt idx="331">
                  <c:v>42.7</c:v>
                </c:pt>
                <c:pt idx="332">
                  <c:v>42.62</c:v>
                </c:pt>
                <c:pt idx="333">
                  <c:v>42.5</c:v>
                </c:pt>
                <c:pt idx="334">
                  <c:v>42.42</c:v>
                </c:pt>
                <c:pt idx="335">
                  <c:v>42.36</c:v>
                </c:pt>
                <c:pt idx="336">
                  <c:v>42.23</c:v>
                </c:pt>
                <c:pt idx="337">
                  <c:v>42.17</c:v>
                </c:pt>
                <c:pt idx="338">
                  <c:v>42.05</c:v>
                </c:pt>
                <c:pt idx="339">
                  <c:v>41.96</c:v>
                </c:pt>
                <c:pt idx="340">
                  <c:v>41.88</c:v>
                </c:pt>
                <c:pt idx="341">
                  <c:v>41.79</c:v>
                </c:pt>
                <c:pt idx="342">
                  <c:v>41.65</c:v>
                </c:pt>
                <c:pt idx="343">
                  <c:v>41.59</c:v>
                </c:pt>
                <c:pt idx="344">
                  <c:v>41.48</c:v>
                </c:pt>
                <c:pt idx="345">
                  <c:v>41.4</c:v>
                </c:pt>
                <c:pt idx="346">
                  <c:v>41.25</c:v>
                </c:pt>
                <c:pt idx="347">
                  <c:v>41.2</c:v>
                </c:pt>
                <c:pt idx="348">
                  <c:v>41.1</c:v>
                </c:pt>
                <c:pt idx="349">
                  <c:v>41.02</c:v>
                </c:pt>
                <c:pt idx="350">
                  <c:v>40.93</c:v>
                </c:pt>
                <c:pt idx="351">
                  <c:v>40.82</c:v>
                </c:pt>
                <c:pt idx="352">
                  <c:v>40.700000000000003</c:v>
                </c:pt>
                <c:pt idx="353">
                  <c:v>40.659999999999997</c:v>
                </c:pt>
                <c:pt idx="354">
                  <c:v>40.56</c:v>
                </c:pt>
                <c:pt idx="355">
                  <c:v>40.479999999999997</c:v>
                </c:pt>
                <c:pt idx="356">
                  <c:v>40.42</c:v>
                </c:pt>
                <c:pt idx="357">
                  <c:v>40.29</c:v>
                </c:pt>
                <c:pt idx="358">
                  <c:v>40.21</c:v>
                </c:pt>
                <c:pt idx="359">
                  <c:v>40.1</c:v>
                </c:pt>
                <c:pt idx="360">
                  <c:v>40</c:v>
                </c:pt>
                <c:pt idx="361">
                  <c:v>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7-4F18-84FF-6D7D29B3D643}"/>
            </c:ext>
          </c:extLst>
        </c:ser>
        <c:ser>
          <c:idx val="2"/>
          <c:order val="2"/>
          <c:tx>
            <c:v>T2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GRAPHS'!$I$2:$I$363</c:f>
              <c:numCache>
                <c:formatCode>General</c:formatCode>
                <c:ptCount val="362"/>
                <c:pt idx="0">
                  <c:v>28.13</c:v>
                </c:pt>
                <c:pt idx="1">
                  <c:v>28.81</c:v>
                </c:pt>
                <c:pt idx="2">
                  <c:v>29.42</c:v>
                </c:pt>
                <c:pt idx="3">
                  <c:v>29.99</c:v>
                </c:pt>
                <c:pt idx="4">
                  <c:v>30.19</c:v>
                </c:pt>
                <c:pt idx="5">
                  <c:v>30.58</c:v>
                </c:pt>
                <c:pt idx="6">
                  <c:v>30.89</c:v>
                </c:pt>
                <c:pt idx="7">
                  <c:v>31.26</c:v>
                </c:pt>
                <c:pt idx="8">
                  <c:v>31.55</c:v>
                </c:pt>
                <c:pt idx="9">
                  <c:v>31.81</c:v>
                </c:pt>
                <c:pt idx="10">
                  <c:v>32.08</c:v>
                </c:pt>
                <c:pt idx="11">
                  <c:v>32.270000000000003</c:v>
                </c:pt>
                <c:pt idx="12">
                  <c:v>32.619999999999997</c:v>
                </c:pt>
                <c:pt idx="13">
                  <c:v>32.79</c:v>
                </c:pt>
                <c:pt idx="14">
                  <c:v>33.200000000000003</c:v>
                </c:pt>
                <c:pt idx="15">
                  <c:v>33.57</c:v>
                </c:pt>
                <c:pt idx="16">
                  <c:v>33.57</c:v>
                </c:pt>
                <c:pt idx="17">
                  <c:v>33.74</c:v>
                </c:pt>
                <c:pt idx="18">
                  <c:v>34.020000000000003</c:v>
                </c:pt>
                <c:pt idx="19">
                  <c:v>34.1</c:v>
                </c:pt>
                <c:pt idx="20">
                  <c:v>34.299999999999997</c:v>
                </c:pt>
                <c:pt idx="21">
                  <c:v>34.369999999999997</c:v>
                </c:pt>
                <c:pt idx="22">
                  <c:v>34.700000000000003</c:v>
                </c:pt>
                <c:pt idx="23">
                  <c:v>34.840000000000003</c:v>
                </c:pt>
                <c:pt idx="24">
                  <c:v>35.1</c:v>
                </c:pt>
                <c:pt idx="25">
                  <c:v>35.19</c:v>
                </c:pt>
                <c:pt idx="26">
                  <c:v>35.54</c:v>
                </c:pt>
                <c:pt idx="27">
                  <c:v>35.49</c:v>
                </c:pt>
                <c:pt idx="28">
                  <c:v>35.68</c:v>
                </c:pt>
                <c:pt idx="29">
                  <c:v>36.04</c:v>
                </c:pt>
                <c:pt idx="30">
                  <c:v>36.28</c:v>
                </c:pt>
                <c:pt idx="31">
                  <c:v>36.43</c:v>
                </c:pt>
                <c:pt idx="32">
                  <c:v>36.549999999999997</c:v>
                </c:pt>
                <c:pt idx="33">
                  <c:v>36.9</c:v>
                </c:pt>
                <c:pt idx="34">
                  <c:v>37.19</c:v>
                </c:pt>
                <c:pt idx="35">
                  <c:v>37.46</c:v>
                </c:pt>
                <c:pt idx="36">
                  <c:v>37.409999999999997</c:v>
                </c:pt>
                <c:pt idx="37">
                  <c:v>37.79</c:v>
                </c:pt>
                <c:pt idx="38">
                  <c:v>38.020000000000003</c:v>
                </c:pt>
                <c:pt idx="39">
                  <c:v>38.21</c:v>
                </c:pt>
                <c:pt idx="40">
                  <c:v>38.22</c:v>
                </c:pt>
                <c:pt idx="41">
                  <c:v>38.590000000000003</c:v>
                </c:pt>
                <c:pt idx="42">
                  <c:v>38.68</c:v>
                </c:pt>
                <c:pt idx="43">
                  <c:v>39.1</c:v>
                </c:pt>
                <c:pt idx="44">
                  <c:v>39.19</c:v>
                </c:pt>
                <c:pt idx="45">
                  <c:v>39.47</c:v>
                </c:pt>
                <c:pt idx="46">
                  <c:v>39.659999999999997</c:v>
                </c:pt>
                <c:pt idx="47">
                  <c:v>39.950000000000003</c:v>
                </c:pt>
                <c:pt idx="48">
                  <c:v>40.07</c:v>
                </c:pt>
                <c:pt idx="49">
                  <c:v>40.29</c:v>
                </c:pt>
                <c:pt idx="50">
                  <c:v>40.61</c:v>
                </c:pt>
                <c:pt idx="51">
                  <c:v>40.68</c:v>
                </c:pt>
                <c:pt idx="52">
                  <c:v>40.71</c:v>
                </c:pt>
                <c:pt idx="53">
                  <c:v>41.12</c:v>
                </c:pt>
                <c:pt idx="54">
                  <c:v>41.29</c:v>
                </c:pt>
                <c:pt idx="55">
                  <c:v>41.67</c:v>
                </c:pt>
                <c:pt idx="56">
                  <c:v>41.7</c:v>
                </c:pt>
                <c:pt idx="57">
                  <c:v>42.04</c:v>
                </c:pt>
                <c:pt idx="58">
                  <c:v>41.81</c:v>
                </c:pt>
                <c:pt idx="59">
                  <c:v>42.09</c:v>
                </c:pt>
                <c:pt idx="60">
                  <c:v>42.48</c:v>
                </c:pt>
                <c:pt idx="61">
                  <c:v>42.43</c:v>
                </c:pt>
                <c:pt idx="62">
                  <c:v>42.67</c:v>
                </c:pt>
                <c:pt idx="63">
                  <c:v>42.54</c:v>
                </c:pt>
                <c:pt idx="64">
                  <c:v>42.82</c:v>
                </c:pt>
                <c:pt idx="65">
                  <c:v>43.01</c:v>
                </c:pt>
                <c:pt idx="66">
                  <c:v>42.95</c:v>
                </c:pt>
                <c:pt idx="67">
                  <c:v>43.05</c:v>
                </c:pt>
                <c:pt idx="68">
                  <c:v>43.33</c:v>
                </c:pt>
                <c:pt idx="69">
                  <c:v>43.27</c:v>
                </c:pt>
                <c:pt idx="70">
                  <c:v>43.09</c:v>
                </c:pt>
                <c:pt idx="71">
                  <c:v>43.59</c:v>
                </c:pt>
                <c:pt idx="72">
                  <c:v>43.66</c:v>
                </c:pt>
                <c:pt idx="73">
                  <c:v>43.84</c:v>
                </c:pt>
                <c:pt idx="74">
                  <c:v>44.07</c:v>
                </c:pt>
                <c:pt idx="75">
                  <c:v>44.02</c:v>
                </c:pt>
                <c:pt idx="76">
                  <c:v>44.38</c:v>
                </c:pt>
                <c:pt idx="77">
                  <c:v>44.14</c:v>
                </c:pt>
                <c:pt idx="78">
                  <c:v>44.32</c:v>
                </c:pt>
                <c:pt idx="79">
                  <c:v>44.19</c:v>
                </c:pt>
                <c:pt idx="80">
                  <c:v>44.81</c:v>
                </c:pt>
                <c:pt idx="81">
                  <c:v>44.54</c:v>
                </c:pt>
                <c:pt idx="82">
                  <c:v>44.82</c:v>
                </c:pt>
                <c:pt idx="83">
                  <c:v>45.04</c:v>
                </c:pt>
                <c:pt idx="84">
                  <c:v>45.08</c:v>
                </c:pt>
                <c:pt idx="85">
                  <c:v>45.44</c:v>
                </c:pt>
                <c:pt idx="86">
                  <c:v>45.22</c:v>
                </c:pt>
                <c:pt idx="87">
                  <c:v>45.13</c:v>
                </c:pt>
                <c:pt idx="88">
                  <c:v>45.26</c:v>
                </c:pt>
                <c:pt idx="89">
                  <c:v>45.32</c:v>
                </c:pt>
                <c:pt idx="90">
                  <c:v>45.59</c:v>
                </c:pt>
                <c:pt idx="91">
                  <c:v>45.77</c:v>
                </c:pt>
                <c:pt idx="92">
                  <c:v>45.45</c:v>
                </c:pt>
                <c:pt idx="93">
                  <c:v>45.65</c:v>
                </c:pt>
                <c:pt idx="94">
                  <c:v>45.72</c:v>
                </c:pt>
                <c:pt idx="95">
                  <c:v>45.74</c:v>
                </c:pt>
                <c:pt idx="96">
                  <c:v>45.82</c:v>
                </c:pt>
                <c:pt idx="97">
                  <c:v>45.3</c:v>
                </c:pt>
                <c:pt idx="98">
                  <c:v>45.49</c:v>
                </c:pt>
                <c:pt idx="99">
                  <c:v>45.62</c:v>
                </c:pt>
                <c:pt idx="100">
                  <c:v>45.89</c:v>
                </c:pt>
                <c:pt idx="101">
                  <c:v>45.83</c:v>
                </c:pt>
                <c:pt idx="102">
                  <c:v>45.8</c:v>
                </c:pt>
                <c:pt idx="103">
                  <c:v>46</c:v>
                </c:pt>
                <c:pt idx="104">
                  <c:v>46.28</c:v>
                </c:pt>
                <c:pt idx="105">
                  <c:v>46.21</c:v>
                </c:pt>
                <c:pt idx="106">
                  <c:v>45.74</c:v>
                </c:pt>
                <c:pt idx="107">
                  <c:v>46.07</c:v>
                </c:pt>
                <c:pt idx="108">
                  <c:v>45.82</c:v>
                </c:pt>
                <c:pt idx="109">
                  <c:v>46.26</c:v>
                </c:pt>
                <c:pt idx="110">
                  <c:v>46.48</c:v>
                </c:pt>
                <c:pt idx="111">
                  <c:v>46.2</c:v>
                </c:pt>
                <c:pt idx="112">
                  <c:v>45.91</c:v>
                </c:pt>
                <c:pt idx="113">
                  <c:v>46.4</c:v>
                </c:pt>
                <c:pt idx="114">
                  <c:v>46.45</c:v>
                </c:pt>
                <c:pt idx="115">
                  <c:v>46.75</c:v>
                </c:pt>
                <c:pt idx="116">
                  <c:v>46.28</c:v>
                </c:pt>
                <c:pt idx="117">
                  <c:v>46.38</c:v>
                </c:pt>
                <c:pt idx="118">
                  <c:v>47.05</c:v>
                </c:pt>
                <c:pt idx="119">
                  <c:v>46.67</c:v>
                </c:pt>
                <c:pt idx="120">
                  <c:v>46.58</c:v>
                </c:pt>
                <c:pt idx="121">
                  <c:v>46.86</c:v>
                </c:pt>
                <c:pt idx="122">
                  <c:v>46.98</c:v>
                </c:pt>
                <c:pt idx="123">
                  <c:v>47.09</c:v>
                </c:pt>
                <c:pt idx="124">
                  <c:v>47.1</c:v>
                </c:pt>
                <c:pt idx="125">
                  <c:v>47.29</c:v>
                </c:pt>
                <c:pt idx="126">
                  <c:v>46.68</c:v>
                </c:pt>
                <c:pt idx="127">
                  <c:v>47.36</c:v>
                </c:pt>
                <c:pt idx="128">
                  <c:v>47.21</c:v>
                </c:pt>
                <c:pt idx="129">
                  <c:v>47.34</c:v>
                </c:pt>
                <c:pt idx="130">
                  <c:v>47.09</c:v>
                </c:pt>
                <c:pt idx="131">
                  <c:v>47.14</c:v>
                </c:pt>
                <c:pt idx="132">
                  <c:v>47.21</c:v>
                </c:pt>
                <c:pt idx="133">
                  <c:v>47.05</c:v>
                </c:pt>
                <c:pt idx="134">
                  <c:v>47.29</c:v>
                </c:pt>
                <c:pt idx="135">
                  <c:v>47.53</c:v>
                </c:pt>
                <c:pt idx="136">
                  <c:v>47.24</c:v>
                </c:pt>
                <c:pt idx="137">
                  <c:v>47.45</c:v>
                </c:pt>
                <c:pt idx="138">
                  <c:v>47.43</c:v>
                </c:pt>
                <c:pt idx="139">
                  <c:v>47.66</c:v>
                </c:pt>
                <c:pt idx="140">
                  <c:v>47.67</c:v>
                </c:pt>
                <c:pt idx="141">
                  <c:v>47.49</c:v>
                </c:pt>
                <c:pt idx="142">
                  <c:v>47.93</c:v>
                </c:pt>
                <c:pt idx="143">
                  <c:v>47.51</c:v>
                </c:pt>
                <c:pt idx="144">
                  <c:v>47.6</c:v>
                </c:pt>
                <c:pt idx="145">
                  <c:v>47.59</c:v>
                </c:pt>
                <c:pt idx="146">
                  <c:v>47.46</c:v>
                </c:pt>
                <c:pt idx="147">
                  <c:v>47.43</c:v>
                </c:pt>
                <c:pt idx="148">
                  <c:v>47.67</c:v>
                </c:pt>
                <c:pt idx="149">
                  <c:v>47.66</c:v>
                </c:pt>
                <c:pt idx="150">
                  <c:v>47.76</c:v>
                </c:pt>
                <c:pt idx="151">
                  <c:v>47.62</c:v>
                </c:pt>
                <c:pt idx="152">
                  <c:v>47.52</c:v>
                </c:pt>
                <c:pt idx="153">
                  <c:v>47.51</c:v>
                </c:pt>
                <c:pt idx="154">
                  <c:v>47.35</c:v>
                </c:pt>
                <c:pt idx="155">
                  <c:v>47.24</c:v>
                </c:pt>
                <c:pt idx="156">
                  <c:v>47.85</c:v>
                </c:pt>
                <c:pt idx="157">
                  <c:v>47.66</c:v>
                </c:pt>
                <c:pt idx="158">
                  <c:v>47.51</c:v>
                </c:pt>
                <c:pt idx="159">
                  <c:v>47.32</c:v>
                </c:pt>
                <c:pt idx="160">
                  <c:v>47.89</c:v>
                </c:pt>
                <c:pt idx="161">
                  <c:v>47.85</c:v>
                </c:pt>
                <c:pt idx="162">
                  <c:v>47.67</c:v>
                </c:pt>
                <c:pt idx="163">
                  <c:v>47.57</c:v>
                </c:pt>
                <c:pt idx="164">
                  <c:v>47.29</c:v>
                </c:pt>
                <c:pt idx="165">
                  <c:v>47.47</c:v>
                </c:pt>
                <c:pt idx="166">
                  <c:v>47.57</c:v>
                </c:pt>
                <c:pt idx="167">
                  <c:v>47.79</c:v>
                </c:pt>
                <c:pt idx="168">
                  <c:v>47.94</c:v>
                </c:pt>
                <c:pt idx="169">
                  <c:v>48.04</c:v>
                </c:pt>
                <c:pt idx="170">
                  <c:v>47.98</c:v>
                </c:pt>
                <c:pt idx="171">
                  <c:v>47.86</c:v>
                </c:pt>
                <c:pt idx="172">
                  <c:v>47.53</c:v>
                </c:pt>
                <c:pt idx="173">
                  <c:v>48.05</c:v>
                </c:pt>
                <c:pt idx="174">
                  <c:v>48.49</c:v>
                </c:pt>
                <c:pt idx="175">
                  <c:v>47.52</c:v>
                </c:pt>
                <c:pt idx="176">
                  <c:v>47.8</c:v>
                </c:pt>
                <c:pt idx="177">
                  <c:v>47.92</c:v>
                </c:pt>
                <c:pt idx="178">
                  <c:v>48.38</c:v>
                </c:pt>
                <c:pt idx="179">
                  <c:v>47.83</c:v>
                </c:pt>
                <c:pt idx="180">
                  <c:v>47.76</c:v>
                </c:pt>
                <c:pt idx="181">
                  <c:v>47.85</c:v>
                </c:pt>
                <c:pt idx="182">
                  <c:v>48.02</c:v>
                </c:pt>
                <c:pt idx="183">
                  <c:v>47.84</c:v>
                </c:pt>
                <c:pt idx="184">
                  <c:v>47.77</c:v>
                </c:pt>
                <c:pt idx="185">
                  <c:v>47.23</c:v>
                </c:pt>
                <c:pt idx="186">
                  <c:v>48.33</c:v>
                </c:pt>
                <c:pt idx="187">
                  <c:v>47.96</c:v>
                </c:pt>
                <c:pt idx="188">
                  <c:v>47.83</c:v>
                </c:pt>
                <c:pt idx="189">
                  <c:v>47.93</c:v>
                </c:pt>
                <c:pt idx="190">
                  <c:v>47.71</c:v>
                </c:pt>
                <c:pt idx="191">
                  <c:v>47.51</c:v>
                </c:pt>
                <c:pt idx="192">
                  <c:v>47.83</c:v>
                </c:pt>
                <c:pt idx="193">
                  <c:v>47.83</c:v>
                </c:pt>
                <c:pt idx="194">
                  <c:v>47.65</c:v>
                </c:pt>
                <c:pt idx="195">
                  <c:v>48.27</c:v>
                </c:pt>
                <c:pt idx="196">
                  <c:v>47.52</c:v>
                </c:pt>
                <c:pt idx="197">
                  <c:v>47.63</c:v>
                </c:pt>
                <c:pt idx="198">
                  <c:v>47.74</c:v>
                </c:pt>
                <c:pt idx="199">
                  <c:v>47.6</c:v>
                </c:pt>
                <c:pt idx="200">
                  <c:v>47.53</c:v>
                </c:pt>
                <c:pt idx="201">
                  <c:v>48.15</c:v>
                </c:pt>
                <c:pt idx="202">
                  <c:v>48.09</c:v>
                </c:pt>
                <c:pt idx="203">
                  <c:v>47.86</c:v>
                </c:pt>
                <c:pt idx="204">
                  <c:v>47.72</c:v>
                </c:pt>
                <c:pt idx="205">
                  <c:v>47.54</c:v>
                </c:pt>
                <c:pt idx="206">
                  <c:v>47.74</c:v>
                </c:pt>
                <c:pt idx="207">
                  <c:v>47.92</c:v>
                </c:pt>
                <c:pt idx="208">
                  <c:v>47.73</c:v>
                </c:pt>
                <c:pt idx="209">
                  <c:v>48.02</c:v>
                </c:pt>
                <c:pt idx="210">
                  <c:v>47.96</c:v>
                </c:pt>
                <c:pt idx="211">
                  <c:v>47.97</c:v>
                </c:pt>
                <c:pt idx="212">
                  <c:v>48.09</c:v>
                </c:pt>
                <c:pt idx="213">
                  <c:v>47.99</c:v>
                </c:pt>
                <c:pt idx="214">
                  <c:v>47.91</c:v>
                </c:pt>
                <c:pt idx="215">
                  <c:v>47.95</c:v>
                </c:pt>
                <c:pt idx="216">
                  <c:v>47.54</c:v>
                </c:pt>
                <c:pt idx="217">
                  <c:v>47.64</c:v>
                </c:pt>
                <c:pt idx="218">
                  <c:v>47.84</c:v>
                </c:pt>
                <c:pt idx="219">
                  <c:v>47.86</c:v>
                </c:pt>
                <c:pt idx="220">
                  <c:v>48</c:v>
                </c:pt>
                <c:pt idx="221">
                  <c:v>47.92</c:v>
                </c:pt>
                <c:pt idx="222">
                  <c:v>47.18</c:v>
                </c:pt>
                <c:pt idx="223">
                  <c:v>47.76</c:v>
                </c:pt>
                <c:pt idx="224">
                  <c:v>48.2</c:v>
                </c:pt>
                <c:pt idx="225">
                  <c:v>47.64</c:v>
                </c:pt>
                <c:pt idx="226">
                  <c:v>47.64</c:v>
                </c:pt>
                <c:pt idx="227">
                  <c:v>47.64</c:v>
                </c:pt>
                <c:pt idx="228">
                  <c:v>47.73</c:v>
                </c:pt>
                <c:pt idx="229">
                  <c:v>47.89</c:v>
                </c:pt>
                <c:pt idx="230">
                  <c:v>47.62</c:v>
                </c:pt>
                <c:pt idx="231">
                  <c:v>47.53</c:v>
                </c:pt>
                <c:pt idx="232">
                  <c:v>47.54</c:v>
                </c:pt>
                <c:pt idx="233">
                  <c:v>47.63</c:v>
                </c:pt>
                <c:pt idx="234">
                  <c:v>47.85</c:v>
                </c:pt>
                <c:pt idx="235">
                  <c:v>47.96</c:v>
                </c:pt>
                <c:pt idx="236">
                  <c:v>47.65</c:v>
                </c:pt>
                <c:pt idx="237">
                  <c:v>47.48</c:v>
                </c:pt>
                <c:pt idx="238">
                  <c:v>47.68</c:v>
                </c:pt>
                <c:pt idx="239">
                  <c:v>47.43</c:v>
                </c:pt>
                <c:pt idx="240">
                  <c:v>47.38</c:v>
                </c:pt>
                <c:pt idx="241">
                  <c:v>47.55</c:v>
                </c:pt>
                <c:pt idx="242">
                  <c:v>47.32</c:v>
                </c:pt>
                <c:pt idx="243">
                  <c:v>47.26</c:v>
                </c:pt>
                <c:pt idx="244">
                  <c:v>47.17</c:v>
                </c:pt>
                <c:pt idx="245">
                  <c:v>46.24</c:v>
                </c:pt>
                <c:pt idx="246">
                  <c:v>46.24</c:v>
                </c:pt>
                <c:pt idx="247">
                  <c:v>46.78</c:v>
                </c:pt>
                <c:pt idx="248">
                  <c:v>46.7</c:v>
                </c:pt>
                <c:pt idx="249">
                  <c:v>46.56</c:v>
                </c:pt>
                <c:pt idx="250">
                  <c:v>46.88</c:v>
                </c:pt>
                <c:pt idx="251">
                  <c:v>46.57</c:v>
                </c:pt>
                <c:pt idx="252">
                  <c:v>46.52</c:v>
                </c:pt>
                <c:pt idx="253">
                  <c:v>46.53</c:v>
                </c:pt>
                <c:pt idx="254">
                  <c:v>46.69</c:v>
                </c:pt>
                <c:pt idx="255">
                  <c:v>46.91</c:v>
                </c:pt>
                <c:pt idx="256">
                  <c:v>46.86</c:v>
                </c:pt>
                <c:pt idx="257">
                  <c:v>46.37</c:v>
                </c:pt>
                <c:pt idx="258">
                  <c:v>45.6</c:v>
                </c:pt>
                <c:pt idx="259">
                  <c:v>46.1</c:v>
                </c:pt>
                <c:pt idx="260">
                  <c:v>45.3</c:v>
                </c:pt>
                <c:pt idx="261">
                  <c:v>46.2</c:v>
                </c:pt>
                <c:pt idx="262">
                  <c:v>46.8</c:v>
                </c:pt>
                <c:pt idx="263">
                  <c:v>46.78</c:v>
                </c:pt>
                <c:pt idx="264">
                  <c:v>46.79</c:v>
                </c:pt>
                <c:pt idx="265">
                  <c:v>46.57</c:v>
                </c:pt>
                <c:pt idx="266">
                  <c:v>47.03</c:v>
                </c:pt>
                <c:pt idx="267">
                  <c:v>47.17</c:v>
                </c:pt>
                <c:pt idx="268">
                  <c:v>46.86</c:v>
                </c:pt>
                <c:pt idx="269">
                  <c:v>47.03</c:v>
                </c:pt>
                <c:pt idx="270">
                  <c:v>46.82</c:v>
                </c:pt>
                <c:pt idx="271">
                  <c:v>47.22</c:v>
                </c:pt>
                <c:pt idx="272">
                  <c:v>46.75</c:v>
                </c:pt>
                <c:pt idx="273">
                  <c:v>46.5</c:v>
                </c:pt>
                <c:pt idx="274">
                  <c:v>46.49</c:v>
                </c:pt>
                <c:pt idx="275">
                  <c:v>46.78</c:v>
                </c:pt>
                <c:pt idx="276">
                  <c:v>46.76</c:v>
                </c:pt>
                <c:pt idx="277">
                  <c:v>46.47</c:v>
                </c:pt>
                <c:pt idx="278">
                  <c:v>46.22</c:v>
                </c:pt>
                <c:pt idx="279">
                  <c:v>45.95</c:v>
                </c:pt>
                <c:pt idx="280">
                  <c:v>43.87</c:v>
                </c:pt>
                <c:pt idx="281">
                  <c:v>45.51</c:v>
                </c:pt>
                <c:pt idx="282">
                  <c:v>45.73</c:v>
                </c:pt>
                <c:pt idx="283">
                  <c:v>46.01</c:v>
                </c:pt>
                <c:pt idx="284">
                  <c:v>45.64</c:v>
                </c:pt>
                <c:pt idx="285">
                  <c:v>45.9</c:v>
                </c:pt>
                <c:pt idx="286">
                  <c:v>45.73</c:v>
                </c:pt>
                <c:pt idx="287">
                  <c:v>45.52</c:v>
                </c:pt>
                <c:pt idx="288">
                  <c:v>45.55</c:v>
                </c:pt>
                <c:pt idx="289">
                  <c:v>45.73</c:v>
                </c:pt>
                <c:pt idx="290">
                  <c:v>45.56</c:v>
                </c:pt>
                <c:pt idx="291">
                  <c:v>45.64</c:v>
                </c:pt>
                <c:pt idx="292">
                  <c:v>45.67</c:v>
                </c:pt>
                <c:pt idx="293">
                  <c:v>45.25</c:v>
                </c:pt>
                <c:pt idx="294">
                  <c:v>44.94</c:v>
                </c:pt>
                <c:pt idx="295">
                  <c:v>45.38</c:v>
                </c:pt>
                <c:pt idx="296">
                  <c:v>45.3</c:v>
                </c:pt>
                <c:pt idx="297">
                  <c:v>44.93</c:v>
                </c:pt>
                <c:pt idx="298">
                  <c:v>44.92</c:v>
                </c:pt>
                <c:pt idx="299">
                  <c:v>44.83</c:v>
                </c:pt>
                <c:pt idx="300">
                  <c:v>44.8</c:v>
                </c:pt>
                <c:pt idx="301">
                  <c:v>44.76</c:v>
                </c:pt>
                <c:pt idx="302">
                  <c:v>44.62</c:v>
                </c:pt>
                <c:pt idx="303">
                  <c:v>44.87</c:v>
                </c:pt>
                <c:pt idx="304">
                  <c:v>44.39</c:v>
                </c:pt>
                <c:pt idx="305">
                  <c:v>44.68</c:v>
                </c:pt>
                <c:pt idx="306">
                  <c:v>44.08</c:v>
                </c:pt>
                <c:pt idx="307">
                  <c:v>44.24</c:v>
                </c:pt>
                <c:pt idx="308">
                  <c:v>44.07</c:v>
                </c:pt>
                <c:pt idx="309">
                  <c:v>44.22</c:v>
                </c:pt>
                <c:pt idx="310">
                  <c:v>44.32</c:v>
                </c:pt>
                <c:pt idx="311">
                  <c:v>44.4</c:v>
                </c:pt>
                <c:pt idx="312">
                  <c:v>44.31</c:v>
                </c:pt>
                <c:pt idx="313">
                  <c:v>44.11</c:v>
                </c:pt>
                <c:pt idx="314">
                  <c:v>43.6</c:v>
                </c:pt>
                <c:pt idx="315">
                  <c:v>43.82</c:v>
                </c:pt>
                <c:pt idx="316">
                  <c:v>43.93</c:v>
                </c:pt>
                <c:pt idx="317">
                  <c:v>44.26</c:v>
                </c:pt>
                <c:pt idx="318">
                  <c:v>43.58</c:v>
                </c:pt>
                <c:pt idx="319">
                  <c:v>43.52</c:v>
                </c:pt>
                <c:pt idx="320">
                  <c:v>43.49</c:v>
                </c:pt>
                <c:pt idx="321">
                  <c:v>43.66</c:v>
                </c:pt>
                <c:pt idx="322">
                  <c:v>43.67</c:v>
                </c:pt>
                <c:pt idx="323">
                  <c:v>43.45</c:v>
                </c:pt>
                <c:pt idx="324">
                  <c:v>43.31</c:v>
                </c:pt>
                <c:pt idx="325">
                  <c:v>43.05</c:v>
                </c:pt>
                <c:pt idx="326">
                  <c:v>43.4</c:v>
                </c:pt>
                <c:pt idx="327">
                  <c:v>43.28</c:v>
                </c:pt>
                <c:pt idx="328">
                  <c:v>42.99</c:v>
                </c:pt>
                <c:pt idx="329">
                  <c:v>43.2</c:v>
                </c:pt>
                <c:pt idx="330">
                  <c:v>42.71</c:v>
                </c:pt>
                <c:pt idx="331">
                  <c:v>42.57</c:v>
                </c:pt>
                <c:pt idx="332">
                  <c:v>42.7</c:v>
                </c:pt>
                <c:pt idx="333">
                  <c:v>42.51</c:v>
                </c:pt>
                <c:pt idx="334">
                  <c:v>42.69</c:v>
                </c:pt>
                <c:pt idx="335">
                  <c:v>42.64</c:v>
                </c:pt>
                <c:pt idx="336">
                  <c:v>42.65</c:v>
                </c:pt>
                <c:pt idx="337">
                  <c:v>42.32</c:v>
                </c:pt>
                <c:pt idx="338">
                  <c:v>42.03</c:v>
                </c:pt>
                <c:pt idx="339">
                  <c:v>42.19</c:v>
                </c:pt>
                <c:pt idx="340">
                  <c:v>42.12</c:v>
                </c:pt>
                <c:pt idx="341">
                  <c:v>42.28</c:v>
                </c:pt>
                <c:pt idx="342">
                  <c:v>41.77</c:v>
                </c:pt>
                <c:pt idx="343">
                  <c:v>42.04</c:v>
                </c:pt>
                <c:pt idx="344">
                  <c:v>41.69</c:v>
                </c:pt>
                <c:pt idx="345">
                  <c:v>41.59</c:v>
                </c:pt>
                <c:pt idx="346">
                  <c:v>41.76</c:v>
                </c:pt>
                <c:pt idx="347">
                  <c:v>41.73</c:v>
                </c:pt>
                <c:pt idx="348">
                  <c:v>41.49</c:v>
                </c:pt>
                <c:pt idx="349">
                  <c:v>41.55</c:v>
                </c:pt>
                <c:pt idx="350">
                  <c:v>41.42</c:v>
                </c:pt>
                <c:pt idx="351">
                  <c:v>41.23</c:v>
                </c:pt>
                <c:pt idx="352">
                  <c:v>41.13</c:v>
                </c:pt>
                <c:pt idx="353">
                  <c:v>41.18</c:v>
                </c:pt>
                <c:pt idx="354">
                  <c:v>41.03</c:v>
                </c:pt>
                <c:pt idx="355">
                  <c:v>40.85</c:v>
                </c:pt>
                <c:pt idx="356">
                  <c:v>40.85</c:v>
                </c:pt>
                <c:pt idx="357">
                  <c:v>40.83</c:v>
                </c:pt>
                <c:pt idx="358">
                  <c:v>40.54</c:v>
                </c:pt>
                <c:pt idx="359">
                  <c:v>40.79</c:v>
                </c:pt>
                <c:pt idx="360">
                  <c:v>40.840000000000003</c:v>
                </c:pt>
                <c:pt idx="361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7-4F18-84FF-6D7D29B3D643}"/>
            </c:ext>
          </c:extLst>
        </c:ser>
        <c:ser>
          <c:idx val="3"/>
          <c:order val="3"/>
          <c:tx>
            <c:v>T3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GRAPHS'!$J$2:$J$363</c:f>
              <c:numCache>
                <c:formatCode>General</c:formatCode>
                <c:ptCount val="362"/>
                <c:pt idx="0">
                  <c:v>21.76</c:v>
                </c:pt>
                <c:pt idx="1">
                  <c:v>22.76</c:v>
                </c:pt>
                <c:pt idx="2">
                  <c:v>23.67</c:v>
                </c:pt>
                <c:pt idx="3">
                  <c:v>24.61</c:v>
                </c:pt>
                <c:pt idx="4">
                  <c:v>25.28</c:v>
                </c:pt>
                <c:pt idx="5">
                  <c:v>25.93</c:v>
                </c:pt>
                <c:pt idx="6">
                  <c:v>26.38</c:v>
                </c:pt>
                <c:pt idx="7">
                  <c:v>26.84</c:v>
                </c:pt>
                <c:pt idx="8">
                  <c:v>27.32</c:v>
                </c:pt>
                <c:pt idx="9">
                  <c:v>27.76</c:v>
                </c:pt>
                <c:pt idx="10">
                  <c:v>28.15</c:v>
                </c:pt>
                <c:pt idx="11">
                  <c:v>28.52</c:v>
                </c:pt>
                <c:pt idx="12">
                  <c:v>28.87</c:v>
                </c:pt>
                <c:pt idx="13">
                  <c:v>29.17</c:v>
                </c:pt>
                <c:pt idx="14">
                  <c:v>29.57</c:v>
                </c:pt>
                <c:pt idx="15">
                  <c:v>29.93</c:v>
                </c:pt>
                <c:pt idx="16">
                  <c:v>30.12</c:v>
                </c:pt>
                <c:pt idx="17">
                  <c:v>30.44</c:v>
                </c:pt>
                <c:pt idx="18">
                  <c:v>30.7</c:v>
                </c:pt>
                <c:pt idx="19">
                  <c:v>30.99</c:v>
                </c:pt>
                <c:pt idx="20">
                  <c:v>31.15</c:v>
                </c:pt>
                <c:pt idx="21">
                  <c:v>31.43</c:v>
                </c:pt>
                <c:pt idx="22">
                  <c:v>31.62</c:v>
                </c:pt>
                <c:pt idx="23">
                  <c:v>31.87</c:v>
                </c:pt>
                <c:pt idx="24">
                  <c:v>31.98</c:v>
                </c:pt>
                <c:pt idx="25">
                  <c:v>32.25</c:v>
                </c:pt>
                <c:pt idx="26">
                  <c:v>32.47</c:v>
                </c:pt>
                <c:pt idx="27">
                  <c:v>32.549999999999997</c:v>
                </c:pt>
                <c:pt idx="28">
                  <c:v>32.770000000000003</c:v>
                </c:pt>
                <c:pt idx="29">
                  <c:v>33</c:v>
                </c:pt>
                <c:pt idx="30">
                  <c:v>33.229999999999997</c:v>
                </c:pt>
                <c:pt idx="31">
                  <c:v>33.409999999999997</c:v>
                </c:pt>
                <c:pt idx="32">
                  <c:v>33.619999999999997</c:v>
                </c:pt>
                <c:pt idx="33">
                  <c:v>33.799999999999997</c:v>
                </c:pt>
                <c:pt idx="34">
                  <c:v>34.04</c:v>
                </c:pt>
                <c:pt idx="35">
                  <c:v>34.22</c:v>
                </c:pt>
                <c:pt idx="36">
                  <c:v>34.46</c:v>
                </c:pt>
                <c:pt idx="37">
                  <c:v>34.68</c:v>
                </c:pt>
                <c:pt idx="38">
                  <c:v>34.85</c:v>
                </c:pt>
                <c:pt idx="39">
                  <c:v>35.049999999999997</c:v>
                </c:pt>
                <c:pt idx="40">
                  <c:v>35.29</c:v>
                </c:pt>
                <c:pt idx="41">
                  <c:v>35.5</c:v>
                </c:pt>
                <c:pt idx="42">
                  <c:v>35.81</c:v>
                </c:pt>
                <c:pt idx="43">
                  <c:v>36</c:v>
                </c:pt>
                <c:pt idx="44">
                  <c:v>36.33</c:v>
                </c:pt>
                <c:pt idx="45">
                  <c:v>36.54</c:v>
                </c:pt>
                <c:pt idx="46">
                  <c:v>36.729999999999997</c:v>
                </c:pt>
                <c:pt idx="47">
                  <c:v>37.090000000000003</c:v>
                </c:pt>
                <c:pt idx="48">
                  <c:v>37.299999999999997</c:v>
                </c:pt>
                <c:pt idx="49">
                  <c:v>37.68</c:v>
                </c:pt>
                <c:pt idx="50">
                  <c:v>37.86</c:v>
                </c:pt>
                <c:pt idx="51">
                  <c:v>38.130000000000003</c:v>
                </c:pt>
                <c:pt idx="52">
                  <c:v>38.270000000000003</c:v>
                </c:pt>
                <c:pt idx="53">
                  <c:v>38.619999999999997</c:v>
                </c:pt>
                <c:pt idx="54">
                  <c:v>38.85</c:v>
                </c:pt>
                <c:pt idx="55">
                  <c:v>39.07</c:v>
                </c:pt>
                <c:pt idx="56">
                  <c:v>39.21</c:v>
                </c:pt>
                <c:pt idx="57">
                  <c:v>39.53</c:v>
                </c:pt>
                <c:pt idx="58">
                  <c:v>39.58</c:v>
                </c:pt>
                <c:pt idx="59">
                  <c:v>39.869999999999997</c:v>
                </c:pt>
                <c:pt idx="60">
                  <c:v>39.99</c:v>
                </c:pt>
                <c:pt idx="61">
                  <c:v>40.130000000000003</c:v>
                </c:pt>
                <c:pt idx="62">
                  <c:v>40.35</c:v>
                </c:pt>
                <c:pt idx="63">
                  <c:v>40.44</c:v>
                </c:pt>
                <c:pt idx="64">
                  <c:v>40.619999999999997</c:v>
                </c:pt>
                <c:pt idx="65">
                  <c:v>40.770000000000003</c:v>
                </c:pt>
                <c:pt idx="66">
                  <c:v>40.869999999999997</c:v>
                </c:pt>
                <c:pt idx="67">
                  <c:v>41.07</c:v>
                </c:pt>
                <c:pt idx="68">
                  <c:v>41.24</c:v>
                </c:pt>
                <c:pt idx="69">
                  <c:v>41.43</c:v>
                </c:pt>
                <c:pt idx="70">
                  <c:v>41.59</c:v>
                </c:pt>
                <c:pt idx="71">
                  <c:v>41.73</c:v>
                </c:pt>
                <c:pt idx="72">
                  <c:v>41.75</c:v>
                </c:pt>
                <c:pt idx="73">
                  <c:v>41.96</c:v>
                </c:pt>
                <c:pt idx="74">
                  <c:v>42.17</c:v>
                </c:pt>
                <c:pt idx="75">
                  <c:v>42.32</c:v>
                </c:pt>
                <c:pt idx="76">
                  <c:v>42.38</c:v>
                </c:pt>
                <c:pt idx="77">
                  <c:v>42.42</c:v>
                </c:pt>
                <c:pt idx="78">
                  <c:v>42.67</c:v>
                </c:pt>
                <c:pt idx="79">
                  <c:v>42.72</c:v>
                </c:pt>
                <c:pt idx="80">
                  <c:v>42.83</c:v>
                </c:pt>
                <c:pt idx="81">
                  <c:v>43.02</c:v>
                </c:pt>
                <c:pt idx="82">
                  <c:v>43.05</c:v>
                </c:pt>
                <c:pt idx="83">
                  <c:v>43.23</c:v>
                </c:pt>
                <c:pt idx="84">
                  <c:v>43.36</c:v>
                </c:pt>
                <c:pt idx="85">
                  <c:v>43.51</c:v>
                </c:pt>
                <c:pt idx="86">
                  <c:v>43.66</c:v>
                </c:pt>
                <c:pt idx="87">
                  <c:v>43.81</c:v>
                </c:pt>
                <c:pt idx="88">
                  <c:v>44.03</c:v>
                </c:pt>
                <c:pt idx="89">
                  <c:v>44.05</c:v>
                </c:pt>
                <c:pt idx="90">
                  <c:v>44.32</c:v>
                </c:pt>
                <c:pt idx="91">
                  <c:v>44.39</c:v>
                </c:pt>
                <c:pt idx="92">
                  <c:v>44.53</c:v>
                </c:pt>
                <c:pt idx="93">
                  <c:v>44.58</c:v>
                </c:pt>
                <c:pt idx="94">
                  <c:v>44.59</c:v>
                </c:pt>
                <c:pt idx="95">
                  <c:v>44.77</c:v>
                </c:pt>
                <c:pt idx="96">
                  <c:v>44.87</c:v>
                </c:pt>
                <c:pt idx="97">
                  <c:v>45.13</c:v>
                </c:pt>
                <c:pt idx="98">
                  <c:v>45.09</c:v>
                </c:pt>
                <c:pt idx="99">
                  <c:v>45.31</c:v>
                </c:pt>
                <c:pt idx="100">
                  <c:v>45.34</c:v>
                </c:pt>
                <c:pt idx="101">
                  <c:v>45.33</c:v>
                </c:pt>
                <c:pt idx="102">
                  <c:v>45.54</c:v>
                </c:pt>
                <c:pt idx="103">
                  <c:v>45.65</c:v>
                </c:pt>
                <c:pt idx="104">
                  <c:v>45.64</c:v>
                </c:pt>
                <c:pt idx="105">
                  <c:v>45.78</c:v>
                </c:pt>
                <c:pt idx="106">
                  <c:v>45.74</c:v>
                </c:pt>
                <c:pt idx="107">
                  <c:v>45.91</c:v>
                </c:pt>
                <c:pt idx="108">
                  <c:v>45.92</c:v>
                </c:pt>
                <c:pt idx="109">
                  <c:v>46.07</c:v>
                </c:pt>
                <c:pt idx="110">
                  <c:v>46.26</c:v>
                </c:pt>
                <c:pt idx="111">
                  <c:v>45.99</c:v>
                </c:pt>
                <c:pt idx="112">
                  <c:v>46.2</c:v>
                </c:pt>
                <c:pt idx="113">
                  <c:v>46.15</c:v>
                </c:pt>
                <c:pt idx="114">
                  <c:v>46.28</c:v>
                </c:pt>
                <c:pt idx="115">
                  <c:v>46.33</c:v>
                </c:pt>
                <c:pt idx="116">
                  <c:v>46.42</c:v>
                </c:pt>
                <c:pt idx="117">
                  <c:v>46.46</c:v>
                </c:pt>
                <c:pt idx="118">
                  <c:v>46.46</c:v>
                </c:pt>
                <c:pt idx="119">
                  <c:v>46.67</c:v>
                </c:pt>
                <c:pt idx="120">
                  <c:v>46.73</c:v>
                </c:pt>
                <c:pt idx="121">
                  <c:v>46.81</c:v>
                </c:pt>
                <c:pt idx="122">
                  <c:v>46.84</c:v>
                </c:pt>
                <c:pt idx="123">
                  <c:v>46.87</c:v>
                </c:pt>
                <c:pt idx="124">
                  <c:v>46.88</c:v>
                </c:pt>
                <c:pt idx="125">
                  <c:v>47.04</c:v>
                </c:pt>
                <c:pt idx="126">
                  <c:v>46.87</c:v>
                </c:pt>
                <c:pt idx="127">
                  <c:v>46.85</c:v>
                </c:pt>
                <c:pt idx="128">
                  <c:v>47.16</c:v>
                </c:pt>
                <c:pt idx="129">
                  <c:v>46.94</c:v>
                </c:pt>
                <c:pt idx="130">
                  <c:v>47.13</c:v>
                </c:pt>
                <c:pt idx="131">
                  <c:v>47.14</c:v>
                </c:pt>
                <c:pt idx="132">
                  <c:v>47.26</c:v>
                </c:pt>
                <c:pt idx="133">
                  <c:v>47.22</c:v>
                </c:pt>
                <c:pt idx="134">
                  <c:v>47.22</c:v>
                </c:pt>
                <c:pt idx="135">
                  <c:v>47.33</c:v>
                </c:pt>
                <c:pt idx="136">
                  <c:v>47.46</c:v>
                </c:pt>
                <c:pt idx="137">
                  <c:v>47.39</c:v>
                </c:pt>
                <c:pt idx="138">
                  <c:v>47.53</c:v>
                </c:pt>
                <c:pt idx="139">
                  <c:v>47.56</c:v>
                </c:pt>
                <c:pt idx="140">
                  <c:v>47.65</c:v>
                </c:pt>
                <c:pt idx="141">
                  <c:v>47.65</c:v>
                </c:pt>
                <c:pt idx="142">
                  <c:v>47.39</c:v>
                </c:pt>
                <c:pt idx="143">
                  <c:v>47.62</c:v>
                </c:pt>
                <c:pt idx="144">
                  <c:v>47.52</c:v>
                </c:pt>
                <c:pt idx="145">
                  <c:v>47.36</c:v>
                </c:pt>
                <c:pt idx="146">
                  <c:v>47.41</c:v>
                </c:pt>
                <c:pt idx="147">
                  <c:v>47.4</c:v>
                </c:pt>
                <c:pt idx="148">
                  <c:v>47.4</c:v>
                </c:pt>
                <c:pt idx="149">
                  <c:v>47.44</c:v>
                </c:pt>
                <c:pt idx="150">
                  <c:v>47.43</c:v>
                </c:pt>
                <c:pt idx="151">
                  <c:v>47.52</c:v>
                </c:pt>
                <c:pt idx="152">
                  <c:v>47.52</c:v>
                </c:pt>
                <c:pt idx="153">
                  <c:v>47.63</c:v>
                </c:pt>
                <c:pt idx="154">
                  <c:v>47.48</c:v>
                </c:pt>
                <c:pt idx="155">
                  <c:v>47.5</c:v>
                </c:pt>
                <c:pt idx="156">
                  <c:v>47.51</c:v>
                </c:pt>
                <c:pt idx="157">
                  <c:v>47.5</c:v>
                </c:pt>
                <c:pt idx="158">
                  <c:v>47.54</c:v>
                </c:pt>
                <c:pt idx="159">
                  <c:v>47.53</c:v>
                </c:pt>
                <c:pt idx="160">
                  <c:v>47.34</c:v>
                </c:pt>
                <c:pt idx="161">
                  <c:v>47.37</c:v>
                </c:pt>
                <c:pt idx="162">
                  <c:v>47.24</c:v>
                </c:pt>
                <c:pt idx="163">
                  <c:v>47.24</c:v>
                </c:pt>
                <c:pt idx="164">
                  <c:v>47.36</c:v>
                </c:pt>
                <c:pt idx="165">
                  <c:v>47.32</c:v>
                </c:pt>
                <c:pt idx="166">
                  <c:v>47.42</c:v>
                </c:pt>
                <c:pt idx="167">
                  <c:v>47.41</c:v>
                </c:pt>
                <c:pt idx="168">
                  <c:v>47.38</c:v>
                </c:pt>
                <c:pt idx="169">
                  <c:v>47.32</c:v>
                </c:pt>
                <c:pt idx="170">
                  <c:v>47.31</c:v>
                </c:pt>
                <c:pt idx="171">
                  <c:v>47.54</c:v>
                </c:pt>
                <c:pt idx="172">
                  <c:v>47.4</c:v>
                </c:pt>
                <c:pt idx="173">
                  <c:v>47.44</c:v>
                </c:pt>
                <c:pt idx="174">
                  <c:v>47.34</c:v>
                </c:pt>
                <c:pt idx="175">
                  <c:v>47.57</c:v>
                </c:pt>
                <c:pt idx="176">
                  <c:v>47.61</c:v>
                </c:pt>
                <c:pt idx="177">
                  <c:v>47.39</c:v>
                </c:pt>
                <c:pt idx="178">
                  <c:v>47.41</c:v>
                </c:pt>
                <c:pt idx="179">
                  <c:v>47.47</c:v>
                </c:pt>
                <c:pt idx="180">
                  <c:v>47.36</c:v>
                </c:pt>
                <c:pt idx="181">
                  <c:v>47.43</c:v>
                </c:pt>
                <c:pt idx="182">
                  <c:v>47.46</c:v>
                </c:pt>
                <c:pt idx="183">
                  <c:v>47.24</c:v>
                </c:pt>
                <c:pt idx="184">
                  <c:v>47.29</c:v>
                </c:pt>
                <c:pt idx="185">
                  <c:v>47.39</c:v>
                </c:pt>
                <c:pt idx="186">
                  <c:v>47.34</c:v>
                </c:pt>
                <c:pt idx="187">
                  <c:v>47.29</c:v>
                </c:pt>
                <c:pt idx="188">
                  <c:v>47.27</c:v>
                </c:pt>
                <c:pt idx="189">
                  <c:v>47.31</c:v>
                </c:pt>
                <c:pt idx="190">
                  <c:v>47.26</c:v>
                </c:pt>
                <c:pt idx="191">
                  <c:v>47.15</c:v>
                </c:pt>
                <c:pt idx="192">
                  <c:v>47.25</c:v>
                </c:pt>
                <c:pt idx="193">
                  <c:v>47.23</c:v>
                </c:pt>
                <c:pt idx="194">
                  <c:v>47.27</c:v>
                </c:pt>
                <c:pt idx="195">
                  <c:v>47.21</c:v>
                </c:pt>
                <c:pt idx="196">
                  <c:v>47.17</c:v>
                </c:pt>
                <c:pt idx="197">
                  <c:v>46.99</c:v>
                </c:pt>
                <c:pt idx="198">
                  <c:v>47.03</c:v>
                </c:pt>
                <c:pt idx="199">
                  <c:v>46.98</c:v>
                </c:pt>
                <c:pt idx="200">
                  <c:v>47.14</c:v>
                </c:pt>
                <c:pt idx="201">
                  <c:v>46.94</c:v>
                </c:pt>
                <c:pt idx="202">
                  <c:v>46.85</c:v>
                </c:pt>
                <c:pt idx="203">
                  <c:v>46.88</c:v>
                </c:pt>
                <c:pt idx="204">
                  <c:v>46.85</c:v>
                </c:pt>
                <c:pt idx="205">
                  <c:v>46.9</c:v>
                </c:pt>
                <c:pt idx="206">
                  <c:v>46.77</c:v>
                </c:pt>
                <c:pt idx="207">
                  <c:v>46.66</c:v>
                </c:pt>
                <c:pt idx="208">
                  <c:v>46.94</c:v>
                </c:pt>
                <c:pt idx="209">
                  <c:v>46.92</c:v>
                </c:pt>
                <c:pt idx="210">
                  <c:v>46.89</c:v>
                </c:pt>
                <c:pt idx="211">
                  <c:v>46.77</c:v>
                </c:pt>
                <c:pt idx="212">
                  <c:v>46.8</c:v>
                </c:pt>
                <c:pt idx="213">
                  <c:v>46.7</c:v>
                </c:pt>
                <c:pt idx="214">
                  <c:v>46.42</c:v>
                </c:pt>
                <c:pt idx="215">
                  <c:v>46.48</c:v>
                </c:pt>
                <c:pt idx="216">
                  <c:v>46.51</c:v>
                </c:pt>
                <c:pt idx="217">
                  <c:v>46.59</c:v>
                </c:pt>
                <c:pt idx="218">
                  <c:v>46.57</c:v>
                </c:pt>
                <c:pt idx="219">
                  <c:v>46.28</c:v>
                </c:pt>
                <c:pt idx="220">
                  <c:v>46.36</c:v>
                </c:pt>
                <c:pt idx="221">
                  <c:v>46.38</c:v>
                </c:pt>
                <c:pt idx="222">
                  <c:v>46.26</c:v>
                </c:pt>
                <c:pt idx="223">
                  <c:v>46.19</c:v>
                </c:pt>
                <c:pt idx="224">
                  <c:v>46.28</c:v>
                </c:pt>
                <c:pt idx="225">
                  <c:v>46.31</c:v>
                </c:pt>
                <c:pt idx="226">
                  <c:v>46.09</c:v>
                </c:pt>
                <c:pt idx="227">
                  <c:v>46.15</c:v>
                </c:pt>
                <c:pt idx="228">
                  <c:v>46.02</c:v>
                </c:pt>
                <c:pt idx="229">
                  <c:v>45.92</c:v>
                </c:pt>
                <c:pt idx="230">
                  <c:v>46.01</c:v>
                </c:pt>
                <c:pt idx="231">
                  <c:v>46.04</c:v>
                </c:pt>
                <c:pt idx="232">
                  <c:v>45.89</c:v>
                </c:pt>
                <c:pt idx="233">
                  <c:v>45.79</c:v>
                </c:pt>
                <c:pt idx="234">
                  <c:v>45.84</c:v>
                </c:pt>
                <c:pt idx="235">
                  <c:v>45.88</c:v>
                </c:pt>
                <c:pt idx="236">
                  <c:v>45.8</c:v>
                </c:pt>
                <c:pt idx="237">
                  <c:v>45.76</c:v>
                </c:pt>
                <c:pt idx="238">
                  <c:v>45.78</c:v>
                </c:pt>
                <c:pt idx="239">
                  <c:v>45.48</c:v>
                </c:pt>
                <c:pt idx="240">
                  <c:v>45.47</c:v>
                </c:pt>
                <c:pt idx="241">
                  <c:v>45.54</c:v>
                </c:pt>
                <c:pt idx="242">
                  <c:v>45.53</c:v>
                </c:pt>
                <c:pt idx="243">
                  <c:v>45.57</c:v>
                </c:pt>
                <c:pt idx="244">
                  <c:v>45.31</c:v>
                </c:pt>
                <c:pt idx="245">
                  <c:v>44.56</c:v>
                </c:pt>
                <c:pt idx="246">
                  <c:v>44.76</c:v>
                </c:pt>
                <c:pt idx="247">
                  <c:v>44.8</c:v>
                </c:pt>
                <c:pt idx="248">
                  <c:v>44.94</c:v>
                </c:pt>
                <c:pt idx="249">
                  <c:v>44.95</c:v>
                </c:pt>
                <c:pt idx="250">
                  <c:v>45</c:v>
                </c:pt>
                <c:pt idx="251">
                  <c:v>44.93</c:v>
                </c:pt>
                <c:pt idx="252">
                  <c:v>44.8</c:v>
                </c:pt>
                <c:pt idx="253">
                  <c:v>44.85</c:v>
                </c:pt>
                <c:pt idx="254">
                  <c:v>44.92</c:v>
                </c:pt>
                <c:pt idx="255">
                  <c:v>44.82</c:v>
                </c:pt>
                <c:pt idx="256">
                  <c:v>44.7</c:v>
                </c:pt>
                <c:pt idx="257">
                  <c:v>44.72</c:v>
                </c:pt>
                <c:pt idx="258">
                  <c:v>44.2</c:v>
                </c:pt>
                <c:pt idx="259">
                  <c:v>44.26</c:v>
                </c:pt>
                <c:pt idx="260">
                  <c:v>43.72</c:v>
                </c:pt>
                <c:pt idx="261">
                  <c:v>44.4</c:v>
                </c:pt>
                <c:pt idx="262">
                  <c:v>44.47</c:v>
                </c:pt>
                <c:pt idx="263">
                  <c:v>44.68</c:v>
                </c:pt>
                <c:pt idx="264">
                  <c:v>44.65</c:v>
                </c:pt>
                <c:pt idx="265">
                  <c:v>44.59</c:v>
                </c:pt>
                <c:pt idx="266">
                  <c:v>44.68</c:v>
                </c:pt>
                <c:pt idx="267">
                  <c:v>44.81</c:v>
                </c:pt>
                <c:pt idx="268">
                  <c:v>44.97</c:v>
                </c:pt>
                <c:pt idx="269">
                  <c:v>44.9</c:v>
                </c:pt>
                <c:pt idx="270">
                  <c:v>44.94</c:v>
                </c:pt>
                <c:pt idx="271">
                  <c:v>44.91</c:v>
                </c:pt>
                <c:pt idx="272">
                  <c:v>44.87</c:v>
                </c:pt>
                <c:pt idx="273">
                  <c:v>45.01</c:v>
                </c:pt>
                <c:pt idx="274">
                  <c:v>44.9</c:v>
                </c:pt>
                <c:pt idx="275">
                  <c:v>44.81</c:v>
                </c:pt>
                <c:pt idx="276">
                  <c:v>44.8</c:v>
                </c:pt>
                <c:pt idx="277">
                  <c:v>44.8</c:v>
                </c:pt>
                <c:pt idx="278">
                  <c:v>44.6</c:v>
                </c:pt>
                <c:pt idx="279">
                  <c:v>44.49</c:v>
                </c:pt>
                <c:pt idx="280">
                  <c:v>43.1</c:v>
                </c:pt>
                <c:pt idx="281">
                  <c:v>44.11</c:v>
                </c:pt>
                <c:pt idx="282">
                  <c:v>44.26</c:v>
                </c:pt>
                <c:pt idx="283">
                  <c:v>44.28</c:v>
                </c:pt>
                <c:pt idx="284">
                  <c:v>44.24</c:v>
                </c:pt>
                <c:pt idx="285">
                  <c:v>44.21</c:v>
                </c:pt>
                <c:pt idx="286">
                  <c:v>44.1</c:v>
                </c:pt>
                <c:pt idx="287">
                  <c:v>44.08</c:v>
                </c:pt>
                <c:pt idx="288">
                  <c:v>44.02</c:v>
                </c:pt>
                <c:pt idx="289">
                  <c:v>43.98</c:v>
                </c:pt>
                <c:pt idx="290">
                  <c:v>43.95</c:v>
                </c:pt>
                <c:pt idx="291">
                  <c:v>43.92</c:v>
                </c:pt>
                <c:pt idx="292">
                  <c:v>43.87</c:v>
                </c:pt>
                <c:pt idx="293">
                  <c:v>43.73</c:v>
                </c:pt>
                <c:pt idx="294">
                  <c:v>43.69</c:v>
                </c:pt>
                <c:pt idx="295">
                  <c:v>43.56</c:v>
                </c:pt>
                <c:pt idx="296">
                  <c:v>43.44</c:v>
                </c:pt>
                <c:pt idx="297">
                  <c:v>43.51</c:v>
                </c:pt>
                <c:pt idx="298">
                  <c:v>43.42</c:v>
                </c:pt>
                <c:pt idx="299">
                  <c:v>43.39</c:v>
                </c:pt>
                <c:pt idx="300">
                  <c:v>43.42</c:v>
                </c:pt>
                <c:pt idx="301">
                  <c:v>43.39</c:v>
                </c:pt>
                <c:pt idx="302">
                  <c:v>43.43</c:v>
                </c:pt>
                <c:pt idx="303">
                  <c:v>43.29</c:v>
                </c:pt>
                <c:pt idx="304">
                  <c:v>43.21</c:v>
                </c:pt>
                <c:pt idx="305">
                  <c:v>43.21</c:v>
                </c:pt>
                <c:pt idx="306">
                  <c:v>43.12</c:v>
                </c:pt>
                <c:pt idx="307">
                  <c:v>43.03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43.01</c:v>
                </c:pt>
                <c:pt idx="312">
                  <c:v>42.84</c:v>
                </c:pt>
                <c:pt idx="313">
                  <c:v>42.8</c:v>
                </c:pt>
                <c:pt idx="314">
                  <c:v>42.84</c:v>
                </c:pt>
                <c:pt idx="315">
                  <c:v>42.6</c:v>
                </c:pt>
                <c:pt idx="316">
                  <c:v>42.71</c:v>
                </c:pt>
                <c:pt idx="317">
                  <c:v>42.61</c:v>
                </c:pt>
                <c:pt idx="318">
                  <c:v>42.61</c:v>
                </c:pt>
                <c:pt idx="319">
                  <c:v>42.56</c:v>
                </c:pt>
                <c:pt idx="320">
                  <c:v>42.44</c:v>
                </c:pt>
                <c:pt idx="321">
                  <c:v>42.45</c:v>
                </c:pt>
                <c:pt idx="322">
                  <c:v>42.48</c:v>
                </c:pt>
                <c:pt idx="323">
                  <c:v>42.39</c:v>
                </c:pt>
                <c:pt idx="324">
                  <c:v>42.32</c:v>
                </c:pt>
                <c:pt idx="325">
                  <c:v>42.38</c:v>
                </c:pt>
                <c:pt idx="326">
                  <c:v>42.37</c:v>
                </c:pt>
                <c:pt idx="327">
                  <c:v>42.28</c:v>
                </c:pt>
                <c:pt idx="328">
                  <c:v>42.1</c:v>
                </c:pt>
                <c:pt idx="329">
                  <c:v>42.02</c:v>
                </c:pt>
                <c:pt idx="330">
                  <c:v>41.85</c:v>
                </c:pt>
                <c:pt idx="331">
                  <c:v>41.93</c:v>
                </c:pt>
                <c:pt idx="332">
                  <c:v>41.83</c:v>
                </c:pt>
                <c:pt idx="333">
                  <c:v>41.85</c:v>
                </c:pt>
                <c:pt idx="334">
                  <c:v>41.87</c:v>
                </c:pt>
                <c:pt idx="335">
                  <c:v>41.91</c:v>
                </c:pt>
                <c:pt idx="336">
                  <c:v>41.86</c:v>
                </c:pt>
                <c:pt idx="337">
                  <c:v>41.68</c:v>
                </c:pt>
                <c:pt idx="338">
                  <c:v>41.56</c:v>
                </c:pt>
                <c:pt idx="339">
                  <c:v>41.52</c:v>
                </c:pt>
                <c:pt idx="340">
                  <c:v>41.41</c:v>
                </c:pt>
                <c:pt idx="341">
                  <c:v>41.36</c:v>
                </c:pt>
                <c:pt idx="342">
                  <c:v>41.18</c:v>
                </c:pt>
                <c:pt idx="343">
                  <c:v>41.27</c:v>
                </c:pt>
                <c:pt idx="344">
                  <c:v>41.12</c:v>
                </c:pt>
                <c:pt idx="345">
                  <c:v>41.08</c:v>
                </c:pt>
                <c:pt idx="346">
                  <c:v>41.01</c:v>
                </c:pt>
                <c:pt idx="347">
                  <c:v>41.01</c:v>
                </c:pt>
                <c:pt idx="348">
                  <c:v>40.880000000000003</c:v>
                </c:pt>
                <c:pt idx="349">
                  <c:v>40.880000000000003</c:v>
                </c:pt>
                <c:pt idx="350">
                  <c:v>40.9</c:v>
                </c:pt>
                <c:pt idx="351">
                  <c:v>40.76</c:v>
                </c:pt>
                <c:pt idx="352">
                  <c:v>40.729999999999997</c:v>
                </c:pt>
                <c:pt idx="353">
                  <c:v>40.700000000000003</c:v>
                </c:pt>
                <c:pt idx="354">
                  <c:v>40.630000000000003</c:v>
                </c:pt>
                <c:pt idx="355">
                  <c:v>40.619999999999997</c:v>
                </c:pt>
                <c:pt idx="356">
                  <c:v>40.56</c:v>
                </c:pt>
                <c:pt idx="357">
                  <c:v>40.4</c:v>
                </c:pt>
                <c:pt idx="358">
                  <c:v>40.380000000000003</c:v>
                </c:pt>
                <c:pt idx="359">
                  <c:v>40.35</c:v>
                </c:pt>
                <c:pt idx="360">
                  <c:v>40.28</c:v>
                </c:pt>
                <c:pt idx="361">
                  <c:v>40.22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7-4F18-84FF-6D7D29B3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82415"/>
        <c:axId val="178885327"/>
      </c:lineChart>
      <c:catAx>
        <c:axId val="17888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time/mins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5327"/>
        <c:crosses val="autoZero"/>
        <c:auto val="1"/>
        <c:lblAlgn val="ctr"/>
        <c:lblOffset val="100"/>
        <c:noMultiLvlLbl val="0"/>
      </c:catAx>
      <c:valAx>
        <c:axId val="178885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moisture content vs drying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ambient, run 1 (1020W/m2)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GRAPHS'!$R$2:$R$363</c:f>
              <c:numCache>
                <c:formatCode>General</c:formatCode>
                <c:ptCount val="362"/>
                <c:pt idx="0">
                  <c:v>3</c:v>
                </c:pt>
                <c:pt idx="1">
                  <c:v>2.9963668511498915</c:v>
                </c:pt>
                <c:pt idx="2">
                  <c:v>2.9934603320698043</c:v>
                </c:pt>
                <c:pt idx="3">
                  <c:v>2.9941869618398269</c:v>
                </c:pt>
                <c:pt idx="4">
                  <c:v>2.9851040897145555</c:v>
                </c:pt>
                <c:pt idx="5">
                  <c:v>2.9865573492545989</c:v>
                </c:pt>
                <c:pt idx="6">
                  <c:v>2.9836508301745113</c:v>
                </c:pt>
                <c:pt idx="7">
                  <c:v>2.9738413282792195</c:v>
                </c:pt>
                <c:pt idx="8">
                  <c:v>2.9785644217843599</c:v>
                </c:pt>
                <c:pt idx="9">
                  <c:v>2.9723880687391766</c:v>
                </c:pt>
                <c:pt idx="10">
                  <c:v>2.9673016603490239</c:v>
                </c:pt>
                <c:pt idx="11">
                  <c:v>2.9607619924188286</c:v>
                </c:pt>
                <c:pt idx="12">
                  <c:v>2.9600353626488074</c:v>
                </c:pt>
                <c:pt idx="13">
                  <c:v>2.9524057500635794</c:v>
                </c:pt>
                <c:pt idx="14">
                  <c:v>2.9484092863284599</c:v>
                </c:pt>
                <c:pt idx="15">
                  <c:v>2.941869618398266</c:v>
                </c:pt>
                <c:pt idx="16">
                  <c:v>2.9389630993181788</c:v>
                </c:pt>
                <c:pt idx="17">
                  <c:v>2.9298802271929079</c:v>
                </c:pt>
                <c:pt idx="18">
                  <c:v>2.9262470783427998</c:v>
                </c:pt>
                <c:pt idx="19">
                  <c:v>2.9186174657575714</c:v>
                </c:pt>
                <c:pt idx="20">
                  <c:v>2.9142576871374417</c:v>
                </c:pt>
                <c:pt idx="21">
                  <c:v>2.9004517215070296</c:v>
                </c:pt>
                <c:pt idx="22">
                  <c:v>2.898635147081976</c:v>
                </c:pt>
                <c:pt idx="23">
                  <c:v>2.9004517215070296</c:v>
                </c:pt>
                <c:pt idx="24">
                  <c:v>2.8895522749567046</c:v>
                </c:pt>
                <c:pt idx="25">
                  <c:v>2.8902789047267259</c:v>
                </c:pt>
                <c:pt idx="26">
                  <c:v>2.8855558112215856</c:v>
                </c:pt>
                <c:pt idx="27">
                  <c:v>2.881196032601455</c:v>
                </c:pt>
                <c:pt idx="28">
                  <c:v>2.8793794581764018</c:v>
                </c:pt>
                <c:pt idx="29">
                  <c:v>2.8717498455911734</c:v>
                </c:pt>
                <c:pt idx="30">
                  <c:v>2.8666634372010211</c:v>
                </c:pt>
                <c:pt idx="31">
                  <c:v>2.8579438799607617</c:v>
                </c:pt>
                <c:pt idx="32">
                  <c:v>2.8546740459956639</c:v>
                </c:pt>
                <c:pt idx="33">
                  <c:v>2.8452278589853828</c:v>
                </c:pt>
                <c:pt idx="34">
                  <c:v>2.8445012292153606</c:v>
                </c:pt>
                <c:pt idx="35">
                  <c:v>2.8394148208252084</c:v>
                </c:pt>
                <c:pt idx="36">
                  <c:v>2.8325118380100029</c:v>
                </c:pt>
                <c:pt idx="37">
                  <c:v>2.8303319486999374</c:v>
                </c:pt>
                <c:pt idx="38">
                  <c:v>2.8288786891598945</c:v>
                </c:pt>
                <c:pt idx="39">
                  <c:v>2.8256088551947962</c:v>
                </c:pt>
                <c:pt idx="40">
                  <c:v>2.8299686338149268</c:v>
                </c:pt>
                <c:pt idx="41">
                  <c:v>2.8281520593898724</c:v>
                </c:pt>
                <c:pt idx="42">
                  <c:v>2.8205224468046453</c:v>
                </c:pt>
                <c:pt idx="43">
                  <c:v>2.8248822254247754</c:v>
                </c:pt>
                <c:pt idx="44">
                  <c:v>2.819069187264601</c:v>
                </c:pt>
                <c:pt idx="45">
                  <c:v>2.8183425574945806</c:v>
                </c:pt>
                <c:pt idx="46">
                  <c:v>2.8092596853693093</c:v>
                </c:pt>
                <c:pt idx="47">
                  <c:v>2.8059898514042114</c:v>
                </c:pt>
                <c:pt idx="48">
                  <c:v>2.8012667578990711</c:v>
                </c:pt>
                <c:pt idx="49">
                  <c:v>2.7965436643939303</c:v>
                </c:pt>
                <c:pt idx="50">
                  <c:v>2.7961803495089184</c:v>
                </c:pt>
                <c:pt idx="51">
                  <c:v>2.7921838857737997</c:v>
                </c:pt>
                <c:pt idx="52">
                  <c:v>2.7889140518087023</c:v>
                </c:pt>
                <c:pt idx="53">
                  <c:v>2.789277366693713</c:v>
                </c:pt>
                <c:pt idx="54">
                  <c:v>2.7867341624986373</c:v>
                </c:pt>
                <c:pt idx="55">
                  <c:v>2.7860075327286151</c:v>
                </c:pt>
                <c:pt idx="56">
                  <c:v>2.7849175880735828</c:v>
                </c:pt>
                <c:pt idx="57">
                  <c:v>2.7856442178436045</c:v>
                </c:pt>
                <c:pt idx="58">
                  <c:v>2.7841909583035611</c:v>
                </c:pt>
                <c:pt idx="59">
                  <c:v>2.7780146052583765</c:v>
                </c:pt>
                <c:pt idx="60">
                  <c:v>2.780194494568442</c:v>
                </c:pt>
                <c:pt idx="61">
                  <c:v>2.7729281968682256</c:v>
                </c:pt>
                <c:pt idx="62">
                  <c:v>2.7820110689934965</c:v>
                </c:pt>
                <c:pt idx="63">
                  <c:v>2.7707483075581605</c:v>
                </c:pt>
                <c:pt idx="64">
                  <c:v>2.7758347159483119</c:v>
                </c:pt>
                <c:pt idx="65">
                  <c:v>2.7747447712932791</c:v>
                </c:pt>
                <c:pt idx="66">
                  <c:v>2.7696583629031273</c:v>
                </c:pt>
                <c:pt idx="67">
                  <c:v>2.7613021205478789</c:v>
                </c:pt>
                <c:pt idx="68">
                  <c:v>2.7645719545129754</c:v>
                </c:pt>
                <c:pt idx="69">
                  <c:v>2.7660252140530197</c:v>
                </c:pt>
                <c:pt idx="70">
                  <c:v>2.7613021205478789</c:v>
                </c:pt>
                <c:pt idx="71">
                  <c:v>2.7580322865827811</c:v>
                </c:pt>
                <c:pt idx="72">
                  <c:v>2.7540358228476611</c:v>
                </c:pt>
                <c:pt idx="73">
                  <c:v>2.7493127293425212</c:v>
                </c:pt>
                <c:pt idx="74">
                  <c:v>2.74458963583738</c:v>
                </c:pt>
                <c:pt idx="75">
                  <c:v>2.746406210262434</c:v>
                </c:pt>
                <c:pt idx="76">
                  <c:v>2.746406210262434</c:v>
                </c:pt>
                <c:pt idx="77">
                  <c:v>2.7438630060673579</c:v>
                </c:pt>
                <c:pt idx="78">
                  <c:v>2.7373233381371627</c:v>
                </c:pt>
                <c:pt idx="79">
                  <c:v>2.7326002446320219</c:v>
                </c:pt>
                <c:pt idx="80">
                  <c:v>2.7282404660118913</c:v>
                </c:pt>
                <c:pt idx="81">
                  <c:v>2.7315102999769896</c:v>
                </c:pt>
                <c:pt idx="82">
                  <c:v>2.726060576701828</c:v>
                </c:pt>
                <c:pt idx="83">
                  <c:v>2.7249706320467948</c:v>
                </c:pt>
                <c:pt idx="84">
                  <c:v>2.7275138362418705</c:v>
                </c:pt>
                <c:pt idx="85">
                  <c:v>2.7166143896915451</c:v>
                </c:pt>
                <c:pt idx="86">
                  <c:v>2.7213374831966854</c:v>
                </c:pt>
                <c:pt idx="87">
                  <c:v>2.7137078706114588</c:v>
                </c:pt>
                <c:pt idx="88">
                  <c:v>2.7071682026812636</c:v>
                </c:pt>
                <c:pt idx="89">
                  <c:v>2.708984777106318</c:v>
                </c:pt>
                <c:pt idx="90">
                  <c:v>2.7122546110714145</c:v>
                </c:pt>
                <c:pt idx="91">
                  <c:v>2.6991752752110254</c:v>
                </c:pt>
                <c:pt idx="92">
                  <c:v>2.6860959393506345</c:v>
                </c:pt>
                <c:pt idx="93">
                  <c:v>2.6929989221658408</c:v>
                </c:pt>
                <c:pt idx="94">
                  <c:v>2.6882758286606996</c:v>
                </c:pt>
                <c:pt idx="95">
                  <c:v>2.6748331779152981</c:v>
                </c:pt>
                <c:pt idx="96">
                  <c:v>2.6817361607305052</c:v>
                </c:pt>
                <c:pt idx="97">
                  <c:v>2.6795562714204402</c:v>
                </c:pt>
                <c:pt idx="98">
                  <c:v>2.6512177103895946</c:v>
                </c:pt>
                <c:pt idx="99">
                  <c:v>2.6730166034902449</c:v>
                </c:pt>
                <c:pt idx="100">
                  <c:v>2.6697467695251476</c:v>
                </c:pt>
                <c:pt idx="101">
                  <c:v>2.6628437867099413</c:v>
                </c:pt>
                <c:pt idx="102">
                  <c:v>2.6592106378598328</c:v>
                </c:pt>
                <c:pt idx="103">
                  <c:v>2.6617538420549089</c:v>
                </c:pt>
                <c:pt idx="104">
                  <c:v>2.6559408038947354</c:v>
                </c:pt>
                <c:pt idx="105">
                  <c:v>2.6533975996996597</c:v>
                </c:pt>
                <c:pt idx="106">
                  <c:v>2.6483111913095074</c:v>
                </c:pt>
                <c:pt idx="107">
                  <c:v>2.6399549489542586</c:v>
                </c:pt>
                <c:pt idx="108">
                  <c:v>2.6381383745292042</c:v>
                </c:pt>
                <c:pt idx="109">
                  <c:v>2.6370484298741719</c:v>
                </c:pt>
                <c:pt idx="110">
                  <c:v>2.629782132173955</c:v>
                </c:pt>
                <c:pt idx="111">
                  <c:v>2.6250590386688142</c:v>
                </c:pt>
                <c:pt idx="112">
                  <c:v>2.622515834473738</c:v>
                </c:pt>
                <c:pt idx="113">
                  <c:v>2.6177927409685968</c:v>
                </c:pt>
                <c:pt idx="114">
                  <c:v>2.6134329623484671</c:v>
                </c:pt>
                <c:pt idx="115">
                  <c:v>2.6134329623484671</c:v>
                </c:pt>
                <c:pt idx="116">
                  <c:v>2.610889758153391</c:v>
                </c:pt>
                <c:pt idx="117">
                  <c:v>2.60580334976324</c:v>
                </c:pt>
                <c:pt idx="118">
                  <c:v>2.6090731837283374</c:v>
                </c:pt>
                <c:pt idx="119">
                  <c:v>2.6010802562580979</c:v>
                </c:pt>
                <c:pt idx="120">
                  <c:v>2.5930873287878597</c:v>
                </c:pt>
                <c:pt idx="121">
                  <c:v>2.5894541799377513</c:v>
                </c:pt>
                <c:pt idx="122">
                  <c:v>2.5938139585578819</c:v>
                </c:pt>
                <c:pt idx="123">
                  <c:v>2.5887275501677305</c:v>
                </c:pt>
                <c:pt idx="124">
                  <c:v>2.5887275501677305</c:v>
                </c:pt>
                <c:pt idx="125">
                  <c:v>2.5818245673525246</c:v>
                </c:pt>
                <c:pt idx="126">
                  <c:v>2.5800079929274697</c:v>
                </c:pt>
                <c:pt idx="127">
                  <c:v>2.5734683249972745</c:v>
                </c:pt>
                <c:pt idx="128">
                  <c:v>2.566202027297058</c:v>
                </c:pt>
                <c:pt idx="129">
                  <c:v>2.5676552868371014</c:v>
                </c:pt>
                <c:pt idx="130">
                  <c:v>2.5632955082169713</c:v>
                </c:pt>
                <c:pt idx="131">
                  <c:v>2.5574824700567982</c:v>
                </c:pt>
                <c:pt idx="132">
                  <c:v>2.5513061170116136</c:v>
                </c:pt>
                <c:pt idx="133">
                  <c:v>2.541496615116321</c:v>
                </c:pt>
                <c:pt idx="134">
                  <c:v>2.5396800406912665</c:v>
                </c:pt>
                <c:pt idx="135">
                  <c:v>2.5404066704612887</c:v>
                </c:pt>
                <c:pt idx="136">
                  <c:v>2.5367735216111806</c:v>
                </c:pt>
                <c:pt idx="137">
                  <c:v>2.5313237983360173</c:v>
                </c:pt>
                <c:pt idx="138">
                  <c:v>2.5255107601758442</c:v>
                </c:pt>
                <c:pt idx="139">
                  <c:v>2.5313237983360173</c:v>
                </c:pt>
                <c:pt idx="140">
                  <c:v>2.5255107601758442</c:v>
                </c:pt>
                <c:pt idx="141">
                  <c:v>2.5229675559807685</c:v>
                </c:pt>
                <c:pt idx="142">
                  <c:v>2.5131580540854759</c:v>
                </c:pt>
                <c:pt idx="143">
                  <c:v>2.5153379433955405</c:v>
                </c:pt>
                <c:pt idx="144">
                  <c:v>2.5069817010402913</c:v>
                </c:pt>
                <c:pt idx="145">
                  <c:v>2.5015319777651293</c:v>
                </c:pt>
                <c:pt idx="146">
                  <c:v>2.4939023651799008</c:v>
                </c:pt>
                <c:pt idx="147">
                  <c:v>2.4920857907548459</c:v>
                </c:pt>
                <c:pt idx="148">
                  <c:v>2.4888159567897494</c:v>
                </c:pt>
                <c:pt idx="149">
                  <c:v>2.4804597144344993</c:v>
                </c:pt>
                <c:pt idx="150">
                  <c:v>2.481912973974544</c:v>
                </c:pt>
                <c:pt idx="151">
                  <c:v>2.4695602678841753</c:v>
                </c:pt>
                <c:pt idx="152">
                  <c:v>2.4710135274242182</c:v>
                </c:pt>
                <c:pt idx="153">
                  <c:v>2.4659271190340664</c:v>
                </c:pt>
                <c:pt idx="154">
                  <c:v>2.4622939701839579</c:v>
                </c:pt>
                <c:pt idx="155">
                  <c:v>2.4597507659888818</c:v>
                </c:pt>
                <c:pt idx="156">
                  <c:v>2.4528477831736764</c:v>
                </c:pt>
                <c:pt idx="157">
                  <c:v>2.4466714301284913</c:v>
                </c:pt>
                <c:pt idx="158">
                  <c:v>2.4459448003584705</c:v>
                </c:pt>
                <c:pt idx="159">
                  <c:v>2.4448548557034382</c:v>
                </c:pt>
                <c:pt idx="160">
                  <c:v>2.4372252431182102</c:v>
                </c:pt>
                <c:pt idx="161">
                  <c:v>2.4361352984631774</c:v>
                </c:pt>
                <c:pt idx="162">
                  <c:v>2.4328654644980801</c:v>
                </c:pt>
                <c:pt idx="163">
                  <c:v>2.4292323156479716</c:v>
                </c:pt>
                <c:pt idx="164">
                  <c:v>2.4201494435227007</c:v>
                </c:pt>
                <c:pt idx="165">
                  <c:v>2.4157896649025705</c:v>
                </c:pt>
                <c:pt idx="166">
                  <c:v>2.4186961839826577</c:v>
                </c:pt>
                <c:pt idx="167">
                  <c:v>2.4154263500175599</c:v>
                </c:pt>
                <c:pt idx="168">
                  <c:v>2.4092499969723762</c:v>
                </c:pt>
                <c:pt idx="169">
                  <c:v>2.4110665713974297</c:v>
                </c:pt>
                <c:pt idx="170">
                  <c:v>2.4074334225473213</c:v>
                </c:pt>
                <c:pt idx="171">
                  <c:v>2.3961706611119853</c:v>
                </c:pt>
                <c:pt idx="172">
                  <c:v>2.3976239206520287</c:v>
                </c:pt>
                <c:pt idx="173">
                  <c:v>2.3976239206520287</c:v>
                </c:pt>
                <c:pt idx="174">
                  <c:v>2.3958073462269747</c:v>
                </c:pt>
                <c:pt idx="175">
                  <c:v>2.3929008271468879</c:v>
                </c:pt>
                <c:pt idx="176">
                  <c:v>2.3859978443316816</c:v>
                </c:pt>
                <c:pt idx="177">
                  <c:v>2.383817955021617</c:v>
                </c:pt>
                <c:pt idx="178">
                  <c:v>2.3805481210565191</c:v>
                </c:pt>
                <c:pt idx="179">
                  <c:v>2.3790948615164762</c:v>
                </c:pt>
                <c:pt idx="180">
                  <c:v>2.3732818233563027</c:v>
                </c:pt>
                <c:pt idx="181">
                  <c:v>2.3692853596211831</c:v>
                </c:pt>
                <c:pt idx="182">
                  <c:v>2.3652888958860645</c:v>
                </c:pt>
                <c:pt idx="183">
                  <c:v>2.3641989512310317</c:v>
                </c:pt>
                <c:pt idx="184">
                  <c:v>2.3623823768059773</c:v>
                </c:pt>
                <c:pt idx="185">
                  <c:v>2.3598391726109016</c:v>
                </c:pt>
                <c:pt idx="186">
                  <c:v>2.3547527642207502</c:v>
                </c:pt>
                <c:pt idx="187">
                  <c:v>2.3493030409455873</c:v>
                </c:pt>
                <c:pt idx="188">
                  <c:v>2.3493030409455873</c:v>
                </c:pt>
                <c:pt idx="189">
                  <c:v>2.3471231516355222</c:v>
                </c:pt>
                <c:pt idx="190">
                  <c:v>2.3420367432453704</c:v>
                </c:pt>
                <c:pt idx="191">
                  <c:v>2.3402201688203164</c:v>
                </c:pt>
                <c:pt idx="192">
                  <c:v>2.3351337604301641</c:v>
                </c:pt>
                <c:pt idx="193">
                  <c:v>2.3325905562350888</c:v>
                </c:pt>
                <c:pt idx="194">
                  <c:v>2.3315006115800561</c:v>
                </c:pt>
                <c:pt idx="195">
                  <c:v>2.3256875734198825</c:v>
                </c:pt>
                <c:pt idx="196">
                  <c:v>2.3249609436498613</c:v>
                </c:pt>
                <c:pt idx="197">
                  <c:v>2.3191479054896877</c:v>
                </c:pt>
                <c:pt idx="198">
                  <c:v>2.3118816077894708</c:v>
                </c:pt>
                <c:pt idx="199">
                  <c:v>2.3078851440543517</c:v>
                </c:pt>
                <c:pt idx="200">
                  <c:v>2.3009821612391455</c:v>
                </c:pt>
                <c:pt idx="201">
                  <c:v>2.3027987356641999</c:v>
                </c:pt>
                <c:pt idx="202">
                  <c:v>2.2969856975040264</c:v>
                </c:pt>
                <c:pt idx="203">
                  <c:v>2.2849963062986687</c:v>
                </c:pt>
                <c:pt idx="204">
                  <c:v>2.2889927700337882</c:v>
                </c:pt>
                <c:pt idx="205">
                  <c:v>2.2817264723335713</c:v>
                </c:pt>
                <c:pt idx="206">
                  <c:v>2.2853596211836793</c:v>
                </c:pt>
                <c:pt idx="207">
                  <c:v>2.2795465830235062</c:v>
                </c:pt>
                <c:pt idx="208">
                  <c:v>2.2679205067031596</c:v>
                </c:pt>
                <c:pt idx="209">
                  <c:v>2.2751868044033756</c:v>
                </c:pt>
                <c:pt idx="210">
                  <c:v>2.2653773025080834</c:v>
                </c:pt>
                <c:pt idx="211">
                  <c:v>2.2664672471631158</c:v>
                </c:pt>
                <c:pt idx="212">
                  <c:v>2.2631974131980184</c:v>
                </c:pt>
                <c:pt idx="213">
                  <c:v>2.2635607280830294</c:v>
                </c:pt>
                <c:pt idx="214">
                  <c:v>2.2628340983130077</c:v>
                </c:pt>
                <c:pt idx="215">
                  <c:v>2.2541145410727474</c:v>
                </c:pt>
                <c:pt idx="216">
                  <c:v>2.2483015029125744</c:v>
                </c:pt>
                <c:pt idx="217">
                  <c:v>2.248664817797585</c:v>
                </c:pt>
                <c:pt idx="218">
                  <c:v>2.2475748731425527</c:v>
                </c:pt>
                <c:pt idx="219">
                  <c:v>2.2406718903273464</c:v>
                </c:pt>
                <c:pt idx="220">
                  <c:v>2.2377653712472592</c:v>
                </c:pt>
                <c:pt idx="221">
                  <c:v>2.2395819456723141</c:v>
                </c:pt>
                <c:pt idx="222">
                  <c:v>2.2312257033170644</c:v>
                </c:pt>
                <c:pt idx="223">
                  <c:v>2.2286824991219887</c:v>
                </c:pt>
                <c:pt idx="224">
                  <c:v>2.2265026098119236</c:v>
                </c:pt>
                <c:pt idx="225">
                  <c:v>2.2283191842369781</c:v>
                </c:pt>
                <c:pt idx="226">
                  <c:v>2.224322720501859</c:v>
                </c:pt>
                <c:pt idx="227">
                  <c:v>2.2199629418817288</c:v>
                </c:pt>
                <c:pt idx="228">
                  <c:v>2.2174197376866531</c:v>
                </c:pt>
                <c:pt idx="229">
                  <c:v>2.2137865888365442</c:v>
                </c:pt>
                <c:pt idx="230">
                  <c:v>2.2050670315962844</c:v>
                </c:pt>
                <c:pt idx="231">
                  <c:v>2.2047037167112733</c:v>
                </c:pt>
                <c:pt idx="232">
                  <c:v>2.199980623206133</c:v>
                </c:pt>
                <c:pt idx="233">
                  <c:v>2.1978007338960674</c:v>
                </c:pt>
                <c:pt idx="234">
                  <c:v>2.1941675850459594</c:v>
                </c:pt>
                <c:pt idx="235">
                  <c:v>2.1948942148159807</c:v>
                </c:pt>
                <c:pt idx="236">
                  <c:v>2.1887178617707965</c:v>
                </c:pt>
                <c:pt idx="237">
                  <c:v>2.1843580831506659</c:v>
                </c:pt>
                <c:pt idx="238">
                  <c:v>2.1785450449904928</c:v>
                </c:pt>
                <c:pt idx="239">
                  <c:v>2.1705521175202547</c:v>
                </c:pt>
                <c:pt idx="240">
                  <c:v>2.1701888026352436</c:v>
                </c:pt>
                <c:pt idx="241">
                  <c:v>2.1694621728652219</c:v>
                </c:pt>
                <c:pt idx="242">
                  <c:v>2.1614692453949838</c:v>
                </c:pt>
                <c:pt idx="243">
                  <c:v>2.1600159858549408</c:v>
                </c:pt>
                <c:pt idx="244">
                  <c:v>2.1563828370048315</c:v>
                </c:pt>
                <c:pt idx="245">
                  <c:v>2.1538396328097562</c:v>
                </c:pt>
                <c:pt idx="246">
                  <c:v>2.1498431690746371</c:v>
                </c:pt>
                <c:pt idx="247">
                  <c:v>2.137853777869279</c:v>
                </c:pt>
                <c:pt idx="248">
                  <c:v>2.1414869267193875</c:v>
                </c:pt>
                <c:pt idx="249">
                  <c:v>2.1320407397091055</c:v>
                </c:pt>
                <c:pt idx="250">
                  <c:v>2.1280442759739864</c:v>
                </c:pt>
                <c:pt idx="251">
                  <c:v>2.1225945526988239</c:v>
                </c:pt>
                <c:pt idx="252">
                  <c:v>2.1233211824688456</c:v>
                </c:pt>
                <c:pt idx="253">
                  <c:v>2.1167815145386499</c:v>
                </c:pt>
                <c:pt idx="254">
                  <c:v>2.1182347740786938</c:v>
                </c:pt>
                <c:pt idx="255">
                  <c:v>2.1113317912634879</c:v>
                </c:pt>
                <c:pt idx="256">
                  <c:v>2.1120584210335096</c:v>
                </c:pt>
                <c:pt idx="257">
                  <c:v>2.1095152168384339</c:v>
                </c:pt>
                <c:pt idx="258">
                  <c:v>2.1106051614934658</c:v>
                </c:pt>
                <c:pt idx="259">
                  <c:v>2.0975258256330758</c:v>
                </c:pt>
                <c:pt idx="260">
                  <c:v>2.0931660470129456</c:v>
                </c:pt>
                <c:pt idx="261">
                  <c:v>2.0895328981628372</c:v>
                </c:pt>
                <c:pt idx="262">
                  <c:v>2.0822666004626211</c:v>
                </c:pt>
                <c:pt idx="263">
                  <c:v>2.083356545117653</c:v>
                </c:pt>
                <c:pt idx="264">
                  <c:v>2.0768168771874578</c:v>
                </c:pt>
                <c:pt idx="265">
                  <c:v>2.0746369878773931</c:v>
                </c:pt>
                <c:pt idx="266">
                  <c:v>2.0659174306371328</c:v>
                </c:pt>
                <c:pt idx="267">
                  <c:v>2.0630109115570465</c:v>
                </c:pt>
                <c:pt idx="268">
                  <c:v>2.0619209669020142</c:v>
                </c:pt>
                <c:pt idx="269">
                  <c:v>2.049568260811645</c:v>
                </c:pt>
                <c:pt idx="270">
                  <c:v>2.0615576520170027</c:v>
                </c:pt>
                <c:pt idx="271">
                  <c:v>2.0604677073619704</c:v>
                </c:pt>
                <c:pt idx="272">
                  <c:v>2.0571978733968725</c:v>
                </c:pt>
                <c:pt idx="273">
                  <c:v>2.0510215203516888</c:v>
                </c:pt>
                <c:pt idx="274">
                  <c:v>2.0488416310416238</c:v>
                </c:pt>
                <c:pt idx="275">
                  <c:v>2.0488416310416238</c:v>
                </c:pt>
                <c:pt idx="276">
                  <c:v>2.0426652779964396</c:v>
                </c:pt>
                <c:pt idx="277">
                  <c:v>2.0393954440313418</c:v>
                </c:pt>
                <c:pt idx="278">
                  <c:v>2.0401220738013635</c:v>
                </c:pt>
                <c:pt idx="279">
                  <c:v>2.0328557761011465</c:v>
                </c:pt>
                <c:pt idx="280">
                  <c:v>2.0303125719060708</c:v>
                </c:pt>
                <c:pt idx="281">
                  <c:v>2.0219563295508212</c:v>
                </c:pt>
                <c:pt idx="282">
                  <c:v>2.0179598658157021</c:v>
                </c:pt>
                <c:pt idx="283">
                  <c:v>2.0205030700107782</c:v>
                </c:pt>
                <c:pt idx="284">
                  <c:v>2.0136000871955719</c:v>
                </c:pt>
                <c:pt idx="285">
                  <c:v>2.0077870490353984</c:v>
                </c:pt>
                <c:pt idx="286">
                  <c:v>2.0088769936904312</c:v>
                </c:pt>
                <c:pt idx="287">
                  <c:v>2.0001574364501713</c:v>
                </c:pt>
                <c:pt idx="288">
                  <c:v>2.0012473811052036</c:v>
                </c:pt>
                <c:pt idx="289">
                  <c:v>1.9947077131750084</c:v>
                </c:pt>
                <c:pt idx="290">
                  <c:v>1.9874414154747924</c:v>
                </c:pt>
                <c:pt idx="291">
                  <c:v>1.9859881559347485</c:v>
                </c:pt>
                <c:pt idx="292">
                  <c:v>1.9852615261647268</c:v>
                </c:pt>
                <c:pt idx="293">
                  <c:v>1.9816283773146184</c:v>
                </c:pt>
                <c:pt idx="294">
                  <c:v>1.9769052838094776</c:v>
                </c:pt>
                <c:pt idx="295">
                  <c:v>1.970728930764293</c:v>
                </c:pt>
                <c:pt idx="296">
                  <c:v>1.970728930764293</c:v>
                </c:pt>
                <c:pt idx="297">
                  <c:v>1.9652792074891303</c:v>
                </c:pt>
                <c:pt idx="298">
                  <c:v>1.9623726884090438</c:v>
                </c:pt>
                <c:pt idx="299">
                  <c:v>1.9558330204788485</c:v>
                </c:pt>
                <c:pt idx="300">
                  <c:v>1.9540164460537948</c:v>
                </c:pt>
                <c:pt idx="301">
                  <c:v>1.9518365567437297</c:v>
                </c:pt>
                <c:pt idx="302">
                  <c:v>1.9478400930086104</c:v>
                </c:pt>
                <c:pt idx="303">
                  <c:v>1.9431169995034694</c:v>
                </c:pt>
                <c:pt idx="304">
                  <c:v>1.9394838506533609</c:v>
                </c:pt>
                <c:pt idx="305">
                  <c:v>1.9398471655383718</c:v>
                </c:pt>
                <c:pt idx="306">
                  <c:v>1.9333074976081766</c:v>
                </c:pt>
                <c:pt idx="307">
                  <c:v>1.9278577743330141</c:v>
                </c:pt>
                <c:pt idx="308">
                  <c:v>1.9220447361728403</c:v>
                </c:pt>
                <c:pt idx="309">
                  <c:v>1.9180482724377215</c:v>
                </c:pt>
                <c:pt idx="310">
                  <c:v>1.916231698012667</c:v>
                </c:pt>
                <c:pt idx="311">
                  <c:v>1.9107819747375046</c:v>
                </c:pt>
                <c:pt idx="312">
                  <c:v>1.912598549162559</c:v>
                </c:pt>
                <c:pt idx="313">
                  <c:v>1.9071488258873963</c:v>
                </c:pt>
                <c:pt idx="314">
                  <c:v>1.9027890472672662</c:v>
                </c:pt>
                <c:pt idx="315">
                  <c:v>1.8984292686471362</c:v>
                </c:pt>
                <c:pt idx="316">
                  <c:v>1.8951594346820388</c:v>
                </c:pt>
                <c:pt idx="317">
                  <c:v>1.8951594346820388</c:v>
                </c:pt>
                <c:pt idx="318">
                  <c:v>1.8868031923267892</c:v>
                </c:pt>
                <c:pt idx="319">
                  <c:v>1.8864398774417788</c:v>
                </c:pt>
                <c:pt idx="320">
                  <c:v>1.8831700434766812</c:v>
                </c:pt>
                <c:pt idx="321">
                  <c:v>1.8809901541666161</c:v>
                </c:pt>
                <c:pt idx="322">
                  <c:v>1.8769936904314968</c:v>
                </c:pt>
                <c:pt idx="323">
                  <c:v>1.8704540225013013</c:v>
                </c:pt>
                <c:pt idx="324">
                  <c:v>1.8682741331912367</c:v>
                </c:pt>
                <c:pt idx="325">
                  <c:v>1.8664575587661822</c:v>
                </c:pt>
                <c:pt idx="326">
                  <c:v>1.8610078354910198</c:v>
                </c:pt>
                <c:pt idx="327">
                  <c:v>1.859191261065966</c:v>
                </c:pt>
                <c:pt idx="328">
                  <c:v>1.8548314824458358</c:v>
                </c:pt>
                <c:pt idx="329">
                  <c:v>1.8530149080207816</c:v>
                </c:pt>
                <c:pt idx="330">
                  <c:v>1.8493817591706727</c:v>
                </c:pt>
                <c:pt idx="331">
                  <c:v>1.8490184442856623</c:v>
                </c:pt>
                <c:pt idx="332">
                  <c:v>1.8435687210104996</c:v>
                </c:pt>
                <c:pt idx="333">
                  <c:v>1.8370290530803048</c:v>
                </c:pt>
                <c:pt idx="334">
                  <c:v>1.8333959042301959</c:v>
                </c:pt>
                <c:pt idx="335">
                  <c:v>1.8279461809550339</c:v>
                </c:pt>
                <c:pt idx="336">
                  <c:v>1.8286728107250552</c:v>
                </c:pt>
                <c:pt idx="337">
                  <c:v>1.8250396618749467</c:v>
                </c:pt>
                <c:pt idx="338">
                  <c:v>1.8203165683698059</c:v>
                </c:pt>
                <c:pt idx="339">
                  <c:v>1.8192266237147732</c:v>
                </c:pt>
                <c:pt idx="340">
                  <c:v>1.8134135855546001</c:v>
                </c:pt>
                <c:pt idx="341">
                  <c:v>1.8115970111295461</c:v>
                </c:pt>
                <c:pt idx="342">
                  <c:v>1.8145035302096324</c:v>
                </c:pt>
                <c:pt idx="343">
                  <c:v>1.8188633088297628</c:v>
                </c:pt>
                <c:pt idx="344">
                  <c:v>1.8141402153246213</c:v>
                </c:pt>
                <c:pt idx="345">
                  <c:v>1.8108703813595239</c:v>
                </c:pt>
                <c:pt idx="346">
                  <c:v>1.8166834195196977</c:v>
                </c:pt>
                <c:pt idx="347">
                  <c:v>1.8112336962445346</c:v>
                </c:pt>
                <c:pt idx="348">
                  <c:v>1.8043307134293292</c:v>
                </c:pt>
                <c:pt idx="349">
                  <c:v>1.7996076199241884</c:v>
                </c:pt>
                <c:pt idx="350">
                  <c:v>1.7952478413040578</c:v>
                </c:pt>
                <c:pt idx="351">
                  <c:v>1.7908880626839281</c:v>
                </c:pt>
                <c:pt idx="352">
                  <c:v>1.7897981180288953</c:v>
                </c:pt>
                <c:pt idx="353">
                  <c:v>1.7879815436038413</c:v>
                </c:pt>
                <c:pt idx="354">
                  <c:v>1.7781720417085487</c:v>
                </c:pt>
                <c:pt idx="355">
                  <c:v>1.7741755779734294</c:v>
                </c:pt>
                <c:pt idx="356">
                  <c:v>1.7701791142383101</c:v>
                </c:pt>
                <c:pt idx="357">
                  <c:v>1.7690891695832778</c:v>
                </c:pt>
                <c:pt idx="358">
                  <c:v>1.7625495016530823</c:v>
                </c:pt>
                <c:pt idx="359">
                  <c:v>1.7614595569980498</c:v>
                </c:pt>
                <c:pt idx="360">
                  <c:v>1.7585530379179635</c:v>
                </c:pt>
                <c:pt idx="361">
                  <c:v>1.754919889067855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5-4B73-A918-ED5AE9DE5E95}"/>
            </c:ext>
          </c:extLst>
        </c:ser>
        <c:ser>
          <c:idx val="2"/>
          <c:order val="1"/>
          <c:tx>
            <c:v>40°C, run 1 (1032W/m2)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GRAPHS'!$V$2:$V$329</c:f>
              <c:numCache>
                <c:formatCode>General</c:formatCode>
                <c:ptCount val="328"/>
                <c:pt idx="0">
                  <c:v>3</c:v>
                </c:pt>
                <c:pt idx="1">
                  <c:v>2.9961128315430763</c:v>
                </c:pt>
                <c:pt idx="2">
                  <c:v>3.0027210179198462</c:v>
                </c:pt>
                <c:pt idx="3">
                  <c:v>2.9968902652344616</c:v>
                </c:pt>
                <c:pt idx="4">
                  <c:v>2.9902820788576907</c:v>
                </c:pt>
                <c:pt idx="5">
                  <c:v>2.9902820788576907</c:v>
                </c:pt>
                <c:pt idx="6">
                  <c:v>2.9828964587895355</c:v>
                </c:pt>
                <c:pt idx="7">
                  <c:v>2.9813415914067658</c:v>
                </c:pt>
                <c:pt idx="8">
                  <c:v>2.9813415914067658</c:v>
                </c:pt>
                <c:pt idx="9">
                  <c:v>2.9708462365730726</c:v>
                </c:pt>
                <c:pt idx="10">
                  <c:v>2.9622944659678399</c:v>
                </c:pt>
                <c:pt idx="11">
                  <c:v>2.9572411469738391</c:v>
                </c:pt>
                <c:pt idx="12">
                  <c:v>2.9494668100599917</c:v>
                </c:pt>
                <c:pt idx="13">
                  <c:v>2.9374165878435288</c:v>
                </c:pt>
                <c:pt idx="14">
                  <c:v>2.9311971183124506</c:v>
                </c:pt>
                <c:pt idx="15">
                  <c:v>2.9191468960959872</c:v>
                </c:pt>
                <c:pt idx="16">
                  <c:v>2.9070966738795234</c:v>
                </c:pt>
                <c:pt idx="17">
                  <c:v>2.8962126022001371</c:v>
                </c:pt>
                <c:pt idx="18">
                  <c:v>2.8896044158233667</c:v>
                </c:pt>
                <c:pt idx="19">
                  <c:v>2.8833849462922894</c:v>
                </c:pt>
                <c:pt idx="20">
                  <c:v>2.879109060989673</c:v>
                </c:pt>
                <c:pt idx="21">
                  <c:v>2.8787203441439804</c:v>
                </c:pt>
                <c:pt idx="22">
                  <c:v>2.8701685735387485</c:v>
                </c:pt>
                <c:pt idx="23">
                  <c:v>2.8546198997110532</c:v>
                </c:pt>
                <c:pt idx="24">
                  <c:v>2.8655039713904396</c:v>
                </c:pt>
                <c:pt idx="25">
                  <c:v>2.857729634476593</c:v>
                </c:pt>
                <c:pt idx="26">
                  <c:v>2.8573409176309004</c:v>
                </c:pt>
                <c:pt idx="27">
                  <c:v>2.8569522007852077</c:v>
                </c:pt>
                <c:pt idx="28">
                  <c:v>2.8476229964885911</c:v>
                </c:pt>
                <c:pt idx="29">
                  <c:v>2.8515101649455148</c:v>
                </c:pt>
                <c:pt idx="30">
                  <c:v>2.8460681291058214</c:v>
                </c:pt>
                <c:pt idx="31">
                  <c:v>2.8484004301799759</c:v>
                </c:pt>
                <c:pt idx="32">
                  <c:v>2.8480117133342837</c:v>
                </c:pt>
                <c:pt idx="33">
                  <c:v>2.8359614911178204</c:v>
                </c:pt>
                <c:pt idx="34">
                  <c:v>2.8359614911178204</c:v>
                </c:pt>
                <c:pt idx="35">
                  <c:v>2.8340179068893585</c:v>
                </c:pt>
                <c:pt idx="36">
                  <c:v>2.8324630395065888</c:v>
                </c:pt>
                <c:pt idx="37">
                  <c:v>2.8340179068893585</c:v>
                </c:pt>
                <c:pt idx="38">
                  <c:v>2.8297420215867417</c:v>
                </c:pt>
                <c:pt idx="39">
                  <c:v>2.8242999857470492</c:v>
                </c:pt>
                <c:pt idx="40">
                  <c:v>2.8258548531298184</c:v>
                </c:pt>
                <c:pt idx="41">
                  <c:v>2.8184692330616632</c:v>
                </c:pt>
                <c:pt idx="42">
                  <c:v>2.8165256488332018</c:v>
                </c:pt>
                <c:pt idx="43">
                  <c:v>2.8099174624564309</c:v>
                </c:pt>
                <c:pt idx="44">
                  <c:v>2.8149707814504321</c:v>
                </c:pt>
                <c:pt idx="45">
                  <c:v>2.8025318423882766</c:v>
                </c:pt>
                <c:pt idx="46">
                  <c:v>2.8103061793021231</c:v>
                </c:pt>
                <c:pt idx="47">
                  <c:v>2.8036979929253536</c:v>
                </c:pt>
                <c:pt idx="48">
                  <c:v>2.80797387822797</c:v>
                </c:pt>
                <c:pt idx="49">
                  <c:v>2.8114723298392006</c:v>
                </c:pt>
                <c:pt idx="50">
                  <c:v>2.824688702592741</c:v>
                </c:pt>
                <c:pt idx="51">
                  <c:v>2.8242999857470492</c:v>
                </c:pt>
                <c:pt idx="52">
                  <c:v>2.8274097205125877</c:v>
                </c:pt>
                <c:pt idx="53">
                  <c:v>2.8231338352099722</c:v>
                </c:pt>
                <c:pt idx="54">
                  <c:v>2.8274097205125877</c:v>
                </c:pt>
                <c:pt idx="55">
                  <c:v>2.8312968889695118</c:v>
                </c:pt>
                <c:pt idx="56">
                  <c:v>2.8266322868212028</c:v>
                </c:pt>
                <c:pt idx="57">
                  <c:v>2.8351840574264351</c:v>
                </c:pt>
                <c:pt idx="58">
                  <c:v>2.8351840574264351</c:v>
                </c:pt>
                <c:pt idx="59">
                  <c:v>2.8091400287650465</c:v>
                </c:pt>
                <c:pt idx="60">
                  <c:v>2.818080516215971</c:v>
                </c:pt>
                <c:pt idx="61">
                  <c:v>2.8258548531298184</c:v>
                </c:pt>
                <c:pt idx="62">
                  <c:v>2.8219676846728947</c:v>
                </c:pt>
                <c:pt idx="63">
                  <c:v>2.8270210036668955</c:v>
                </c:pt>
                <c:pt idx="64">
                  <c:v>2.82935330474105</c:v>
                </c:pt>
                <c:pt idx="65">
                  <c:v>2.8274097205125877</c:v>
                </c:pt>
                <c:pt idx="66">
                  <c:v>2.8165256488332018</c:v>
                </c:pt>
                <c:pt idx="67">
                  <c:v>2.8161369319875091</c:v>
                </c:pt>
                <c:pt idx="68">
                  <c:v>2.8153594982961248</c:v>
                </c:pt>
                <c:pt idx="69">
                  <c:v>2.8138046309133546</c:v>
                </c:pt>
                <c:pt idx="70">
                  <c:v>2.7967010897028901</c:v>
                </c:pt>
                <c:pt idx="71">
                  <c:v>2.8060302939995072</c:v>
                </c:pt>
                <c:pt idx="72">
                  <c:v>2.8052528603081228</c:v>
                </c:pt>
                <c:pt idx="73">
                  <c:v>2.7943687886287365</c:v>
                </c:pt>
                <c:pt idx="74">
                  <c:v>2.7935913549373517</c:v>
                </c:pt>
                <c:pt idx="75">
                  <c:v>2.7912590538631972</c:v>
                </c:pt>
                <c:pt idx="76">
                  <c:v>2.7869831685605817</c:v>
                </c:pt>
                <c:pt idx="77">
                  <c:v>2.7850395843321198</c:v>
                </c:pt>
                <c:pt idx="78">
                  <c:v>2.7865944517148886</c:v>
                </c:pt>
                <c:pt idx="79">
                  <c:v>2.783096000103658</c:v>
                </c:pt>
                <c:pt idx="80">
                  <c:v>2.7788201148010421</c:v>
                </c:pt>
                <c:pt idx="81">
                  <c:v>2.7768765305725798</c:v>
                </c:pt>
                <c:pt idx="82">
                  <c:v>2.7764878137268871</c:v>
                </c:pt>
                <c:pt idx="83">
                  <c:v>2.7640488746647316</c:v>
                </c:pt>
                <c:pt idx="84">
                  <c:v>2.7648263083561164</c:v>
                </c:pt>
                <c:pt idx="85">
                  <c:v>2.7613278567448849</c:v>
                </c:pt>
                <c:pt idx="86">
                  <c:v>2.7601617062078079</c:v>
                </c:pt>
                <c:pt idx="87">
                  <c:v>2.7531648029853448</c:v>
                </c:pt>
                <c:pt idx="88">
                  <c:v>2.7473340502999597</c:v>
                </c:pt>
                <c:pt idx="89">
                  <c:v>2.7535535198310379</c:v>
                </c:pt>
                <c:pt idx="90">
                  <c:v>2.7496663513741142</c:v>
                </c:pt>
                <c:pt idx="91">
                  <c:v>2.7418920144602668</c:v>
                </c:pt>
                <c:pt idx="92">
                  <c:v>2.7415032976145737</c:v>
                </c:pt>
                <c:pt idx="93">
                  <c:v>2.7387822796947274</c:v>
                </c:pt>
                <c:pt idx="94">
                  <c:v>2.7306192259351878</c:v>
                </c:pt>
                <c:pt idx="95">
                  <c:v>2.7321740933179575</c:v>
                </c:pt>
                <c:pt idx="96">
                  <c:v>2.7275094911696489</c:v>
                </c:pt>
                <c:pt idx="97">
                  <c:v>2.7193464374101093</c:v>
                </c:pt>
                <c:pt idx="98">
                  <c:v>2.7255659069411871</c:v>
                </c:pt>
                <c:pt idx="99">
                  <c:v>2.7135156847247242</c:v>
                </c:pt>
                <c:pt idx="100">
                  <c:v>2.708462365730723</c:v>
                </c:pt>
                <c:pt idx="101">
                  <c:v>2.708462365730723</c:v>
                </c:pt>
                <c:pt idx="102">
                  <c:v>2.7080736488850308</c:v>
                </c:pt>
                <c:pt idx="103">
                  <c:v>2.6964121435142596</c:v>
                </c:pt>
                <c:pt idx="104">
                  <c:v>2.7006880288168751</c:v>
                </c:pt>
                <c:pt idx="105">
                  <c:v>2.6975782940513366</c:v>
                </c:pt>
                <c:pt idx="106">
                  <c:v>2.6863055055262572</c:v>
                </c:pt>
                <c:pt idx="107">
                  <c:v>2.6765875843839484</c:v>
                </c:pt>
                <c:pt idx="108">
                  <c:v>2.6793086023037951</c:v>
                </c:pt>
                <c:pt idx="109">
                  <c:v>2.6742552833097939</c:v>
                </c:pt>
                <c:pt idx="110">
                  <c:v>2.6614276274019457</c:v>
                </c:pt>
                <c:pt idx="111">
                  <c:v>2.6645373621674846</c:v>
                </c:pt>
                <c:pt idx="112">
                  <c:v>2.6684245306244092</c:v>
                </c:pt>
                <c:pt idx="113">
                  <c:v>2.656374308407945</c:v>
                </c:pt>
                <c:pt idx="114">
                  <c:v>2.647433820957021</c:v>
                </c:pt>
                <c:pt idx="115">
                  <c:v>2.6489886883397902</c:v>
                </c:pt>
                <c:pt idx="116">
                  <c:v>2.650932272568252</c:v>
                </c:pt>
                <c:pt idx="117">
                  <c:v>2.6431579356544046</c:v>
                </c:pt>
                <c:pt idx="118">
                  <c:v>2.647433820957021</c:v>
                </c:pt>
                <c:pt idx="119">
                  <c:v>2.6458789535742513</c:v>
                </c:pt>
                <c:pt idx="120">
                  <c:v>2.637327182969019</c:v>
                </c:pt>
                <c:pt idx="121">
                  <c:v>2.6307189965922491</c:v>
                </c:pt>
                <c:pt idx="122">
                  <c:v>2.6260543944439405</c:v>
                </c:pt>
                <c:pt idx="123">
                  <c:v>2.6229446596784012</c:v>
                </c:pt>
                <c:pt idx="124">
                  <c:v>2.622555942832709</c:v>
                </c:pt>
                <c:pt idx="125">
                  <c:v>2.6163364733016312</c:v>
                </c:pt>
                <c:pt idx="126">
                  <c:v>2.6136154553817845</c:v>
                </c:pt>
                <c:pt idx="127">
                  <c:v>2.5992329320911667</c:v>
                </c:pt>
                <c:pt idx="128">
                  <c:v>2.603508817393783</c:v>
                </c:pt>
                <c:pt idx="129">
                  <c:v>2.5984554983997823</c:v>
                </c:pt>
                <c:pt idx="130">
                  <c:v>2.5918473120230119</c:v>
                </c:pt>
                <c:pt idx="131">
                  <c:v>2.5887375772574734</c:v>
                </c:pt>
                <c:pt idx="132">
                  <c:v>2.5844616919548571</c:v>
                </c:pt>
                <c:pt idx="133">
                  <c:v>2.5759099213496253</c:v>
                </c:pt>
                <c:pt idx="134">
                  <c:v>2.5755212045039326</c:v>
                </c:pt>
                <c:pt idx="135">
                  <c:v>2.5665807170530077</c:v>
                </c:pt>
                <c:pt idx="136">
                  <c:v>2.5611386812133143</c:v>
                </c:pt>
                <c:pt idx="137">
                  <c:v>2.5599725306762373</c:v>
                </c:pt>
                <c:pt idx="138">
                  <c:v>2.5599725306762373</c:v>
                </c:pt>
                <c:pt idx="139">
                  <c:v>2.5490884589968514</c:v>
                </c:pt>
                <c:pt idx="140">
                  <c:v>2.5362608030890033</c:v>
                </c:pt>
                <c:pt idx="141">
                  <c:v>2.5296526167122324</c:v>
                </c:pt>
                <c:pt idx="142">
                  <c:v>2.5362608030890033</c:v>
                </c:pt>
                <c:pt idx="143">
                  <c:v>2.5385931041631569</c:v>
                </c:pt>
                <c:pt idx="144">
                  <c:v>2.5144926597302306</c:v>
                </c:pt>
                <c:pt idx="145">
                  <c:v>2.5222669966440776</c:v>
                </c:pt>
                <c:pt idx="146">
                  <c:v>2.5176023944957695</c:v>
                </c:pt>
                <c:pt idx="147">
                  <c:v>2.5098280575819225</c:v>
                </c:pt>
                <c:pt idx="148">
                  <c:v>2.5098280575819225</c:v>
                </c:pt>
                <c:pt idx="149">
                  <c:v>2.4822291615377639</c:v>
                </c:pt>
                <c:pt idx="150">
                  <c:v>2.5012762869766902</c:v>
                </c:pt>
                <c:pt idx="151">
                  <c:v>2.4977778353654587</c:v>
                </c:pt>
                <c:pt idx="152">
                  <c:v>2.4931132332171497</c:v>
                </c:pt>
                <c:pt idx="153">
                  <c:v>2.4919470826800731</c:v>
                </c:pt>
                <c:pt idx="154">
                  <c:v>2.4837840289205335</c:v>
                </c:pt>
                <c:pt idx="155">
                  <c:v>2.4787307099265323</c:v>
                </c:pt>
                <c:pt idx="156">
                  <c:v>2.479119426772225</c:v>
                </c:pt>
                <c:pt idx="157">
                  <c:v>2.4686240719385308</c:v>
                </c:pt>
                <c:pt idx="158">
                  <c:v>2.4573512834134523</c:v>
                </c:pt>
                <c:pt idx="159">
                  <c:v>2.4604610181789912</c:v>
                </c:pt>
                <c:pt idx="160">
                  <c:v>2.454241548647913</c:v>
                </c:pt>
                <c:pt idx="161">
                  <c:v>2.447633362271143</c:v>
                </c:pt>
                <c:pt idx="162">
                  <c:v>2.4491882296539123</c:v>
                </c:pt>
                <c:pt idx="163">
                  <c:v>2.4418026095857579</c:v>
                </c:pt>
                <c:pt idx="164">
                  <c:v>2.4332508389805256</c:v>
                </c:pt>
                <c:pt idx="165">
                  <c:v>2.4320846884434482</c:v>
                </c:pt>
                <c:pt idx="166">
                  <c:v>2.4293636705236015</c:v>
                </c:pt>
                <c:pt idx="167">
                  <c:v>2.4184795988442152</c:v>
                </c:pt>
                <c:pt idx="168">
                  <c:v>2.418090881998523</c:v>
                </c:pt>
                <c:pt idx="169">
                  <c:v>2.4243103515296007</c:v>
                </c:pt>
                <c:pt idx="170">
                  <c:v>2.4118714124674447</c:v>
                </c:pt>
                <c:pt idx="171">
                  <c:v>2.4037083587079051</c:v>
                </c:pt>
                <c:pt idx="172">
                  <c:v>2.407984244010521</c:v>
                </c:pt>
                <c:pt idx="173">
                  <c:v>2.4002099070966736</c:v>
                </c:pt>
                <c:pt idx="174">
                  <c:v>2.3904919859543643</c:v>
                </c:pt>
                <c:pt idx="175">
                  <c:v>2.3842725164232865</c:v>
                </c:pt>
                <c:pt idx="176">
                  <c:v>2.3819402153491325</c:v>
                </c:pt>
                <c:pt idx="177">
                  <c:v>2.3842725164232865</c:v>
                </c:pt>
                <c:pt idx="178">
                  <c:v>2.3757207458180547</c:v>
                </c:pt>
                <c:pt idx="179">
                  <c:v>2.3729997278982076</c:v>
                </c:pt>
                <c:pt idx="180">
                  <c:v>2.3695012762869769</c:v>
                </c:pt>
                <c:pt idx="181">
                  <c:v>2.3547300361506665</c:v>
                </c:pt>
                <c:pt idx="182">
                  <c:v>2.358228487761898</c:v>
                </c:pt>
                <c:pt idx="183">
                  <c:v>2.3465669823911268</c:v>
                </c:pt>
                <c:pt idx="184">
                  <c:v>2.3387926454772794</c:v>
                </c:pt>
                <c:pt idx="185">
                  <c:v>2.344623398162665</c:v>
                </c:pt>
                <c:pt idx="186">
                  <c:v>2.3492880003109731</c:v>
                </c:pt>
                <c:pt idx="187">
                  <c:v>2.3341280433289708</c:v>
                </c:pt>
                <c:pt idx="188">
                  <c:v>2.3372377780945106</c:v>
                </c:pt>
                <c:pt idx="189">
                  <c:v>2.3317957422548172</c:v>
                </c:pt>
                <c:pt idx="190">
                  <c:v>2.3314070254091246</c:v>
                </c:pt>
                <c:pt idx="191">
                  <c:v>2.3100275988960441</c:v>
                </c:pt>
                <c:pt idx="192">
                  <c:v>2.3115824662788134</c:v>
                </c:pt>
                <c:pt idx="193">
                  <c:v>2.3100275988960441</c:v>
                </c:pt>
                <c:pt idx="194">
                  <c:v>2.2995322440623505</c:v>
                </c:pt>
                <c:pt idx="195">
                  <c:v>2.3069178641305053</c:v>
                </c:pt>
                <c:pt idx="196">
                  <c:v>2.304974279902043</c:v>
                </c:pt>
                <c:pt idx="197">
                  <c:v>2.3018645451365041</c:v>
                </c:pt>
                <c:pt idx="198">
                  <c:v>2.2870933050001945</c:v>
                </c:pt>
                <c:pt idx="199">
                  <c:v>2.2793189680863466</c:v>
                </c:pt>
                <c:pt idx="200">
                  <c:v>2.2804851186234241</c:v>
                </c:pt>
                <c:pt idx="201">
                  <c:v>2.2797076849320392</c:v>
                </c:pt>
                <c:pt idx="202">
                  <c:v>2.2789302512406548</c:v>
                </c:pt>
                <c:pt idx="203">
                  <c:v>2.2567733910361896</c:v>
                </c:pt>
                <c:pt idx="204">
                  <c:v>2.2493877709680348</c:v>
                </c:pt>
                <c:pt idx="205">
                  <c:v>2.2591056921103436</c:v>
                </c:pt>
                <c:pt idx="206">
                  <c:v>2.2524975057335732</c:v>
                </c:pt>
                <c:pt idx="207">
                  <c:v>2.2416134340541869</c:v>
                </c:pt>
                <c:pt idx="208">
                  <c:v>2.2303406455291084</c:v>
                </c:pt>
                <c:pt idx="209">
                  <c:v>2.2291744949920314</c:v>
                </c:pt>
                <c:pt idx="210">
                  <c:v>2.2357826813688018</c:v>
                </c:pt>
                <c:pt idx="211">
                  <c:v>2.2334503802946473</c:v>
                </c:pt>
                <c:pt idx="212">
                  <c:v>2.2330616634489551</c:v>
                </c:pt>
                <c:pt idx="213">
                  <c:v>2.2264534770721847</c:v>
                </c:pt>
                <c:pt idx="214">
                  <c:v>2.2217888749238766</c:v>
                </c:pt>
                <c:pt idx="215">
                  <c:v>2.2322842297575702</c:v>
                </c:pt>
                <c:pt idx="216">
                  <c:v>2.2147919717014135</c:v>
                </c:pt>
                <c:pt idx="217">
                  <c:v>2.2085725021703357</c:v>
                </c:pt>
                <c:pt idx="218">
                  <c:v>2.1992432978737186</c:v>
                </c:pt>
                <c:pt idx="219">
                  <c:v>2.2015755989478727</c:v>
                </c:pt>
                <c:pt idx="220">
                  <c:v>2.1980771473366412</c:v>
                </c:pt>
                <c:pt idx="221">
                  <c:v>2.1949674125711023</c:v>
                </c:pt>
                <c:pt idx="222">
                  <c:v>2.184083340891716</c:v>
                </c:pt>
                <c:pt idx="223">
                  <c:v>2.1782525882063308</c:v>
                </c:pt>
                <c:pt idx="224">
                  <c:v>2.1770864376692538</c:v>
                </c:pt>
                <c:pt idx="225">
                  <c:v>2.1809736061261771</c:v>
                </c:pt>
                <c:pt idx="226">
                  <c:v>2.1658136491441748</c:v>
                </c:pt>
                <c:pt idx="227">
                  <c:v>2.1681459502183289</c:v>
                </c:pt>
                <c:pt idx="228">
                  <c:v>2.1568731616932508</c:v>
                </c:pt>
                <c:pt idx="229">
                  <c:v>2.1529859932363267</c:v>
                </c:pt>
                <c:pt idx="230">
                  <c:v>2.1533747100820193</c:v>
                </c:pt>
                <c:pt idx="231">
                  <c:v>2.1467665237052493</c:v>
                </c:pt>
                <c:pt idx="232">
                  <c:v>2.1452116563224792</c:v>
                </c:pt>
                <c:pt idx="233">
                  <c:v>2.1459890900138641</c:v>
                </c:pt>
                <c:pt idx="234">
                  <c:v>2.1428793552483252</c:v>
                </c:pt>
                <c:pt idx="235">
                  <c:v>2.1316065667232467</c:v>
                </c:pt>
                <c:pt idx="236">
                  <c:v>2.1327727172603237</c:v>
                </c:pt>
                <c:pt idx="237">
                  <c:v>2.1253870971921689</c:v>
                </c:pt>
                <c:pt idx="238">
                  <c:v>2.1339388677974012</c:v>
                </c:pt>
                <c:pt idx="239">
                  <c:v>2.1176127602783215</c:v>
                </c:pt>
                <c:pt idx="240">
                  <c:v>2.1145030255127826</c:v>
                </c:pt>
                <c:pt idx="241">
                  <c:v>2.1121707244386281</c:v>
                </c:pt>
                <c:pt idx="242">
                  <c:v>2.1343275846430929</c:v>
                </c:pt>
                <c:pt idx="243">
                  <c:v>2.1304404161861692</c:v>
                </c:pt>
                <c:pt idx="244">
                  <c:v>2.1176127602783215</c:v>
                </c:pt>
                <c:pt idx="245">
                  <c:v>2.1036189538333958</c:v>
                </c:pt>
                <c:pt idx="246">
                  <c:v>2.0849605452401621</c:v>
                </c:pt>
                <c:pt idx="247">
                  <c:v>2.0822395273203158</c:v>
                </c:pt>
                <c:pt idx="248">
                  <c:v>2.0717441724866212</c:v>
                </c:pt>
                <c:pt idx="249">
                  <c:v>2.0713554556409295</c:v>
                </c:pt>
                <c:pt idx="250">
                  <c:v>2.0705780219495447</c:v>
                </c:pt>
                <c:pt idx="251">
                  <c:v>2.067857004029698</c:v>
                </c:pt>
                <c:pt idx="252">
                  <c:v>2.0593052334244657</c:v>
                </c:pt>
                <c:pt idx="253">
                  <c:v>2.0604713839615432</c:v>
                </c:pt>
                <c:pt idx="254">
                  <c:v>2.0507534628192339</c:v>
                </c:pt>
                <c:pt idx="255">
                  <c:v>2.0593052334244657</c:v>
                </c:pt>
                <c:pt idx="256">
                  <c:v>2.0406468248312319</c:v>
                </c:pt>
                <c:pt idx="257">
                  <c:v>2.0375370900656931</c:v>
                </c:pt>
                <c:pt idx="258">
                  <c:v>2.0247094341578449</c:v>
                </c:pt>
                <c:pt idx="259">
                  <c:v>2.0254868678492297</c:v>
                </c:pt>
                <c:pt idx="260">
                  <c:v>2.0114930614043045</c:v>
                </c:pt>
                <c:pt idx="261">
                  <c:v>2.0282078857690764</c:v>
                </c:pt>
                <c:pt idx="262">
                  <c:v>2.0320950542260001</c:v>
                </c:pt>
                <c:pt idx="263">
                  <c:v>2.020433548855229</c:v>
                </c:pt>
                <c:pt idx="264">
                  <c:v>2.0130479287870742</c:v>
                </c:pt>
                <c:pt idx="265">
                  <c:v>2.0095494771758426</c:v>
                </c:pt>
                <c:pt idx="266">
                  <c:v>2.0142140793241512</c:v>
                </c:pt>
                <c:pt idx="267">
                  <c:v>2.0087720434844583</c:v>
                </c:pt>
                <c:pt idx="268">
                  <c:v>1.9959443875766101</c:v>
                </c:pt>
                <c:pt idx="269">
                  <c:v>2.0064397424103033</c:v>
                </c:pt>
                <c:pt idx="270">
                  <c:v>2.0033300076447644</c:v>
                </c:pt>
                <c:pt idx="271">
                  <c:v>1.9897249180455314</c:v>
                </c:pt>
                <c:pt idx="272">
                  <c:v>1.9932233696567629</c:v>
                </c:pt>
                <c:pt idx="273">
                  <c:v>1.9912797854283011</c:v>
                </c:pt>
                <c:pt idx="274">
                  <c:v>1.9730100936807597</c:v>
                </c:pt>
                <c:pt idx="275">
                  <c:v>1.9702890757609128</c:v>
                </c:pt>
                <c:pt idx="276">
                  <c:v>1.9590162872358343</c:v>
                </c:pt>
                <c:pt idx="277">
                  <c:v>1.9531855345504487</c:v>
                </c:pt>
                <c:pt idx="278">
                  <c:v>1.948132215556448</c:v>
                </c:pt>
                <c:pt idx="279">
                  <c:v>1.935693276494292</c:v>
                </c:pt>
                <c:pt idx="280">
                  <c:v>1.9461886313279864</c:v>
                </c:pt>
                <c:pt idx="281">
                  <c:v>1.9318061080373687</c:v>
                </c:pt>
                <c:pt idx="282">
                  <c:v>1.9376368607227545</c:v>
                </c:pt>
                <c:pt idx="283">
                  <c:v>1.9306399575002913</c:v>
                </c:pt>
                <c:pt idx="284">
                  <c:v>1.927918939580445</c:v>
                </c:pt>
                <c:pt idx="285">
                  <c:v>1.9209220363579824</c:v>
                </c:pt>
                <c:pt idx="286">
                  <c:v>1.9182010184381362</c:v>
                </c:pt>
                <c:pt idx="287">
                  <c:v>1.92714150588906</c:v>
                </c:pt>
                <c:pt idx="288">
                  <c:v>1.9240317711235213</c:v>
                </c:pt>
                <c:pt idx="289">
                  <c:v>1.9162574342096736</c:v>
                </c:pt>
                <c:pt idx="290">
                  <c:v>1.9178123015924433</c:v>
                </c:pt>
                <c:pt idx="291">
                  <c:v>1.8999313266905948</c:v>
                </c:pt>
                <c:pt idx="292">
                  <c:v>1.8968215919250553</c:v>
                </c:pt>
                <c:pt idx="293">
                  <c:v>1.8983764593078249</c:v>
                </c:pt>
                <c:pt idx="294">
                  <c:v>1.8975990256164401</c:v>
                </c:pt>
                <c:pt idx="295">
                  <c:v>1.8960441582336707</c:v>
                </c:pt>
                <c:pt idx="296">
                  <c:v>1.8871036707827458</c:v>
                </c:pt>
                <c:pt idx="297">
                  <c:v>1.8762195991033601</c:v>
                </c:pt>
                <c:pt idx="298">
                  <c:v>1.8727211474921284</c:v>
                </c:pt>
                <c:pt idx="299">
                  <c:v>1.861837075812742</c:v>
                </c:pt>
                <c:pt idx="300">
                  <c:v>1.8672791116524352</c:v>
                </c:pt>
                <c:pt idx="301">
                  <c:v>1.8641693768868965</c:v>
                </c:pt>
                <c:pt idx="302">
                  <c:v>1.8626145095041269</c:v>
                </c:pt>
                <c:pt idx="303">
                  <c:v>1.8645580937325883</c:v>
                </c:pt>
                <c:pt idx="304">
                  <c:v>1.8517304378247403</c:v>
                </c:pt>
                <c:pt idx="305">
                  <c:v>1.8466771188307398</c:v>
                </c:pt>
                <c:pt idx="306">
                  <c:v>1.8435673840652007</c:v>
                </c:pt>
                <c:pt idx="307">
                  <c:v>1.8361817639970459</c:v>
                </c:pt>
                <c:pt idx="308">
                  <c:v>1.8342381797685836</c:v>
                </c:pt>
                <c:pt idx="309">
                  <c:v>1.8373479145341232</c:v>
                </c:pt>
                <c:pt idx="310">
                  <c:v>1.8377366313798151</c:v>
                </c:pt>
                <c:pt idx="311">
                  <c:v>1.8307397281573528</c:v>
                </c:pt>
                <c:pt idx="312">
                  <c:v>1.8179120722495048</c:v>
                </c:pt>
                <c:pt idx="313">
                  <c:v>1.8210218070150432</c:v>
                </c:pt>
                <c:pt idx="314">
                  <c:v>1.8093603016442719</c:v>
                </c:pt>
                <c:pt idx="315">
                  <c:v>1.8085828679528873</c:v>
                </c:pt>
                <c:pt idx="316">
                  <c:v>1.8031408321131943</c:v>
                </c:pt>
                <c:pt idx="317">
                  <c:v>1.8039182658045794</c:v>
                </c:pt>
                <c:pt idx="318">
                  <c:v>1.7895357425139617</c:v>
                </c:pt>
                <c:pt idx="319">
                  <c:v>1.7809839719087295</c:v>
                </c:pt>
                <c:pt idx="320">
                  <c:v>1.7840937066742684</c:v>
                </c:pt>
                <c:pt idx="321">
                  <c:v>1.773209634994882</c:v>
                </c:pt>
                <c:pt idx="322">
                  <c:v>1.7708773339207275</c:v>
                </c:pt>
                <c:pt idx="323">
                  <c:v>1.7782629539888826</c:v>
                </c:pt>
                <c:pt idx="324">
                  <c:v>1.7666014486181116</c:v>
                </c:pt>
                <c:pt idx="325">
                  <c:v>1.7518302084818016</c:v>
                </c:pt>
                <c:pt idx="326">
                  <c:v>1.7572722443214948</c:v>
                </c:pt>
                <c:pt idx="327">
                  <c:v>1.7502753410990319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5-4B73-A918-ED5AE9DE5E95}"/>
            </c:ext>
          </c:extLst>
        </c:ser>
        <c:ser>
          <c:idx val="3"/>
          <c:order val="2"/>
          <c:tx>
            <c:v>80°C, run 1 (1109W/m2)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GRAPHS'!$Z$2:$Z$329</c:f>
              <c:numCache>
                <c:formatCode>General</c:formatCode>
                <c:ptCount val="328"/>
                <c:pt idx="0">
                  <c:v>3</c:v>
                </c:pt>
                <c:pt idx="1">
                  <c:v>3.0019107136260637</c:v>
                </c:pt>
                <c:pt idx="2">
                  <c:v>2.9950321445722361</c:v>
                </c:pt>
                <c:pt idx="3">
                  <c:v>3.0015285709008506</c:v>
                </c:pt>
                <c:pt idx="4">
                  <c:v>3.0007642854504253</c:v>
                </c:pt>
                <c:pt idx="5">
                  <c:v>2.9954142872974487</c:v>
                </c:pt>
                <c:pt idx="6">
                  <c:v>2.9950321445722361</c:v>
                </c:pt>
                <c:pt idx="7">
                  <c:v>2.9946500018470239</c:v>
                </c:pt>
                <c:pt idx="8">
                  <c:v>2.9896821464192591</c:v>
                </c:pt>
                <c:pt idx="9">
                  <c:v>2.986625004617558</c:v>
                </c:pt>
                <c:pt idx="10">
                  <c:v>2.9801285782889431</c:v>
                </c:pt>
                <c:pt idx="11">
                  <c:v>2.9755428655863922</c:v>
                </c:pt>
                <c:pt idx="12">
                  <c:v>2.9682821538073512</c:v>
                </c:pt>
                <c:pt idx="13">
                  <c:v>2.9587285856770356</c:v>
                </c:pt>
                <c:pt idx="14">
                  <c:v>2.9476464466458694</c:v>
                </c:pt>
                <c:pt idx="15">
                  <c:v>2.9358000221642779</c:v>
                </c:pt>
                <c:pt idx="16">
                  <c:v>2.9258643113087497</c:v>
                </c:pt>
                <c:pt idx="17">
                  <c:v>2.912107173201095</c:v>
                </c:pt>
                <c:pt idx="18">
                  <c:v>2.906757175048118</c:v>
                </c:pt>
                <c:pt idx="19">
                  <c:v>2.8945286078413144</c:v>
                </c:pt>
                <c:pt idx="20">
                  <c:v>2.8773321852067459</c:v>
                </c:pt>
                <c:pt idx="21">
                  <c:v>2.8719821870537685</c:v>
                </c:pt>
                <c:pt idx="22">
                  <c:v>2.862810761648666</c:v>
                </c:pt>
                <c:pt idx="23">
                  <c:v>2.8589893343965391</c:v>
                </c:pt>
                <c:pt idx="24">
                  <c:v>2.8475250526401608</c:v>
                </c:pt>
                <c:pt idx="25">
                  <c:v>2.8395000554106953</c:v>
                </c:pt>
                <c:pt idx="26">
                  <c:v>2.8330036290820804</c:v>
                </c:pt>
                <c:pt idx="27">
                  <c:v>2.8314750581812302</c:v>
                </c:pt>
                <c:pt idx="28">
                  <c:v>2.8234500609517648</c:v>
                </c:pt>
                <c:pt idx="29">
                  <c:v>2.8249786318526149</c:v>
                </c:pt>
                <c:pt idx="30">
                  <c:v>2.8253607745778275</c:v>
                </c:pt>
                <c:pt idx="31">
                  <c:v>2.8207750618752758</c:v>
                </c:pt>
                <c:pt idx="32">
                  <c:v>2.8196286336996383</c:v>
                </c:pt>
                <c:pt idx="33">
                  <c:v>2.8223036327761273</c:v>
                </c:pt>
                <c:pt idx="34">
                  <c:v>2.8196286336996383</c:v>
                </c:pt>
                <c:pt idx="35">
                  <c:v>2.8138964928214492</c:v>
                </c:pt>
                <c:pt idx="36">
                  <c:v>2.810839351019748</c:v>
                </c:pt>
                <c:pt idx="37">
                  <c:v>2.8135143500962361</c:v>
                </c:pt>
                <c:pt idx="38">
                  <c:v>2.8077822092180473</c:v>
                </c:pt>
                <c:pt idx="39">
                  <c:v>2.8028143537902825</c:v>
                </c:pt>
                <c:pt idx="40">
                  <c:v>2.7989929265381561</c:v>
                </c:pt>
                <c:pt idx="41">
                  <c:v>2.792114357484329</c:v>
                </c:pt>
                <c:pt idx="42">
                  <c:v>2.7886750729574157</c:v>
                </c:pt>
                <c:pt idx="43">
                  <c:v>2.7917322147591168</c:v>
                </c:pt>
                <c:pt idx="44">
                  <c:v>2.7993750692633688</c:v>
                </c:pt>
                <c:pt idx="45">
                  <c:v>2.792114357484329</c:v>
                </c:pt>
                <c:pt idx="46">
                  <c:v>2.7852357884305015</c:v>
                </c:pt>
                <c:pt idx="47">
                  <c:v>2.7902036438582654</c:v>
                </c:pt>
                <c:pt idx="48">
                  <c:v>2.792114357484329</c:v>
                </c:pt>
                <c:pt idx="49">
                  <c:v>2.7863822166061398</c:v>
                </c:pt>
                <c:pt idx="50">
                  <c:v>2.7955536420112423</c:v>
                </c:pt>
                <c:pt idx="51">
                  <c:v>2.7967000701868807</c:v>
                </c:pt>
                <c:pt idx="52">
                  <c:v>2.7944072138356044</c:v>
                </c:pt>
                <c:pt idx="53">
                  <c:v>2.7947893565608171</c:v>
                </c:pt>
                <c:pt idx="54">
                  <c:v>2.7982286410877313</c:v>
                </c:pt>
                <c:pt idx="55">
                  <c:v>2.797464355637306</c:v>
                </c:pt>
                <c:pt idx="56">
                  <c:v>2.7986107838129435</c:v>
                </c:pt>
                <c:pt idx="57">
                  <c:v>2.7821786466288008</c:v>
                </c:pt>
                <c:pt idx="58">
                  <c:v>2.8024322110650703</c:v>
                </c:pt>
                <c:pt idx="59">
                  <c:v>2.8066357810424094</c:v>
                </c:pt>
                <c:pt idx="60">
                  <c:v>2.7993750692633688</c:v>
                </c:pt>
                <c:pt idx="61">
                  <c:v>2.8031964965154956</c:v>
                </c:pt>
                <c:pt idx="62">
                  <c:v>2.8089286373936844</c:v>
                </c:pt>
                <c:pt idx="63">
                  <c:v>2.8093107801188975</c:v>
                </c:pt>
                <c:pt idx="64">
                  <c:v>2.8074000664928347</c:v>
                </c:pt>
                <c:pt idx="65">
                  <c:v>2.8112214937449607</c:v>
                </c:pt>
                <c:pt idx="66">
                  <c:v>2.8085464946684722</c:v>
                </c:pt>
                <c:pt idx="67">
                  <c:v>2.8181000627987878</c:v>
                </c:pt>
                <c:pt idx="68">
                  <c:v>2.8154250637222988</c:v>
                </c:pt>
                <c:pt idx="69">
                  <c:v>2.8085464946684722</c:v>
                </c:pt>
                <c:pt idx="70">
                  <c:v>2.8028143537902825</c:v>
                </c:pt>
                <c:pt idx="71">
                  <c:v>2.8016679256146446</c:v>
                </c:pt>
                <c:pt idx="72">
                  <c:v>2.7905857865834789</c:v>
                </c:pt>
                <c:pt idx="73">
                  <c:v>2.7951714992860297</c:v>
                </c:pt>
                <c:pt idx="74">
                  <c:v>2.7871465020565651</c:v>
                </c:pt>
                <c:pt idx="75">
                  <c:v>2.7936429283851796</c:v>
                </c:pt>
                <c:pt idx="76">
                  <c:v>2.7829429320792261</c:v>
                </c:pt>
                <c:pt idx="77">
                  <c:v>2.7875286447817778</c:v>
                </c:pt>
                <c:pt idx="78">
                  <c:v>2.784089360254864</c:v>
                </c:pt>
                <c:pt idx="79">
                  <c:v>2.7741536493993348</c:v>
                </c:pt>
                <c:pt idx="80">
                  <c:v>2.77338936394891</c:v>
                </c:pt>
                <c:pt idx="81">
                  <c:v>2.7764465057506111</c:v>
                </c:pt>
                <c:pt idx="82">
                  <c:v>2.7756822203001863</c:v>
                </c:pt>
                <c:pt idx="83">
                  <c:v>2.7699500794219958</c:v>
                </c:pt>
                <c:pt idx="84">
                  <c:v>2.7730072212236974</c:v>
                </c:pt>
                <c:pt idx="85">
                  <c:v>2.7619250821925316</c:v>
                </c:pt>
                <c:pt idx="86">
                  <c:v>2.7603965112916811</c:v>
                </c:pt>
                <c:pt idx="87">
                  <c:v>2.7451108022831763</c:v>
                </c:pt>
                <c:pt idx="88">
                  <c:v>2.7489322295353018</c:v>
                </c:pt>
                <c:pt idx="89">
                  <c:v>2.7516072286117899</c:v>
                </c:pt>
                <c:pt idx="90">
                  <c:v>2.7477858013596634</c:v>
                </c:pt>
                <c:pt idx="91">
                  <c:v>2.746639373184026</c:v>
                </c:pt>
                <c:pt idx="92">
                  <c:v>2.741289375031049</c:v>
                </c:pt>
                <c:pt idx="93">
                  <c:v>2.7405250895806241</c:v>
                </c:pt>
                <c:pt idx="94">
                  <c:v>2.7363215196032851</c:v>
                </c:pt>
                <c:pt idx="95">
                  <c:v>2.7317358069007334</c:v>
                </c:pt>
                <c:pt idx="96">
                  <c:v>2.7237108096712683</c:v>
                </c:pt>
                <c:pt idx="97">
                  <c:v>2.7218000960452051</c:v>
                </c:pt>
                <c:pt idx="98">
                  <c:v>2.7137750988157392</c:v>
                </c:pt>
                <c:pt idx="99">
                  <c:v>2.7099536715636137</c:v>
                </c:pt>
                <c:pt idx="100">
                  <c:v>2.7088072433879757</c:v>
                </c:pt>
                <c:pt idx="101">
                  <c:v>2.7068965297619125</c:v>
                </c:pt>
                <c:pt idx="102">
                  <c:v>2.7000179607080854</c:v>
                </c:pt>
                <c:pt idx="103">
                  <c:v>2.6996358179828723</c:v>
                </c:pt>
                <c:pt idx="104">
                  <c:v>2.6946679625551084</c:v>
                </c:pt>
                <c:pt idx="105">
                  <c:v>2.690846535302982</c:v>
                </c:pt>
                <c:pt idx="106">
                  <c:v>2.6874072507760678</c:v>
                </c:pt>
                <c:pt idx="107">
                  <c:v>2.685496537150005</c:v>
                </c:pt>
                <c:pt idx="108">
                  <c:v>2.6732679699432014</c:v>
                </c:pt>
                <c:pt idx="109">
                  <c:v>2.6705929708667124</c:v>
                </c:pt>
                <c:pt idx="110">
                  <c:v>2.6698286854162876</c:v>
                </c:pt>
                <c:pt idx="111">
                  <c:v>2.6633322590876727</c:v>
                </c:pt>
                <c:pt idx="112">
                  <c:v>2.6656251154389481</c:v>
                </c:pt>
                <c:pt idx="113">
                  <c:v>2.660275117285972</c:v>
                </c:pt>
                <c:pt idx="114">
                  <c:v>2.6537786909573571</c:v>
                </c:pt>
                <c:pt idx="115">
                  <c:v>2.6564536900338451</c:v>
                </c:pt>
                <c:pt idx="116">
                  <c:v>2.6400215528497024</c:v>
                </c:pt>
                <c:pt idx="117">
                  <c:v>2.6415501237505525</c:v>
                </c:pt>
                <c:pt idx="118">
                  <c:v>2.6342894119715128</c:v>
                </c:pt>
                <c:pt idx="119">
                  <c:v>2.6316144128950243</c:v>
                </c:pt>
                <c:pt idx="120">
                  <c:v>2.6193858456882202</c:v>
                </c:pt>
                <c:pt idx="121">
                  <c:v>2.6197679884134328</c:v>
                </c:pt>
                <c:pt idx="122">
                  <c:v>2.6060108503057782</c:v>
                </c:pt>
                <c:pt idx="123">
                  <c:v>2.6155644184360938</c:v>
                </c:pt>
                <c:pt idx="124">
                  <c:v>2.6090679921074793</c:v>
                </c:pt>
                <c:pt idx="125">
                  <c:v>2.6079215639318414</c:v>
                </c:pt>
                <c:pt idx="126">
                  <c:v>2.6105965630083294</c:v>
                </c:pt>
                <c:pt idx="127">
                  <c:v>2.6014251376032265</c:v>
                </c:pt>
                <c:pt idx="128">
                  <c:v>2.5937822830989736</c:v>
                </c:pt>
                <c:pt idx="129">
                  <c:v>2.5991322812519506</c:v>
                </c:pt>
                <c:pt idx="130">
                  <c:v>2.5903429985720599</c:v>
                </c:pt>
                <c:pt idx="131">
                  <c:v>2.5827001440678075</c:v>
                </c:pt>
                <c:pt idx="132">
                  <c:v>2.5754394322887668</c:v>
                </c:pt>
                <c:pt idx="133">
                  <c:v>2.5727644332122792</c:v>
                </c:pt>
                <c:pt idx="134">
                  <c:v>2.5781144313652558</c:v>
                </c:pt>
                <c:pt idx="135">
                  <c:v>2.5651215787080264</c:v>
                </c:pt>
                <c:pt idx="136">
                  <c:v>2.5590072951046245</c:v>
                </c:pt>
                <c:pt idx="137">
                  <c:v>2.5437215860961189</c:v>
                </c:pt>
                <c:pt idx="138">
                  <c:v>2.5509822978751591</c:v>
                </c:pt>
                <c:pt idx="139">
                  <c:v>2.5318751616145274</c:v>
                </c:pt>
                <c:pt idx="140">
                  <c:v>2.5341680179658033</c:v>
                </c:pt>
                <c:pt idx="141">
                  <c:v>2.5284358770876141</c:v>
                </c:pt>
                <c:pt idx="142">
                  <c:v>2.5089465981017698</c:v>
                </c:pt>
                <c:pt idx="143">
                  <c:v>2.5058894563000691</c:v>
                </c:pt>
                <c:pt idx="144">
                  <c:v>2.4997751726966664</c:v>
                </c:pt>
                <c:pt idx="145">
                  <c:v>2.5009216008723048</c:v>
                </c:pt>
                <c:pt idx="146">
                  <c:v>2.4928966036428388</c:v>
                </c:pt>
                <c:pt idx="147">
                  <c:v>2.4921323181924144</c:v>
                </c:pt>
                <c:pt idx="148">
                  <c:v>2.4860180345890122</c:v>
                </c:pt>
                <c:pt idx="149">
                  <c:v>2.4844894636881611</c:v>
                </c:pt>
                <c:pt idx="150">
                  <c:v>2.4886930336655002</c:v>
                </c:pt>
                <c:pt idx="151">
                  <c:v>2.4833430355125232</c:v>
                </c:pt>
                <c:pt idx="152">
                  <c:v>2.488310890940288</c:v>
                </c:pt>
                <c:pt idx="153">
                  <c:v>2.4898394618411386</c:v>
                </c:pt>
                <c:pt idx="154">
                  <c:v>2.4890751763907129</c:v>
                </c:pt>
                <c:pt idx="155">
                  <c:v>2.4867823200394374</c:v>
                </c:pt>
                <c:pt idx="156">
                  <c:v>2.4730251819317823</c:v>
                </c:pt>
                <c:pt idx="157">
                  <c:v>2.4741716101074203</c:v>
                </c:pt>
                <c:pt idx="158">
                  <c:v>2.4669108983283805</c:v>
                </c:pt>
                <c:pt idx="159">
                  <c:v>2.4638537565266794</c:v>
                </c:pt>
                <c:pt idx="160">
                  <c:v>2.4600323292745534</c:v>
                </c:pt>
                <c:pt idx="161">
                  <c:v>2.4592680438241281</c:v>
                </c:pt>
                <c:pt idx="162">
                  <c:v>2.4466573338921109</c:v>
                </c:pt>
                <c:pt idx="163">
                  <c:v>2.4470394766173236</c:v>
                </c:pt>
                <c:pt idx="164">
                  <c:v>2.4325180530592436</c:v>
                </c:pt>
                <c:pt idx="165">
                  <c:v>2.4302251967079678</c:v>
                </c:pt>
                <c:pt idx="166">
                  <c:v>2.4275501976314797</c:v>
                </c:pt>
                <c:pt idx="167">
                  <c:v>2.418760914951589</c:v>
                </c:pt>
                <c:pt idx="168">
                  <c:v>2.4053859195691469</c:v>
                </c:pt>
                <c:pt idx="169">
                  <c:v>2.3950680659884056</c:v>
                </c:pt>
                <c:pt idx="170">
                  <c:v>2.4019466350422336</c:v>
                </c:pt>
                <c:pt idx="171">
                  <c:v>2.3923930669119176</c:v>
                </c:pt>
                <c:pt idx="172">
                  <c:v>2.377489500628625</c:v>
                </c:pt>
                <c:pt idx="173">
                  <c:v>2.375960929727774</c:v>
                </c:pt>
                <c:pt idx="174">
                  <c:v>2.3740502161017112</c:v>
                </c:pt>
                <c:pt idx="175">
                  <c:v>2.373668073376499</c:v>
                </c:pt>
                <c:pt idx="176">
                  <c:v>2.3729037879260733</c:v>
                </c:pt>
                <c:pt idx="177">
                  <c:v>2.3599109352688439</c:v>
                </c:pt>
                <c:pt idx="178">
                  <c:v>2.3541787943906543</c:v>
                </c:pt>
                <c:pt idx="179">
                  <c:v>2.3461537971611888</c:v>
                </c:pt>
                <c:pt idx="180">
                  <c:v>2.3453895117107635</c:v>
                </c:pt>
                <c:pt idx="181">
                  <c:v>2.33468951540481</c:v>
                </c:pt>
                <c:pt idx="182">
                  <c:v>2.3312502308778962</c:v>
                </c:pt>
                <c:pt idx="183">
                  <c:v>2.3289573745266212</c:v>
                </c:pt>
                <c:pt idx="184">
                  <c:v>2.3186395209458794</c:v>
                </c:pt>
                <c:pt idx="185">
                  <c:v>2.3109966664416275</c:v>
                </c:pt>
                <c:pt idx="186">
                  <c:v>2.3010609555860988</c:v>
                </c:pt>
                <c:pt idx="187">
                  <c:v>2.300296670135674</c:v>
                </c:pt>
                <c:pt idx="188">
                  <c:v>2.3052645255634374</c:v>
                </c:pt>
                <c:pt idx="189">
                  <c:v>2.2980038137843981</c:v>
                </c:pt>
                <c:pt idx="190">
                  <c:v>2.2884502456540821</c:v>
                </c:pt>
                <c:pt idx="191">
                  <c:v>2.2884502456540821</c:v>
                </c:pt>
                <c:pt idx="192">
                  <c:v>2.284246675676743</c:v>
                </c:pt>
                <c:pt idx="193">
                  <c:v>2.293418101081846</c:v>
                </c:pt>
                <c:pt idx="194">
                  <c:v>2.2857752465775931</c:v>
                </c:pt>
                <c:pt idx="195">
                  <c:v>2.2727823939203642</c:v>
                </c:pt>
                <c:pt idx="196">
                  <c:v>2.2693431093934504</c:v>
                </c:pt>
                <c:pt idx="197">
                  <c:v>2.261700254889198</c:v>
                </c:pt>
                <c:pt idx="198">
                  <c:v>2.2540574003849452</c:v>
                </c:pt>
                <c:pt idx="199">
                  <c:v>2.2437395468042043</c:v>
                </c:pt>
                <c:pt idx="200">
                  <c:v>2.2368609777503767</c:v>
                </c:pt>
                <c:pt idx="201">
                  <c:v>2.2345681213991013</c:v>
                </c:pt>
                <c:pt idx="202">
                  <c:v>2.2231038396427216</c:v>
                </c:pt>
                <c:pt idx="203">
                  <c:v>2.2257788387192106</c:v>
                </c:pt>
                <c:pt idx="204">
                  <c:v>2.2127859860619812</c:v>
                </c:pt>
                <c:pt idx="205">
                  <c:v>2.2032324179316651</c:v>
                </c:pt>
                <c:pt idx="206">
                  <c:v>2.2024681324812398</c:v>
                </c:pt>
                <c:pt idx="207">
                  <c:v>2.1894752798240105</c:v>
                </c:pt>
                <c:pt idx="208">
                  <c:v>2.1825967107701834</c:v>
                </c:pt>
                <c:pt idx="209">
                  <c:v>2.1868002807475224</c:v>
                </c:pt>
                <c:pt idx="210">
                  <c:v>2.1890931370987978</c:v>
                </c:pt>
                <c:pt idx="211">
                  <c:v>2.1783931407928439</c:v>
                </c:pt>
                <c:pt idx="212">
                  <c:v>2.1803038544189075</c:v>
                </c:pt>
                <c:pt idx="213">
                  <c:v>2.1692217153877409</c:v>
                </c:pt>
                <c:pt idx="214">
                  <c:v>2.1703681435633793</c:v>
                </c:pt>
                <c:pt idx="215">
                  <c:v>2.1673110017616781</c:v>
                </c:pt>
                <c:pt idx="216">
                  <c:v>2.1803038544189075</c:v>
                </c:pt>
                <c:pt idx="217">
                  <c:v>2.1688395726625282</c:v>
                </c:pt>
                <c:pt idx="218">
                  <c:v>2.1585217190817874</c:v>
                </c:pt>
                <c:pt idx="219">
                  <c:v>2.1581395763565752</c:v>
                </c:pt>
                <c:pt idx="220">
                  <c:v>2.1531717209288104</c:v>
                </c:pt>
                <c:pt idx="221">
                  <c:v>2.1485860082262591</c:v>
                </c:pt>
                <c:pt idx="222">
                  <c:v>2.1524074354783855</c:v>
                </c:pt>
                <c:pt idx="223">
                  <c:v>2.1485860082262591</c:v>
                </c:pt>
                <c:pt idx="224">
                  <c:v>2.1424717246228568</c:v>
                </c:pt>
                <c:pt idx="225">
                  <c:v>2.1275681583395643</c:v>
                </c:pt>
                <c:pt idx="226">
                  <c:v>2.1161038765831854</c:v>
                </c:pt>
                <c:pt idx="227">
                  <c:v>2.1210717320109493</c:v>
                </c:pt>
                <c:pt idx="228">
                  <c:v>2.1107538784302085</c:v>
                </c:pt>
                <c:pt idx="229">
                  <c:v>2.0973788830477664</c:v>
                </c:pt>
                <c:pt idx="230">
                  <c:v>2.1061681657276576</c:v>
                </c:pt>
                <c:pt idx="231">
                  <c:v>2.0893538858183014</c:v>
                </c:pt>
                <c:pt idx="232">
                  <c:v>2.081711031314049</c:v>
                </c:pt>
                <c:pt idx="233">
                  <c:v>2.0721574631837334</c:v>
                </c:pt>
                <c:pt idx="234">
                  <c:v>2.0702467495576697</c:v>
                </c:pt>
                <c:pt idx="235">
                  <c:v>2.0668074650307564</c:v>
                </c:pt>
                <c:pt idx="236">
                  <c:v>2.0622217523282047</c:v>
                </c:pt>
                <c:pt idx="237">
                  <c:v>2.0622217523282047</c:v>
                </c:pt>
                <c:pt idx="238">
                  <c:v>2.0427324733423604</c:v>
                </c:pt>
                <c:pt idx="239">
                  <c:v>2.0308860488607685</c:v>
                </c:pt>
                <c:pt idx="240">
                  <c:v>2.044261044243211</c:v>
                </c:pt>
                <c:pt idx="241">
                  <c:v>2.0427324733423604</c:v>
                </c:pt>
                <c:pt idx="242">
                  <c:v>2.0404396169910846</c:v>
                </c:pt>
                <c:pt idx="243">
                  <c:v>2.0236253370817288</c:v>
                </c:pt>
                <c:pt idx="244">
                  <c:v>2.0182753389287518</c:v>
                </c:pt>
                <c:pt idx="245">
                  <c:v>2.0220967661808786</c:v>
                </c:pt>
                <c:pt idx="246">
                  <c:v>2.0175110534783269</c:v>
                </c:pt>
                <c:pt idx="247">
                  <c:v>2.0171289107531143</c:v>
                </c:pt>
                <c:pt idx="248">
                  <c:v>2.0033717726454592</c:v>
                </c:pt>
                <c:pt idx="249">
                  <c:v>2.0182753389287518</c:v>
                </c:pt>
                <c:pt idx="250">
                  <c:v>2.0182753389287518</c:v>
                </c:pt>
                <c:pt idx="251">
                  <c:v>1.9930539190647183</c:v>
                </c:pt>
                <c:pt idx="252">
                  <c:v>1.9873217781865287</c:v>
                </c:pt>
                <c:pt idx="253">
                  <c:v>1.9804432091327016</c:v>
                </c:pt>
                <c:pt idx="254">
                  <c:v>1.9953467754159941</c:v>
                </c:pt>
                <c:pt idx="255">
                  <c:v>1.9899967772630174</c:v>
                </c:pt>
                <c:pt idx="256">
                  <c:v>1.969743212826748</c:v>
                </c:pt>
                <c:pt idx="257">
                  <c:v>1.9919074908890804</c:v>
                </c:pt>
                <c:pt idx="258">
                  <c:v>1.9601896446964324</c:v>
                </c:pt>
                <c:pt idx="259">
                  <c:v>1.9601896446964324</c:v>
                </c:pt>
                <c:pt idx="260">
                  <c:v>1.9502539338409033</c:v>
                </c:pt>
                <c:pt idx="261">
                  <c:v>1.9391717948097376</c:v>
                </c:pt>
                <c:pt idx="262">
                  <c:v>1.9498717911156913</c:v>
                </c:pt>
                <c:pt idx="263">
                  <c:v>1.9529289329173927</c:v>
                </c:pt>
                <c:pt idx="264">
                  <c:v>1.9349682248323985</c:v>
                </c:pt>
                <c:pt idx="265">
                  <c:v>1.927707513053359</c:v>
                </c:pt>
                <c:pt idx="266">
                  <c:v>1.9162432312969795</c:v>
                </c:pt>
                <c:pt idx="267">
                  <c:v>1.9070718058918765</c:v>
                </c:pt>
                <c:pt idx="268">
                  <c:v>1.9021039504641128</c:v>
                </c:pt>
                <c:pt idx="269">
                  <c:v>1.9147146603961294</c:v>
                </c:pt>
                <c:pt idx="270">
                  <c:v>1.898282523211986</c:v>
                </c:pt>
                <c:pt idx="271">
                  <c:v>1.8971360950363481</c:v>
                </c:pt>
                <c:pt idx="272">
                  <c:v>1.926943227602933</c:v>
                </c:pt>
                <c:pt idx="273">
                  <c:v>1.9196825158238933</c:v>
                </c:pt>
                <c:pt idx="274">
                  <c:v>1.9043968068153885</c:v>
                </c:pt>
                <c:pt idx="275">
                  <c:v>1.9005753795632618</c:v>
                </c:pt>
                <c:pt idx="276">
                  <c:v>1.8975182377615609</c:v>
                </c:pt>
                <c:pt idx="277">
                  <c:v>1.8979003804867736</c:v>
                </c:pt>
                <c:pt idx="278">
                  <c:v>1.885289670554757</c:v>
                </c:pt>
                <c:pt idx="279">
                  <c:v>1.8814682433026302</c:v>
                </c:pt>
                <c:pt idx="280">
                  <c:v>1.8742075315235907</c:v>
                </c:pt>
                <c:pt idx="281">
                  <c:v>1.8638896779428495</c:v>
                </c:pt>
                <c:pt idx="282">
                  <c:v>1.8528075389116831</c:v>
                </c:pt>
                <c:pt idx="283">
                  <c:v>1.8482218262091317</c:v>
                </c:pt>
                <c:pt idx="284">
                  <c:v>1.8478396834839188</c:v>
                </c:pt>
                <c:pt idx="285">
                  <c:v>1.8489861116595567</c:v>
                </c:pt>
                <c:pt idx="286">
                  <c:v>1.8310254035745634</c:v>
                </c:pt>
                <c:pt idx="287">
                  <c:v>1.8379039726283903</c:v>
                </c:pt>
                <c:pt idx="288">
                  <c:v>1.8272039763224366</c:v>
                </c:pt>
                <c:pt idx="289">
                  <c:v>1.828350404498075</c:v>
                </c:pt>
                <c:pt idx="290">
                  <c:v>1.8207075499938221</c:v>
                </c:pt>
                <c:pt idx="291">
                  <c:v>1.8061861264357422</c:v>
                </c:pt>
                <c:pt idx="292">
                  <c:v>1.8027468419088284</c:v>
                </c:pt>
                <c:pt idx="293">
                  <c:v>1.7935754165037254</c:v>
                </c:pt>
                <c:pt idx="294">
                  <c:v>1.7985432719314893</c:v>
                </c:pt>
                <c:pt idx="295">
                  <c:v>1.7977789864810643</c:v>
                </c:pt>
                <c:pt idx="296">
                  <c:v>1.7886075610759611</c:v>
                </c:pt>
                <c:pt idx="297">
                  <c:v>1.7786718502204326</c:v>
                </c:pt>
                <c:pt idx="298">
                  <c:v>1.7775254220447949</c:v>
                </c:pt>
                <c:pt idx="299">
                  <c:v>1.7698825675405423</c:v>
                </c:pt>
                <c:pt idx="300">
                  <c:v>1.767207568464054</c:v>
                </c:pt>
                <c:pt idx="301">
                  <c:v>1.7637682839371398</c:v>
                </c:pt>
                <c:pt idx="302">
                  <c:v>1.7832575629229845</c:v>
                </c:pt>
                <c:pt idx="303">
                  <c:v>1.7832575629229845</c:v>
                </c:pt>
                <c:pt idx="304">
                  <c:v>1.8035111273592539</c:v>
                </c:pt>
                <c:pt idx="305">
                  <c:v>1.7851682765490478</c:v>
                </c:pt>
                <c:pt idx="306">
                  <c:v>1.7767611365943696</c:v>
                </c:pt>
                <c:pt idx="307">
                  <c:v>1.7675897111892664</c:v>
                </c:pt>
                <c:pt idx="308">
                  <c:v>1.7561254294328872</c:v>
                </c:pt>
                <c:pt idx="309">
                  <c:v>1.7366361504470438</c:v>
                </c:pt>
                <c:pt idx="310">
                  <c:v>1.7385468640731065</c:v>
                </c:pt>
                <c:pt idx="311">
                  <c:v>1.7278468677671528</c:v>
                </c:pt>
                <c:pt idx="312">
                  <c:v>1.7412218631495948</c:v>
                </c:pt>
                <c:pt idx="313">
                  <c:v>1.7431325767756582</c:v>
                </c:pt>
                <c:pt idx="314">
                  <c:v>1.7358718649966178</c:v>
                </c:pt>
                <c:pt idx="315">
                  <c:v>1.7209682987133257</c:v>
                </c:pt>
                <c:pt idx="316">
                  <c:v>1.7056825897048205</c:v>
                </c:pt>
                <c:pt idx="317">
                  <c:v>1.6995683061014184</c:v>
                </c:pt>
                <c:pt idx="318">
                  <c:v>1.7068290178804584</c:v>
                </c:pt>
                <c:pt idx="319">
                  <c:v>1.6911611661467401</c:v>
                </c:pt>
                <c:pt idx="320">
                  <c:v>1.6850468825433382</c:v>
                </c:pt>
                <c:pt idx="321">
                  <c:v>1.6911611661467401</c:v>
                </c:pt>
                <c:pt idx="322">
                  <c:v>1.6777861707642985</c:v>
                </c:pt>
                <c:pt idx="323">
                  <c:v>1.6663218890079197</c:v>
                </c:pt>
                <c:pt idx="324">
                  <c:v>1.6613540335801553</c:v>
                </c:pt>
                <c:pt idx="325">
                  <c:v>1.6621183190305802</c:v>
                </c:pt>
                <c:pt idx="326">
                  <c:v>1.6586790345036668</c:v>
                </c:pt>
                <c:pt idx="327">
                  <c:v>1.6433933254951614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5-4B73-A918-ED5AE9DE5E95}"/>
            </c:ext>
          </c:extLst>
        </c:ser>
        <c:ser>
          <c:idx val="1"/>
          <c:order val="3"/>
          <c:tx>
            <c:v>ambient, run 2 (1176W/m2)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'[1]amb temp sunny UD'!$N$2:$N$320</c:f>
              <c:numCache>
                <c:formatCode>General</c:formatCode>
                <c:ptCount val="319"/>
                <c:pt idx="0">
                  <c:v>3</c:v>
                </c:pt>
                <c:pt idx="1">
                  <c:v>2.9995986756295774</c:v>
                </c:pt>
                <c:pt idx="2">
                  <c:v>3.0116384067422488</c:v>
                </c:pt>
                <c:pt idx="3">
                  <c:v>3.0144476773352058</c:v>
                </c:pt>
                <c:pt idx="4">
                  <c:v>3.0256847597070329</c:v>
                </c:pt>
                <c:pt idx="5">
                  <c:v>3.0156516504464732</c:v>
                </c:pt>
                <c:pt idx="6">
                  <c:v>3.0196648941506972</c:v>
                </c:pt>
                <c:pt idx="7">
                  <c:v>3.0148490017056284</c:v>
                </c:pt>
                <c:pt idx="8">
                  <c:v>3.019263569780275</c:v>
                </c:pt>
                <c:pt idx="9">
                  <c:v>3.0184609210394298</c:v>
                </c:pt>
                <c:pt idx="10">
                  <c:v>3.0104344336309823</c:v>
                </c:pt>
                <c:pt idx="11">
                  <c:v>3.0016052974816891</c:v>
                </c:pt>
                <c:pt idx="12">
                  <c:v>3.0004013243704226</c:v>
                </c:pt>
                <c:pt idx="13">
                  <c:v>2.997190729407043</c:v>
                </c:pt>
                <c:pt idx="14">
                  <c:v>2.9955854319253534</c:v>
                </c:pt>
                <c:pt idx="15">
                  <c:v>2.9911708638507073</c:v>
                </c:pt>
                <c:pt idx="16">
                  <c:v>2.9883615932577503</c:v>
                </c:pt>
                <c:pt idx="17">
                  <c:v>2.9815390789605694</c:v>
                </c:pt>
                <c:pt idx="18">
                  <c:v>2.9763218621450784</c:v>
                </c:pt>
                <c:pt idx="19">
                  <c:v>2.9771245108859232</c:v>
                </c:pt>
                <c:pt idx="20">
                  <c:v>2.9662887528845188</c:v>
                </c:pt>
                <c:pt idx="21">
                  <c:v>2.9670914016253631</c:v>
                </c:pt>
                <c:pt idx="22">
                  <c:v>2.9594662385873378</c:v>
                </c:pt>
                <c:pt idx="23">
                  <c:v>2.955854319253536</c:v>
                </c:pt>
                <c:pt idx="24">
                  <c:v>2.9546503461422695</c:v>
                </c:pt>
                <c:pt idx="25">
                  <c:v>2.9414066419183302</c:v>
                </c:pt>
                <c:pt idx="26">
                  <c:v>2.9398013444366407</c:v>
                </c:pt>
                <c:pt idx="27">
                  <c:v>2.9361894251028393</c:v>
                </c:pt>
                <c:pt idx="28">
                  <c:v>2.9277616133239692</c:v>
                </c:pt>
                <c:pt idx="29">
                  <c:v>2.9253536671014344</c:v>
                </c:pt>
                <c:pt idx="30">
                  <c:v>2.9217417477676331</c:v>
                </c:pt>
                <c:pt idx="31">
                  <c:v>2.9165245309521421</c:v>
                </c:pt>
                <c:pt idx="32">
                  <c:v>2.9101033410253838</c:v>
                </c:pt>
                <c:pt idx="33">
                  <c:v>2.903682151098625</c:v>
                </c:pt>
                <c:pt idx="34">
                  <c:v>2.892445068726798</c:v>
                </c:pt>
                <c:pt idx="35">
                  <c:v>2.8908397712451088</c:v>
                </c:pt>
                <c:pt idx="36">
                  <c:v>2.8848199056887727</c:v>
                </c:pt>
                <c:pt idx="37">
                  <c:v>2.8767934182803248</c:v>
                </c:pt>
                <c:pt idx="38">
                  <c:v>2.8731814989465234</c:v>
                </c:pt>
                <c:pt idx="39">
                  <c:v>2.867964282131032</c:v>
                </c:pt>
                <c:pt idx="40">
                  <c:v>2.8587338216113172</c:v>
                </c:pt>
                <c:pt idx="41">
                  <c:v>2.854319253536671</c:v>
                </c:pt>
                <c:pt idx="42">
                  <c:v>2.8434834955352661</c:v>
                </c:pt>
                <c:pt idx="43">
                  <c:v>2.8370623056085078</c:v>
                </c:pt>
                <c:pt idx="44">
                  <c:v>2.8294371425704825</c:v>
                </c:pt>
                <c:pt idx="45">
                  <c:v>2.823818601384569</c:v>
                </c:pt>
                <c:pt idx="46">
                  <c:v>2.8173974114578106</c:v>
                </c:pt>
                <c:pt idx="47">
                  <c:v>2.8149894652352763</c:v>
                </c:pt>
                <c:pt idx="48">
                  <c:v>2.8065616534564057</c:v>
                </c:pt>
                <c:pt idx="49">
                  <c:v>2.7989364904183804</c:v>
                </c:pt>
                <c:pt idx="50">
                  <c:v>2.7893047055282429</c:v>
                </c:pt>
                <c:pt idx="51">
                  <c:v>2.784087488712752</c:v>
                </c:pt>
                <c:pt idx="52">
                  <c:v>2.7768636500451489</c:v>
                </c:pt>
                <c:pt idx="53">
                  <c:v>2.7712451088592354</c:v>
                </c:pt>
                <c:pt idx="54">
                  <c:v>2.7616133239690979</c:v>
                </c:pt>
                <c:pt idx="55">
                  <c:v>2.7567974315240291</c:v>
                </c:pt>
                <c:pt idx="56">
                  <c:v>2.7459616735226247</c:v>
                </c:pt>
                <c:pt idx="57">
                  <c:v>2.7411457810775555</c:v>
                </c:pt>
                <c:pt idx="58">
                  <c:v>2.7270994281127723</c:v>
                </c:pt>
                <c:pt idx="59">
                  <c:v>2.7230861844085479</c:v>
                </c:pt>
                <c:pt idx="60">
                  <c:v>2.7094411558141869</c:v>
                </c:pt>
                <c:pt idx="61">
                  <c:v>2.7070332095916525</c:v>
                </c:pt>
                <c:pt idx="62">
                  <c:v>2.6965987759606698</c:v>
                </c:pt>
                <c:pt idx="63">
                  <c:v>2.6853616935888427</c:v>
                </c:pt>
                <c:pt idx="64">
                  <c:v>2.7270994281127723</c:v>
                </c:pt>
                <c:pt idx="65">
                  <c:v>2.7106451289254534</c:v>
                </c:pt>
                <c:pt idx="66">
                  <c:v>2.7018159927761611</c:v>
                </c:pt>
                <c:pt idx="67">
                  <c:v>2.6897762616634893</c:v>
                </c:pt>
                <c:pt idx="68">
                  <c:v>2.6805458011437739</c:v>
                </c:pt>
                <c:pt idx="69">
                  <c:v>2.6689073944015247</c:v>
                </c:pt>
                <c:pt idx="70">
                  <c:v>2.6620848801043442</c:v>
                </c:pt>
                <c:pt idx="71">
                  <c:v>2.6528544195846289</c:v>
                </c:pt>
                <c:pt idx="72">
                  <c:v>2.6464332296578705</c:v>
                </c:pt>
                <c:pt idx="73">
                  <c:v>2.6355974716564661</c:v>
                </c:pt>
                <c:pt idx="74">
                  <c:v>2.6335908498043543</c:v>
                </c:pt>
                <c:pt idx="75">
                  <c:v>2.6251630380254838</c:v>
                </c:pt>
                <c:pt idx="76">
                  <c:v>2.6143272800240793</c:v>
                </c:pt>
                <c:pt idx="77">
                  <c:v>2.6006822514297179</c:v>
                </c:pt>
                <c:pt idx="78">
                  <c:v>2.5994782783184505</c:v>
                </c:pt>
                <c:pt idx="79">
                  <c:v>2.5898464934283134</c:v>
                </c:pt>
                <c:pt idx="80">
                  <c:v>2.5838266278719773</c:v>
                </c:pt>
                <c:pt idx="81">
                  <c:v>2.570984248018461</c:v>
                </c:pt>
                <c:pt idx="82">
                  <c:v>2.5673723286846593</c:v>
                </c:pt>
                <c:pt idx="83">
                  <c:v>2.5581418681649439</c:v>
                </c:pt>
                <c:pt idx="84">
                  <c:v>2.5513193538677634</c:v>
                </c:pt>
                <c:pt idx="85">
                  <c:v>2.5489114076452295</c:v>
                </c:pt>
                <c:pt idx="86">
                  <c:v>2.5388782983846694</c:v>
                </c:pt>
                <c:pt idx="87">
                  <c:v>2.5244306210494627</c:v>
                </c:pt>
                <c:pt idx="88">
                  <c:v>2.5208187017156618</c:v>
                </c:pt>
                <c:pt idx="89">
                  <c:v>2.5204173773452392</c:v>
                </c:pt>
                <c:pt idx="90">
                  <c:v>2.5099829437142565</c:v>
                </c:pt>
                <c:pt idx="91">
                  <c:v>2.4999498344536968</c:v>
                </c:pt>
                <c:pt idx="92">
                  <c:v>2.4931273201565167</c:v>
                </c:pt>
                <c:pt idx="93">
                  <c:v>2.4859034814889132</c:v>
                </c:pt>
                <c:pt idx="94">
                  <c:v>2.4834955352663788</c:v>
                </c:pt>
                <c:pt idx="95">
                  <c:v>2.4746663991170861</c:v>
                </c:pt>
                <c:pt idx="96">
                  <c:v>2.4718571285241295</c:v>
                </c:pt>
                <c:pt idx="97">
                  <c:v>2.4610213705227246</c:v>
                </c:pt>
                <c:pt idx="98">
                  <c:v>2.4578107755593455</c:v>
                </c:pt>
                <c:pt idx="99">
                  <c:v>2.4465736931875184</c:v>
                </c:pt>
                <c:pt idx="100">
                  <c:v>2.4429617738537175</c:v>
                </c:pt>
                <c:pt idx="101">
                  <c:v>2.4373432326678039</c:v>
                </c:pt>
                <c:pt idx="102">
                  <c:v>2.428915420888933</c:v>
                </c:pt>
                <c:pt idx="103">
                  <c:v>2.4200862847396407</c:v>
                </c:pt>
                <c:pt idx="104">
                  <c:v>2.4204876091100633</c:v>
                </c:pt>
                <c:pt idx="105">
                  <c:v>2.4136650948128824</c:v>
                </c:pt>
                <c:pt idx="106">
                  <c:v>2.4064412561452788</c:v>
                </c:pt>
                <c:pt idx="107">
                  <c:v>2.3988160931072535</c:v>
                </c:pt>
                <c:pt idx="108">
                  <c:v>2.3976121199959866</c:v>
                </c:pt>
                <c:pt idx="109">
                  <c:v>2.39319755192134</c:v>
                </c:pt>
                <c:pt idx="110">
                  <c:v>2.3879803351058491</c:v>
                </c:pt>
                <c:pt idx="111">
                  <c:v>2.3803551720678238</c:v>
                </c:pt>
                <c:pt idx="112">
                  <c:v>2.375539279622755</c:v>
                </c:pt>
                <c:pt idx="113">
                  <c:v>2.3647035216213506</c:v>
                </c:pt>
                <c:pt idx="114">
                  <c:v>2.3550717367312126</c:v>
                </c:pt>
                <c:pt idx="115">
                  <c:v>2.3510584930269887</c:v>
                </c:pt>
                <c:pt idx="116">
                  <c:v>2.3458412762114977</c:v>
                </c:pt>
                <c:pt idx="117">
                  <c:v>2.3402227350255842</c:v>
                </c:pt>
                <c:pt idx="118">
                  <c:v>2.3346041938396707</c:v>
                </c:pt>
                <c:pt idx="119">
                  <c:v>2.3285843282833345</c:v>
                </c:pt>
                <c:pt idx="120">
                  <c:v>2.3197551921340422</c:v>
                </c:pt>
                <c:pt idx="121">
                  <c:v>2.3205578408748866</c:v>
                </c:pt>
                <c:pt idx="122">
                  <c:v>2.3145379753185513</c:v>
                </c:pt>
                <c:pt idx="123">
                  <c:v>2.3093207585030595</c:v>
                </c:pt>
                <c:pt idx="124">
                  <c:v>2.3028995685763016</c:v>
                </c:pt>
                <c:pt idx="125">
                  <c:v>2.2924651349453198</c:v>
                </c:pt>
                <c:pt idx="126">
                  <c:v>2.2892545399819402</c:v>
                </c:pt>
                <c:pt idx="127">
                  <c:v>2.2828333500551818</c:v>
                </c:pt>
                <c:pt idx="128">
                  <c:v>2.2816293769439144</c:v>
                </c:pt>
                <c:pt idx="129">
                  <c:v>2.2687869970903982</c:v>
                </c:pt>
                <c:pt idx="130">
                  <c:v>2.2655764021270191</c:v>
                </c:pt>
                <c:pt idx="131">
                  <c:v>2.2603591853115277</c:v>
                </c:pt>
                <c:pt idx="132">
                  <c:v>2.2603591853115277</c:v>
                </c:pt>
                <c:pt idx="133">
                  <c:v>2.2410956155312531</c:v>
                </c:pt>
                <c:pt idx="134">
                  <c:v>2.2475168054580115</c:v>
                </c:pt>
                <c:pt idx="135">
                  <c:v>2.2390889936791409</c:v>
                </c:pt>
                <c:pt idx="136">
                  <c:v>2.2290558844185808</c:v>
                </c:pt>
                <c:pt idx="137">
                  <c:v>2.228253235677736</c:v>
                </c:pt>
                <c:pt idx="138">
                  <c:v>2.2242399919735125</c:v>
                </c:pt>
                <c:pt idx="139">
                  <c:v>2.2210293970101334</c:v>
                </c:pt>
                <c:pt idx="140">
                  <c:v>2.2150095314537972</c:v>
                </c:pt>
                <c:pt idx="141">
                  <c:v>2.2037724490819701</c:v>
                </c:pt>
                <c:pt idx="142">
                  <c:v>2.2041737734523927</c:v>
                </c:pt>
                <c:pt idx="143">
                  <c:v>2.1997592053777466</c:v>
                </c:pt>
                <c:pt idx="144">
                  <c:v>2.1897260961171865</c:v>
                </c:pt>
                <c:pt idx="145">
                  <c:v>2.1853115280425404</c:v>
                </c:pt>
                <c:pt idx="146">
                  <c:v>2.1804956355974716</c:v>
                </c:pt>
                <c:pt idx="147">
                  <c:v>2.173271796929868</c:v>
                </c:pt>
                <c:pt idx="148">
                  <c:v>2.1680545801143771</c:v>
                </c:pt>
                <c:pt idx="149">
                  <c:v>2.1652453095214206</c:v>
                </c:pt>
                <c:pt idx="150">
                  <c:v>2.1576201464833953</c:v>
                </c:pt>
                <c:pt idx="151">
                  <c:v>2.1423698204073438</c:v>
                </c:pt>
                <c:pt idx="152">
                  <c:v>2.1423698204073438</c:v>
                </c:pt>
                <c:pt idx="153">
                  <c:v>2.1427711447777664</c:v>
                </c:pt>
                <c:pt idx="154">
                  <c:v>2.138757901073542</c:v>
                </c:pt>
                <c:pt idx="155">
                  <c:v>2.131935386776362</c:v>
                </c:pt>
                <c:pt idx="156">
                  <c:v>2.1231062506270688</c:v>
                </c:pt>
                <c:pt idx="157">
                  <c:v>2.1243102237383362</c:v>
                </c:pt>
                <c:pt idx="158">
                  <c:v>2.1182903581820005</c:v>
                </c:pt>
                <c:pt idx="159">
                  <c:v>2.112671816996087</c:v>
                </c:pt>
                <c:pt idx="160">
                  <c:v>2.1078559245510182</c:v>
                </c:pt>
                <c:pt idx="161">
                  <c:v>2.105849302698906</c:v>
                </c:pt>
                <c:pt idx="162">
                  <c:v>2.103040032105949</c:v>
                </c:pt>
                <c:pt idx="163">
                  <c:v>2.093408247215812</c:v>
                </c:pt>
                <c:pt idx="164">
                  <c:v>2.0905989766228554</c:v>
                </c:pt>
                <c:pt idx="165">
                  <c:v>2.0849804354369419</c:v>
                </c:pt>
                <c:pt idx="166">
                  <c:v>2.079763218621451</c:v>
                </c:pt>
                <c:pt idx="167">
                  <c:v>2.074144677435537</c:v>
                </c:pt>
                <c:pt idx="168">
                  <c:v>2.0705327581017352</c:v>
                </c:pt>
                <c:pt idx="169">
                  <c:v>2.0681248118792013</c:v>
                </c:pt>
                <c:pt idx="170">
                  <c:v>2.0564864051369516</c:v>
                </c:pt>
                <c:pt idx="171">
                  <c:v>2.0552824320256842</c:v>
                </c:pt>
                <c:pt idx="172">
                  <c:v>2.0528744858031498</c:v>
                </c:pt>
                <c:pt idx="173">
                  <c:v>2.0464532958763919</c:v>
                </c:pt>
                <c:pt idx="174">
                  <c:v>2.0392294572087883</c:v>
                </c:pt>
                <c:pt idx="175">
                  <c:v>2.0320056185411857</c:v>
                </c:pt>
                <c:pt idx="176">
                  <c:v>2.041236079060901</c:v>
                </c:pt>
                <c:pt idx="177">
                  <c:v>2.0324069429116083</c:v>
                </c:pt>
                <c:pt idx="178">
                  <c:v>2.0308016454299191</c:v>
                </c:pt>
                <c:pt idx="179">
                  <c:v>2.0243804555031604</c:v>
                </c:pt>
                <c:pt idx="180">
                  <c:v>2.0139460218721776</c:v>
                </c:pt>
                <c:pt idx="181">
                  <c:v>2.0147486706130229</c:v>
                </c:pt>
                <c:pt idx="182">
                  <c:v>2.0131433731313333</c:v>
                </c:pt>
                <c:pt idx="183">
                  <c:v>2.0107354269087994</c:v>
                </c:pt>
                <c:pt idx="184">
                  <c:v>2.0031102638707732</c:v>
                </c:pt>
                <c:pt idx="185">
                  <c:v>1.9942811277214807</c:v>
                </c:pt>
                <c:pt idx="186">
                  <c:v>1.9938798033510581</c:v>
                </c:pt>
                <c:pt idx="187">
                  <c:v>1.9866559646834552</c:v>
                </c:pt>
                <c:pt idx="188">
                  <c:v>1.9798334503862745</c:v>
                </c:pt>
                <c:pt idx="189">
                  <c:v>1.9770241797933181</c:v>
                </c:pt>
                <c:pt idx="190">
                  <c:v>1.9754188823116281</c:v>
                </c:pt>
                <c:pt idx="191">
                  <c:v>1.9677937192736028</c:v>
                </c:pt>
                <c:pt idx="192">
                  <c:v>1.9573592856426203</c:v>
                </c:pt>
                <c:pt idx="193">
                  <c:v>1.9581619343834655</c:v>
                </c:pt>
                <c:pt idx="194">
                  <c:v>1.9521420688271294</c:v>
                </c:pt>
                <c:pt idx="195">
                  <c:v>1.949332798234173</c:v>
                </c:pt>
                <c:pt idx="196">
                  <c:v>1.944918230159526</c:v>
                </c:pt>
                <c:pt idx="197">
                  <c:v>1.938095715862346</c:v>
                </c:pt>
                <c:pt idx="198">
                  <c:v>1.9368917427510786</c:v>
                </c:pt>
                <c:pt idx="199">
                  <c:v>1.92886525534263</c:v>
                </c:pt>
                <c:pt idx="200">
                  <c:v>1.9256546603792515</c:v>
                </c:pt>
                <c:pt idx="201">
                  <c:v>1.9220427410454499</c:v>
                </c:pt>
                <c:pt idx="202">
                  <c:v>1.9144175780074244</c:v>
                </c:pt>
                <c:pt idx="203">
                  <c:v>1.9152202267482692</c:v>
                </c:pt>
                <c:pt idx="204">
                  <c:v>1.9059897662285539</c:v>
                </c:pt>
                <c:pt idx="205">
                  <c:v>1.9039831443764421</c:v>
                </c:pt>
                <c:pt idx="206">
                  <c:v>1.9039831443764421</c:v>
                </c:pt>
                <c:pt idx="207">
                  <c:v>1.895555332597572</c:v>
                </c:pt>
                <c:pt idx="208">
                  <c:v>1.8899367914116578</c:v>
                </c:pt>
                <c:pt idx="209">
                  <c:v>1.8839169258553223</c:v>
                </c:pt>
                <c:pt idx="210">
                  <c:v>1.8867261964482793</c:v>
                </c:pt>
                <c:pt idx="211">
                  <c:v>1.8819103040032106</c:v>
                </c:pt>
                <c:pt idx="212">
                  <c:v>1.8722785191130726</c:v>
                </c:pt>
                <c:pt idx="213">
                  <c:v>1.8690679241496941</c:v>
                </c:pt>
                <c:pt idx="214">
                  <c:v>1.8658573291863145</c:v>
                </c:pt>
                <c:pt idx="215">
                  <c:v>1.8610414367412456</c:v>
                </c:pt>
                <c:pt idx="216">
                  <c:v>1.8526136249623755</c:v>
                </c:pt>
                <c:pt idx="217">
                  <c:v>1.8562255442961773</c:v>
                </c:pt>
                <c:pt idx="218">
                  <c:v>1.8566268686665999</c:v>
                </c:pt>
                <c:pt idx="219">
                  <c:v>1.8373632988863249</c:v>
                </c:pt>
                <c:pt idx="220">
                  <c:v>1.8389685963680147</c:v>
                </c:pt>
                <c:pt idx="221">
                  <c:v>1.8425805157018158</c:v>
                </c:pt>
                <c:pt idx="222">
                  <c:v>1.8365606501454801</c:v>
                </c:pt>
                <c:pt idx="223">
                  <c:v>1.8281328383666096</c:v>
                </c:pt>
                <c:pt idx="224">
                  <c:v>1.8309421089595661</c:v>
                </c:pt>
                <c:pt idx="225">
                  <c:v>1.8209089996990062</c:v>
                </c:pt>
                <c:pt idx="226">
                  <c:v>1.8213103240694288</c:v>
                </c:pt>
                <c:pt idx="227">
                  <c:v>1.8176984047356277</c:v>
                </c:pt>
                <c:pt idx="228">
                  <c:v>1.8080666198454898</c:v>
                </c:pt>
                <c:pt idx="229">
                  <c:v>1.806059997993378</c:v>
                </c:pt>
                <c:pt idx="230">
                  <c:v>1.8004414568074645</c:v>
                </c:pt>
                <c:pt idx="231">
                  <c:v>1.7976321862145079</c:v>
                </c:pt>
                <c:pt idx="232">
                  <c:v>1.7932176181398611</c:v>
                </c:pt>
                <c:pt idx="233">
                  <c:v>1.7932176181398611</c:v>
                </c:pt>
                <c:pt idx="234">
                  <c:v>1.7863951038426809</c:v>
                </c:pt>
                <c:pt idx="235">
                  <c:v>1.7783686164342323</c:v>
                </c:pt>
                <c:pt idx="236">
                  <c:v>1.7731513996187414</c:v>
                </c:pt>
                <c:pt idx="237">
                  <c:v>1.7699408046553629</c:v>
                </c:pt>
                <c:pt idx="238">
                  <c:v>1.7699408046553629</c:v>
                </c:pt>
                <c:pt idx="239">
                  <c:v>1.7663288853215613</c:v>
                </c:pt>
                <c:pt idx="240">
                  <c:v>1.7615129928764923</c:v>
                </c:pt>
                <c:pt idx="241">
                  <c:v>1.7607103441356471</c:v>
                </c:pt>
                <c:pt idx="242">
                  <c:v>1.7478679642821309</c:v>
                </c:pt>
                <c:pt idx="243">
                  <c:v>1.7478679642821309</c:v>
                </c:pt>
                <c:pt idx="244">
                  <c:v>1.7490719373933981</c:v>
                </c:pt>
                <c:pt idx="245">
                  <c:v>1.7438547205779071</c:v>
                </c:pt>
                <c:pt idx="246">
                  <c:v>1.7314136650948129</c:v>
                </c:pt>
                <c:pt idx="247">
                  <c:v>1.7350255844286144</c:v>
                </c:pt>
                <c:pt idx="248">
                  <c:v>1.7338216113173472</c:v>
                </c:pt>
                <c:pt idx="249">
                  <c:v>1.7294070432427004</c:v>
                </c:pt>
                <c:pt idx="250">
                  <c:v>1.7221832045750975</c:v>
                </c:pt>
                <c:pt idx="251">
                  <c:v>1.7233871776863647</c:v>
                </c:pt>
                <c:pt idx="252">
                  <c:v>1.7225845289455202</c:v>
                </c:pt>
                <c:pt idx="253">
                  <c:v>1.7201765827229858</c:v>
                </c:pt>
                <c:pt idx="254">
                  <c:v>1.7133540684258048</c:v>
                </c:pt>
                <c:pt idx="255">
                  <c:v>1.7037222835356678</c:v>
                </c:pt>
                <c:pt idx="256">
                  <c:v>1.7013143373131332</c:v>
                </c:pt>
                <c:pt idx="257">
                  <c:v>1.6989063910905988</c:v>
                </c:pt>
                <c:pt idx="258">
                  <c:v>1.6888732818300389</c:v>
                </c:pt>
                <c:pt idx="259">
                  <c:v>1.6892746062004609</c:v>
                </c:pt>
                <c:pt idx="260">
                  <c:v>1.6876693087187717</c:v>
                </c:pt>
                <c:pt idx="261">
                  <c:v>1.6792414969399012</c:v>
                </c:pt>
                <c:pt idx="262">
                  <c:v>1.6820507675328582</c:v>
                </c:pt>
                <c:pt idx="263">
                  <c:v>1.6772348750877899</c:v>
                </c:pt>
                <c:pt idx="264">
                  <c:v>1.6680044145680741</c:v>
                </c:pt>
                <c:pt idx="265">
                  <c:v>1.6688070633089191</c:v>
                </c:pt>
                <c:pt idx="266">
                  <c:v>1.6599779271596267</c:v>
                </c:pt>
                <c:pt idx="267">
                  <c:v>1.6571686565666701</c:v>
                </c:pt>
                <c:pt idx="268">
                  <c:v>1.6555633590849803</c:v>
                </c:pt>
                <c:pt idx="269">
                  <c:v>1.6499448178990668</c:v>
                </c:pt>
                <c:pt idx="270">
                  <c:v>1.6475368716765324</c:v>
                </c:pt>
                <c:pt idx="271">
                  <c:v>1.6447276010835759</c:v>
                </c:pt>
                <c:pt idx="272">
                  <c:v>1.6447276010835759</c:v>
                </c:pt>
                <c:pt idx="273">
                  <c:v>1.6338918430821707</c:v>
                </c:pt>
                <c:pt idx="274">
                  <c:v>1.6375037624159725</c:v>
                </c:pt>
                <c:pt idx="275">
                  <c:v>1.6411156817497741</c:v>
                </c:pt>
                <c:pt idx="276">
                  <c:v>1.651148791010334</c:v>
                </c:pt>
                <c:pt idx="277">
                  <c:v>1.6531554128624459</c:v>
                </c:pt>
                <c:pt idx="278">
                  <c:v>1.6515501153807561</c:v>
                </c:pt>
                <c:pt idx="279">
                  <c:v>1.6435236279723087</c:v>
                </c:pt>
                <c:pt idx="280">
                  <c:v>1.6483395204173774</c:v>
                </c:pt>
                <c:pt idx="281">
                  <c:v>1.6443262767131532</c:v>
                </c:pt>
                <c:pt idx="282">
                  <c:v>1.631885221230059</c:v>
                </c:pt>
                <c:pt idx="283">
                  <c:v>1.6362997893047053</c:v>
                </c:pt>
                <c:pt idx="284">
                  <c:v>1.6403130330089291</c:v>
                </c:pt>
                <c:pt idx="285">
                  <c:v>1.6286746262666798</c:v>
                </c:pt>
                <c:pt idx="286">
                  <c:v>1.6274706531554126</c:v>
                </c:pt>
                <c:pt idx="287">
                  <c:v>1.6278719775258346</c:v>
                </c:pt>
                <c:pt idx="288">
                  <c:v>1.6226547607103436</c:v>
                </c:pt>
                <c:pt idx="289">
                  <c:v>1.6158322464131636</c:v>
                </c:pt>
                <c:pt idx="290">
                  <c:v>1.6162335707835855</c:v>
                </c:pt>
                <c:pt idx="291">
                  <c:v>1.6118190027089392</c:v>
                </c:pt>
                <c:pt idx="292">
                  <c:v>1.6118190027089392</c:v>
                </c:pt>
                <c:pt idx="293">
                  <c:v>1.6098123808568274</c:v>
                </c:pt>
                <c:pt idx="294">
                  <c:v>1.6053978127821811</c:v>
                </c:pt>
                <c:pt idx="295">
                  <c:v>1.6066017858934483</c:v>
                </c:pt>
                <c:pt idx="296">
                  <c:v>1.607805759004715</c:v>
                </c:pt>
                <c:pt idx="297">
                  <c:v>1.5805157018159925</c:v>
                </c:pt>
                <c:pt idx="298">
                  <c:v>1.5893448379652857</c:v>
                </c:pt>
                <c:pt idx="299">
                  <c:v>1.5925554329286642</c:v>
                </c:pt>
                <c:pt idx="300">
                  <c:v>1.5925554329286642</c:v>
                </c:pt>
                <c:pt idx="301">
                  <c:v>1.5889435135948624</c:v>
                </c:pt>
                <c:pt idx="302">
                  <c:v>1.5761011337413462</c:v>
                </c:pt>
                <c:pt idx="303">
                  <c:v>1.5744958362596568</c:v>
                </c:pt>
                <c:pt idx="304">
                  <c:v>1.5756998093709242</c:v>
                </c:pt>
                <c:pt idx="305">
                  <c:v>1.5608508076652954</c:v>
                </c:pt>
                <c:pt idx="306">
                  <c:v>1.558442861442761</c:v>
                </c:pt>
                <c:pt idx="307">
                  <c:v>1.5620547807765626</c:v>
                </c:pt>
                <c:pt idx="308">
                  <c:v>1.5668706732216315</c:v>
                </c:pt>
                <c:pt idx="309">
                  <c:v>1.5632587538878298</c:v>
                </c:pt>
                <c:pt idx="310">
                  <c:v>1.5648640513695191</c:v>
                </c:pt>
                <c:pt idx="311">
                  <c:v>1.5544296177385373</c:v>
                </c:pt>
                <c:pt idx="312">
                  <c:v>1.5544296177385373</c:v>
                </c:pt>
                <c:pt idx="313">
                  <c:v>1.5500150496638909</c:v>
                </c:pt>
                <c:pt idx="314">
                  <c:v>1.5484097521822011</c:v>
                </c:pt>
                <c:pt idx="315">
                  <c:v>1.5476071034413565</c:v>
                </c:pt>
                <c:pt idx="316">
                  <c:v>1.5383766429216412</c:v>
                </c:pt>
                <c:pt idx="317">
                  <c:v>1.5347647235878394</c:v>
                </c:pt>
                <c:pt idx="318">
                  <c:v>1.5283435336610813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5-44FA-B147-0BCA188A5BFA}"/>
            </c:ext>
          </c:extLst>
        </c:ser>
        <c:ser>
          <c:idx val="4"/>
          <c:order val="4"/>
          <c:tx>
            <c:v>40°C, run 2 (776W/m2)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'[1]2019-11-08 UD 40temp sunny'!$N$2:$N$368</c:f>
              <c:numCache>
                <c:formatCode>General</c:formatCode>
                <c:ptCount val="367"/>
                <c:pt idx="0">
                  <c:v>3</c:v>
                </c:pt>
                <c:pt idx="1">
                  <c:v>2.9910402293701281</c:v>
                </c:pt>
                <c:pt idx="2">
                  <c:v>3.0003583908251947</c:v>
                </c:pt>
                <c:pt idx="3">
                  <c:v>3.0003583908251947</c:v>
                </c:pt>
                <c:pt idx="4">
                  <c:v>2.9949825284472715</c:v>
                </c:pt>
                <c:pt idx="5">
                  <c:v>2.9913986201953229</c:v>
                </c:pt>
                <c:pt idx="6">
                  <c:v>2.9842308036914256</c:v>
                </c:pt>
                <c:pt idx="7">
                  <c:v>2.9827972403906458</c:v>
                </c:pt>
                <c:pt idx="8">
                  <c:v>2.9820804587402563</c:v>
                </c:pt>
                <c:pt idx="9">
                  <c:v>2.9752710330615537</c:v>
                </c:pt>
                <c:pt idx="10">
                  <c:v>2.9720455156347998</c:v>
                </c:pt>
                <c:pt idx="11">
                  <c:v>2.9702535615088252</c:v>
                </c:pt>
                <c:pt idx="12">
                  <c:v>2.9634441358301227</c:v>
                </c:pt>
                <c:pt idx="13">
                  <c:v>2.9541259743750556</c:v>
                </c:pt>
                <c:pt idx="14">
                  <c:v>2.9630857450049275</c:v>
                </c:pt>
                <c:pt idx="15">
                  <c:v>2.9566347101514201</c:v>
                </c:pt>
                <c:pt idx="16">
                  <c:v>2.953050801899471</c:v>
                </c:pt>
                <c:pt idx="17">
                  <c:v>2.9458829853955737</c:v>
                </c:pt>
                <c:pt idx="18">
                  <c:v>2.9426574679688202</c:v>
                </c:pt>
                <c:pt idx="19">
                  <c:v>2.9319057432129734</c:v>
                </c:pt>
                <c:pt idx="20">
                  <c:v>2.9218708001075173</c:v>
                </c:pt>
                <c:pt idx="21">
                  <c:v>2.9315473523877791</c:v>
                </c:pt>
                <c:pt idx="22">
                  <c:v>2.9261714900098554</c:v>
                </c:pt>
                <c:pt idx="23">
                  <c:v>2.9164949377295941</c:v>
                </c:pt>
                <c:pt idx="24">
                  <c:v>2.9154197652540095</c:v>
                </c:pt>
                <c:pt idx="25">
                  <c:v>2.9172117193799836</c:v>
                </c:pt>
                <c:pt idx="26">
                  <c:v>2.9057432129737477</c:v>
                </c:pt>
                <c:pt idx="27">
                  <c:v>2.8931995340919268</c:v>
                </c:pt>
                <c:pt idx="28">
                  <c:v>2.8967834423438759</c:v>
                </c:pt>
                <c:pt idx="29">
                  <c:v>2.890332407490368</c:v>
                </c:pt>
                <c:pt idx="30">
                  <c:v>2.8842397634620549</c:v>
                </c:pt>
                <c:pt idx="31">
                  <c:v>2.8749216020069888</c:v>
                </c:pt>
                <c:pt idx="32">
                  <c:v>2.8695457396290656</c:v>
                </c:pt>
                <c:pt idx="33">
                  <c:v>2.8659618313771169</c:v>
                </c:pt>
                <c:pt idx="34">
                  <c:v>2.8541349341456859</c:v>
                </c:pt>
                <c:pt idx="35">
                  <c:v>2.8559268882716604</c:v>
                </c:pt>
                <c:pt idx="36">
                  <c:v>2.8491174625929578</c:v>
                </c:pt>
                <c:pt idx="37">
                  <c:v>2.8423080369142548</c:v>
                </c:pt>
                <c:pt idx="38">
                  <c:v>2.840157691963086</c:v>
                </c:pt>
                <c:pt idx="39">
                  <c:v>2.8340650479347729</c:v>
                </c:pt>
                <c:pt idx="40">
                  <c:v>2.8297643580324343</c:v>
                </c:pt>
                <c:pt idx="41">
                  <c:v>2.8229549323537317</c:v>
                </c:pt>
                <c:pt idx="42">
                  <c:v>2.8161455066750292</c:v>
                </c:pt>
                <c:pt idx="43">
                  <c:v>2.8089776901711314</c:v>
                </c:pt>
                <c:pt idx="44">
                  <c:v>2.8061105635695727</c:v>
                </c:pt>
                <c:pt idx="45">
                  <c:v>2.8018098736672341</c:v>
                </c:pt>
                <c:pt idx="46">
                  <c:v>2.7914165397365829</c:v>
                </c:pt>
                <c:pt idx="47">
                  <c:v>2.7928501030373623</c:v>
                </c:pt>
                <c:pt idx="48">
                  <c:v>2.7820983782815158</c:v>
                </c:pt>
                <c:pt idx="49">
                  <c:v>2.7770809067287878</c:v>
                </c:pt>
                <c:pt idx="50">
                  <c:v>2.773138607651644</c:v>
                </c:pt>
                <c:pt idx="51">
                  <c:v>2.7652540094973568</c:v>
                </c:pt>
                <c:pt idx="52">
                  <c:v>2.7616701012454077</c:v>
                </c:pt>
                <c:pt idx="53">
                  <c:v>2.7559358480422897</c:v>
                </c:pt>
                <c:pt idx="54">
                  <c:v>2.7509183764895617</c:v>
                </c:pt>
                <c:pt idx="55">
                  <c:v>2.745542514111639</c:v>
                </c:pt>
                <c:pt idx="56">
                  <c:v>2.7387330884329359</c:v>
                </c:pt>
                <c:pt idx="57">
                  <c:v>2.7376579159573518</c:v>
                </c:pt>
                <c:pt idx="58">
                  <c:v>2.7312068811038435</c:v>
                </c:pt>
                <c:pt idx="59">
                  <c:v>2.7301317086282588</c:v>
                </c:pt>
                <c:pt idx="60">
                  <c:v>2.7175880297464383</c:v>
                </c:pt>
                <c:pt idx="61">
                  <c:v>2.7161544664456589</c:v>
                </c:pt>
                <c:pt idx="62">
                  <c:v>2.7086282591165665</c:v>
                </c:pt>
                <c:pt idx="63">
                  <c:v>2.7028940059134481</c:v>
                </c:pt>
                <c:pt idx="64">
                  <c:v>2.7097034315921511</c:v>
                </c:pt>
                <c:pt idx="65">
                  <c:v>2.6957261894095512</c:v>
                </c:pt>
                <c:pt idx="66">
                  <c:v>2.6917838903324074</c:v>
                </c:pt>
                <c:pt idx="67">
                  <c:v>2.6925006719827973</c:v>
                </c:pt>
                <c:pt idx="68">
                  <c:v>2.6871248096048737</c:v>
                </c:pt>
                <c:pt idx="69">
                  <c:v>2.6806737747513663</c:v>
                </c:pt>
                <c:pt idx="70">
                  <c:v>2.6724307857718843</c:v>
                </c:pt>
                <c:pt idx="71">
                  <c:v>2.6695636591703251</c:v>
                </c:pt>
                <c:pt idx="72">
                  <c:v>2.6606038885404533</c:v>
                </c:pt>
                <c:pt idx="73">
                  <c:v>2.6555864169877248</c:v>
                </c:pt>
                <c:pt idx="74">
                  <c:v>2.6591703252396734</c:v>
                </c:pt>
                <c:pt idx="75">
                  <c:v>2.6534360720365555</c:v>
                </c:pt>
                <c:pt idx="76">
                  <c:v>2.6527192903861661</c:v>
                </c:pt>
                <c:pt idx="77">
                  <c:v>2.6391004390287609</c:v>
                </c:pt>
                <c:pt idx="78">
                  <c:v>2.6315742316996684</c:v>
                </c:pt>
                <c:pt idx="79">
                  <c:v>2.623331242720186</c:v>
                </c:pt>
                <c:pt idx="80">
                  <c:v>2.6215392885942119</c:v>
                </c:pt>
                <c:pt idx="81">
                  <c:v>2.6143714720903142</c:v>
                </c:pt>
                <c:pt idx="82">
                  <c:v>2.606486873936027</c:v>
                </c:pt>
                <c:pt idx="83">
                  <c:v>2.6104291730131708</c:v>
                </c:pt>
                <c:pt idx="84">
                  <c:v>2.595735149180181</c:v>
                </c:pt>
                <c:pt idx="85">
                  <c:v>2.593226413403817</c:v>
                </c:pt>
                <c:pt idx="86">
                  <c:v>2.586416987725114</c:v>
                </c:pt>
                <c:pt idx="87">
                  <c:v>2.5710061822417347</c:v>
                </c:pt>
                <c:pt idx="88">
                  <c:v>2.5842666427739451</c:v>
                </c:pt>
                <c:pt idx="89">
                  <c:v>2.5753068721440733</c:v>
                </c:pt>
                <c:pt idx="90">
                  <c:v>2.5681390556401755</c:v>
                </c:pt>
                <c:pt idx="91">
                  <c:v>2.558104112534719</c:v>
                </c:pt>
                <c:pt idx="92">
                  <c:v>2.560612848311083</c:v>
                </c:pt>
                <c:pt idx="93">
                  <c:v>2.548785951079652</c:v>
                </c:pt>
                <c:pt idx="94">
                  <c:v>2.5401845712749753</c:v>
                </c:pt>
                <c:pt idx="95">
                  <c:v>2.5383926171490012</c:v>
                </c:pt>
                <c:pt idx="96">
                  <c:v>2.5330167547710776</c:v>
                </c:pt>
                <c:pt idx="97">
                  <c:v>2.5269241107427649</c:v>
                </c:pt>
                <c:pt idx="98">
                  <c:v>2.5204730758892571</c:v>
                </c:pt>
                <c:pt idx="99">
                  <c:v>2.5140220410357492</c:v>
                </c:pt>
                <c:pt idx="100">
                  <c:v>2.5050622704058774</c:v>
                </c:pt>
                <c:pt idx="101">
                  <c:v>2.5047038795806826</c:v>
                </c:pt>
                <c:pt idx="102">
                  <c:v>2.4932353731744468</c:v>
                </c:pt>
                <c:pt idx="103">
                  <c:v>2.4932353731744468</c:v>
                </c:pt>
                <c:pt idx="104">
                  <c:v>2.4842756025445749</c:v>
                </c:pt>
                <c:pt idx="105">
                  <c:v>2.4839172117193797</c:v>
                </c:pt>
                <c:pt idx="106">
                  <c:v>2.4778245676910671</c:v>
                </c:pt>
                <c:pt idx="107">
                  <c:v>2.4745990502643131</c:v>
                </c:pt>
                <c:pt idx="108">
                  <c:v>2.4645641071588567</c:v>
                </c:pt>
                <c:pt idx="109">
                  <c:v>2.4616969805572979</c:v>
                </c:pt>
                <c:pt idx="110">
                  <c:v>2.463488934683272</c:v>
                </c:pt>
                <c:pt idx="111">
                  <c:v>2.4548875548785953</c:v>
                </c:pt>
                <c:pt idx="112">
                  <c:v>2.4534539915778155</c:v>
                </c:pt>
                <c:pt idx="113">
                  <c:v>2.4502284741510616</c:v>
                </c:pt>
                <c:pt idx="114">
                  <c:v>2.4405519218707998</c:v>
                </c:pt>
                <c:pt idx="115">
                  <c:v>2.4394767493952152</c:v>
                </c:pt>
                <c:pt idx="116">
                  <c:v>2.435892841143267</c:v>
                </c:pt>
                <c:pt idx="117">
                  <c:v>2.4251411163874201</c:v>
                </c:pt>
                <c:pt idx="118">
                  <c:v>2.4237075530866408</c:v>
                </c:pt>
                <c:pt idx="119">
                  <c:v>2.4204820356598868</c:v>
                </c:pt>
                <c:pt idx="120">
                  <c:v>2.4183316907087176</c:v>
                </c:pt>
                <c:pt idx="121">
                  <c:v>2.4072215751276764</c:v>
                </c:pt>
                <c:pt idx="122">
                  <c:v>2.4057880118268971</c:v>
                </c:pt>
                <c:pt idx="123">
                  <c:v>2.4011289310993638</c:v>
                </c:pt>
                <c:pt idx="124">
                  <c:v>2.38392617149001</c:v>
                </c:pt>
                <c:pt idx="125">
                  <c:v>2.3821342173640354</c:v>
                </c:pt>
                <c:pt idx="126">
                  <c:v>2.3749664008601381</c:v>
                </c:pt>
                <c:pt idx="127">
                  <c:v>2.3642146761042917</c:v>
                </c:pt>
                <c:pt idx="128">
                  <c:v>2.3599139862019531</c:v>
                </c:pt>
                <c:pt idx="129">
                  <c:v>2.3584804229011733</c:v>
                </c:pt>
                <c:pt idx="130">
                  <c:v>2.3559716871248093</c:v>
                </c:pt>
                <c:pt idx="131">
                  <c:v>2.3516709972224707</c:v>
                </c:pt>
                <c:pt idx="132">
                  <c:v>2.3409192724666248</c:v>
                </c:pt>
                <c:pt idx="133">
                  <c:v>2.331242720186363</c:v>
                </c:pt>
                <c:pt idx="134">
                  <c:v>2.3140399605770092</c:v>
                </c:pt>
                <c:pt idx="135">
                  <c:v>2.3280172027596091</c:v>
                </c:pt>
                <c:pt idx="136">
                  <c:v>2.3072305348983067</c:v>
                </c:pt>
                <c:pt idx="137">
                  <c:v>2.3040050174715527</c:v>
                </c:pt>
                <c:pt idx="138">
                  <c:v>2.3025714541707734</c:v>
                </c:pt>
                <c:pt idx="139">
                  <c:v>2.291102947764537</c:v>
                </c:pt>
                <c:pt idx="140">
                  <c:v>2.2932532927157063</c:v>
                </c:pt>
                <c:pt idx="141">
                  <c:v>2.2821431771346652</c:v>
                </c:pt>
                <c:pt idx="142">
                  <c:v>2.2728250156795982</c:v>
                </c:pt>
                <c:pt idx="143">
                  <c:v>2.2703162799032341</c:v>
                </c:pt>
                <c:pt idx="144">
                  <c:v>2.2724666248544039</c:v>
                </c:pt>
                <c:pt idx="145">
                  <c:v>2.2670907624764802</c:v>
                </c:pt>
                <c:pt idx="146">
                  <c:v>2.2559806468954391</c:v>
                </c:pt>
                <c:pt idx="147">
                  <c:v>2.2506047845175163</c:v>
                </c:pt>
                <c:pt idx="148">
                  <c:v>2.23913627811128</c:v>
                </c:pt>
                <c:pt idx="149">
                  <c:v>2.2387778872860857</c:v>
                </c:pt>
                <c:pt idx="150">
                  <c:v>2.2348355882089419</c:v>
                </c:pt>
                <c:pt idx="151">
                  <c:v>2.2240838634530951</c:v>
                </c:pt>
                <c:pt idx="152">
                  <c:v>2.2208583460263416</c:v>
                </c:pt>
                <c:pt idx="153">
                  <c:v>2.2158408744736136</c:v>
                </c:pt>
                <c:pt idx="154">
                  <c:v>2.2176328285995877</c:v>
                </c:pt>
                <c:pt idx="155">
                  <c:v>2.2104650120956904</c:v>
                </c:pt>
                <c:pt idx="156">
                  <c:v>2.2093898396201057</c:v>
                </c:pt>
                <c:pt idx="157">
                  <c:v>2.2018636322910132</c:v>
                </c:pt>
                <c:pt idx="158">
                  <c:v>2.1979213332138698</c:v>
                </c:pt>
                <c:pt idx="159">
                  <c:v>2.1907535167099721</c:v>
                </c:pt>
                <c:pt idx="160">
                  <c:v>2.1717588029746437</c:v>
                </c:pt>
                <c:pt idx="161">
                  <c:v>2.1782098378281516</c:v>
                </c:pt>
                <c:pt idx="162">
                  <c:v>2.1832273093808796</c:v>
                </c:pt>
                <c:pt idx="163">
                  <c:v>2.1660245497715258</c:v>
                </c:pt>
                <c:pt idx="164">
                  <c:v>2.1678165038974999</c:v>
                </c:pt>
                <c:pt idx="165">
                  <c:v>2.1649493772959412</c:v>
                </c:pt>
                <c:pt idx="166">
                  <c:v>2.1627990323447719</c:v>
                </c:pt>
                <c:pt idx="167">
                  <c:v>2.144521100259833</c:v>
                </c:pt>
                <c:pt idx="168">
                  <c:v>2.1380700654063256</c:v>
                </c:pt>
                <c:pt idx="169">
                  <c:v>2.1384284562315203</c:v>
                </c:pt>
                <c:pt idx="170">
                  <c:v>2.1334109846787923</c:v>
                </c:pt>
                <c:pt idx="171">
                  <c:v>2.1212256966221665</c:v>
                </c:pt>
                <c:pt idx="172">
                  <c:v>2.1208673057969714</c:v>
                </c:pt>
                <c:pt idx="173">
                  <c:v>2.1244512140489205</c:v>
                </c:pt>
                <c:pt idx="174">
                  <c:v>2.1136994892930736</c:v>
                </c:pt>
                <c:pt idx="175">
                  <c:v>2.1068900636143715</c:v>
                </c:pt>
                <c:pt idx="176">
                  <c:v>2.0968551205089145</c:v>
                </c:pt>
                <c:pt idx="177">
                  <c:v>2.0968551205089145</c:v>
                </c:pt>
                <c:pt idx="178">
                  <c:v>2.0861033957530686</c:v>
                </c:pt>
                <c:pt idx="179">
                  <c:v>2.0875369590538484</c:v>
                </c:pt>
                <c:pt idx="180">
                  <c:v>2.0961383388585251</c:v>
                </c:pt>
                <c:pt idx="181">
                  <c:v>2.0785771884239765</c:v>
                </c:pt>
                <c:pt idx="182">
                  <c:v>2.0757100618224169</c:v>
                </c:pt>
                <c:pt idx="183">
                  <c:v>2.0660335095421556</c:v>
                </c:pt>
                <c:pt idx="184">
                  <c:v>2.0509810948839706</c:v>
                </c:pt>
                <c:pt idx="185">
                  <c:v>2.0445300600304632</c:v>
                </c:pt>
                <c:pt idx="186">
                  <c:v>2.0513394857091658</c:v>
                </c:pt>
                <c:pt idx="187">
                  <c:v>2.0470387958068272</c:v>
                </c:pt>
                <c:pt idx="188">
                  <c:v>2.0398709793029295</c:v>
                </c:pt>
                <c:pt idx="189">
                  <c:v>2.036645461876176</c:v>
                </c:pt>
                <c:pt idx="190">
                  <c:v>2.0266105187707195</c:v>
                </c:pt>
                <c:pt idx="191">
                  <c:v>2.0233850013439656</c:v>
                </c:pt>
                <c:pt idx="192">
                  <c:v>2.0198010930920169</c:v>
                </c:pt>
                <c:pt idx="193">
                  <c:v>2.0162171848400678</c:v>
                </c:pt>
                <c:pt idx="194">
                  <c:v>2.004748678433832</c:v>
                </c:pt>
                <c:pt idx="195">
                  <c:v>2.004748678433832</c:v>
                </c:pt>
                <c:pt idx="196">
                  <c:v>1.9864707463488933</c:v>
                </c:pt>
                <c:pt idx="197">
                  <c:v>1.9893378729504523</c:v>
                </c:pt>
                <c:pt idx="198">
                  <c:v>1.984678792222919</c:v>
                </c:pt>
                <c:pt idx="199">
                  <c:v>1.9767941940686318</c:v>
                </c:pt>
                <c:pt idx="200">
                  <c:v>1.9728518949914882</c:v>
                </c:pt>
                <c:pt idx="201">
                  <c:v>1.964608906012006</c:v>
                </c:pt>
                <c:pt idx="202">
                  <c:v>1.9649672968372009</c:v>
                </c:pt>
                <c:pt idx="203">
                  <c:v>1.9577994803333034</c:v>
                </c:pt>
                <c:pt idx="204">
                  <c:v>1.9581578711584984</c:v>
                </c:pt>
                <c:pt idx="205">
                  <c:v>1.9506316638294059</c:v>
                </c:pt>
                <c:pt idx="206">
                  <c:v>1.9466893647522623</c:v>
                </c:pt>
                <c:pt idx="207">
                  <c:v>1.9438222381507033</c:v>
                </c:pt>
                <c:pt idx="208">
                  <c:v>1.9373712032971953</c:v>
                </c:pt>
                <c:pt idx="209">
                  <c:v>1.929844995968103</c:v>
                </c:pt>
                <c:pt idx="210">
                  <c:v>1.9255443060657644</c:v>
                </c:pt>
                <c:pt idx="211">
                  <c:v>1.9266194785413491</c:v>
                </c:pt>
                <c:pt idx="212">
                  <c:v>1.9187348803870619</c:v>
                </c:pt>
                <c:pt idx="213">
                  <c:v>1.9187348803870619</c:v>
                </c:pt>
                <c:pt idx="214">
                  <c:v>1.9208852253382311</c:v>
                </c:pt>
                <c:pt idx="215">
                  <c:v>1.9090583281068003</c:v>
                </c:pt>
                <c:pt idx="216">
                  <c:v>1.9054744198548514</c:v>
                </c:pt>
                <c:pt idx="217">
                  <c:v>1.8990233850013438</c:v>
                </c:pt>
                <c:pt idx="218">
                  <c:v>1.8932891317982259</c:v>
                </c:pt>
                <c:pt idx="219">
                  <c:v>1.8882716602454976</c:v>
                </c:pt>
                <c:pt idx="220">
                  <c:v>1.8836125795179639</c:v>
                </c:pt>
                <c:pt idx="221">
                  <c:v>1.8714272914613386</c:v>
                </c:pt>
                <c:pt idx="222">
                  <c:v>1.8750111997132872</c:v>
                </c:pt>
                <c:pt idx="223">
                  <c:v>1.8760863721888719</c:v>
                </c:pt>
                <c:pt idx="224">
                  <c:v>1.864259474957441</c:v>
                </c:pt>
                <c:pt idx="225">
                  <c:v>1.8664098199086103</c:v>
                </c:pt>
                <c:pt idx="226">
                  <c:v>1.8610339575306871</c:v>
                </c:pt>
                <c:pt idx="227">
                  <c:v>1.8520741869008153</c:v>
                </c:pt>
                <c:pt idx="228">
                  <c:v>1.844547979571723</c:v>
                </c:pt>
                <c:pt idx="229">
                  <c:v>1.8434728070961384</c:v>
                </c:pt>
                <c:pt idx="230">
                  <c:v>1.8395305080189948</c:v>
                </c:pt>
                <c:pt idx="231">
                  <c:v>1.8309291282143174</c:v>
                </c:pt>
                <c:pt idx="232">
                  <c:v>1.8291371740883431</c:v>
                </c:pt>
                <c:pt idx="233">
                  <c:v>1.8212525759340559</c:v>
                </c:pt>
                <c:pt idx="234">
                  <c:v>1.8176686676821074</c:v>
                </c:pt>
                <c:pt idx="235">
                  <c:v>1.8105008511782097</c:v>
                </c:pt>
                <c:pt idx="236">
                  <c:v>1.8022578621987275</c:v>
                </c:pt>
                <c:pt idx="237">
                  <c:v>1.7954484365200249</c:v>
                </c:pt>
                <c:pt idx="238">
                  <c:v>1.789714183316907</c:v>
                </c:pt>
                <c:pt idx="239">
                  <c:v>1.7911477466176864</c:v>
                </c:pt>
                <c:pt idx="240">
                  <c:v>1.7882806200161274</c:v>
                </c:pt>
                <c:pt idx="241">
                  <c:v>1.786847056715348</c:v>
                </c:pt>
                <c:pt idx="242">
                  <c:v>1.780037631036645</c:v>
                </c:pt>
                <c:pt idx="243">
                  <c:v>1.7764537227846966</c:v>
                </c:pt>
                <c:pt idx="244">
                  <c:v>1.7717946420571633</c:v>
                </c:pt>
                <c:pt idx="245">
                  <c:v>1.7678523429800197</c:v>
                </c:pt>
                <c:pt idx="246">
                  <c:v>1.772511423707553</c:v>
                </c:pt>
                <c:pt idx="247">
                  <c:v>1.7710778604067732</c:v>
                </c:pt>
                <c:pt idx="248">
                  <c:v>1.770002687931189</c:v>
                </c:pt>
                <c:pt idx="249">
                  <c:v>1.7596093540005375</c:v>
                </c:pt>
                <c:pt idx="250">
                  <c:v>1.7578173998745632</c:v>
                </c:pt>
                <c:pt idx="251">
                  <c:v>1.747065675118717</c:v>
                </c:pt>
                <c:pt idx="252">
                  <c:v>1.740256249440014</c:v>
                </c:pt>
                <c:pt idx="253">
                  <c:v>1.7312964788101421</c:v>
                </c:pt>
                <c:pt idx="254">
                  <c:v>1.7320132604605323</c:v>
                </c:pt>
                <c:pt idx="255">
                  <c:v>1.7219783173550758</c:v>
                </c:pt>
                <c:pt idx="256">
                  <c:v>1.7223367081802703</c:v>
                </c:pt>
                <c:pt idx="257">
                  <c:v>1.714810500851178</c:v>
                </c:pt>
                <c:pt idx="258">
                  <c:v>1.7054923393961112</c:v>
                </c:pt>
                <c:pt idx="259">
                  <c:v>1.7008332586685779</c:v>
                </c:pt>
                <c:pt idx="260">
                  <c:v>1.7001164770181882</c:v>
                </c:pt>
                <c:pt idx="261">
                  <c:v>1.6915150972135111</c:v>
                </c:pt>
                <c:pt idx="262">
                  <c:v>1.6897231430875368</c:v>
                </c:pt>
                <c:pt idx="263">
                  <c:v>1.6893647522623423</c:v>
                </c:pt>
                <c:pt idx="264">
                  <c:v>1.6829137174088342</c:v>
                </c:pt>
                <c:pt idx="265">
                  <c:v>1.6703700385270137</c:v>
                </c:pt>
                <c:pt idx="266">
                  <c:v>1.6743123376041573</c:v>
                </c:pt>
                <c:pt idx="267">
                  <c:v>1.6714452110025984</c:v>
                </c:pt>
                <c:pt idx="268">
                  <c:v>1.6682196935758444</c:v>
                </c:pt>
                <c:pt idx="269">
                  <c:v>1.662843831197921</c:v>
                </c:pt>
                <c:pt idx="270">
                  <c:v>1.655317623868829</c:v>
                </c:pt>
                <c:pt idx="271">
                  <c:v>1.6589015321207776</c:v>
                </c:pt>
                <c:pt idx="272">
                  <c:v>1.6445658991129828</c:v>
                </c:pt>
                <c:pt idx="273">
                  <c:v>1.6406236000358392</c:v>
                </c:pt>
                <c:pt idx="274">
                  <c:v>1.6359645193083054</c:v>
                </c:pt>
                <c:pt idx="275">
                  <c:v>1.6262879670280439</c:v>
                </c:pt>
                <c:pt idx="276">
                  <c:v>1.6252127945524593</c:v>
                </c:pt>
                <c:pt idx="277">
                  <c:v>1.6237792312516797</c:v>
                </c:pt>
                <c:pt idx="278">
                  <c:v>1.612669115670639</c:v>
                </c:pt>
                <c:pt idx="279">
                  <c:v>1.6015590000895976</c:v>
                </c:pt>
                <c:pt idx="280">
                  <c:v>1.6008422184392075</c:v>
                </c:pt>
                <c:pt idx="281">
                  <c:v>1.5936744019353104</c:v>
                </c:pt>
                <c:pt idx="282">
                  <c:v>1.5779052056267362</c:v>
                </c:pt>
                <c:pt idx="283">
                  <c:v>1.5882985395573872</c:v>
                </c:pt>
                <c:pt idx="284">
                  <c:v>1.5818475047038796</c:v>
                </c:pt>
                <c:pt idx="285">
                  <c:v>1.5739629065495919</c:v>
                </c:pt>
                <c:pt idx="286">
                  <c:v>1.5732461248992025</c:v>
                </c:pt>
                <c:pt idx="287">
                  <c:v>1.5660783083953047</c:v>
                </c:pt>
                <c:pt idx="288">
                  <c:v>1.557835319415823</c:v>
                </c:pt>
                <c:pt idx="289">
                  <c:v>1.5546098019890691</c:v>
                </c:pt>
                <c:pt idx="290">
                  <c:v>1.5474419854851713</c:v>
                </c:pt>
                <c:pt idx="291">
                  <c:v>1.5445748588836126</c:v>
                </c:pt>
                <c:pt idx="292">
                  <c:v>1.5420661231072486</c:v>
                </c:pt>
                <c:pt idx="293">
                  <c:v>1.5409909506316639</c:v>
                </c:pt>
                <c:pt idx="294">
                  <c:v>1.5291640534002326</c:v>
                </c:pt>
                <c:pt idx="295">
                  <c:v>1.5345399157781558</c:v>
                </c:pt>
                <c:pt idx="296">
                  <c:v>1.5280888809246485</c:v>
                </c:pt>
                <c:pt idx="297">
                  <c:v>1.5209210644207509</c:v>
                </c:pt>
                <c:pt idx="298">
                  <c:v>1.5169787653436073</c:v>
                </c:pt>
                <c:pt idx="299">
                  <c:v>1.5112445121404889</c:v>
                </c:pt>
                <c:pt idx="300">
                  <c:v>1.4958337066571095</c:v>
                </c:pt>
                <c:pt idx="301">
                  <c:v>1.5012095690350329</c:v>
                </c:pt>
                <c:pt idx="302">
                  <c:v>1.4976256607830838</c:v>
                </c:pt>
                <c:pt idx="303">
                  <c:v>1.4911746259295762</c:v>
                </c:pt>
                <c:pt idx="304">
                  <c:v>1.4865155452020427</c:v>
                </c:pt>
                <c:pt idx="305">
                  <c:v>1.4840068094256786</c:v>
                </c:pt>
                <c:pt idx="306">
                  <c:v>1.4743302571454171</c:v>
                </c:pt>
                <c:pt idx="307">
                  <c:v>1.4847235910760683</c:v>
                </c:pt>
                <c:pt idx="308">
                  <c:v>1.473613475495027</c:v>
                </c:pt>
                <c:pt idx="309">
                  <c:v>1.4807812919989247</c:v>
                </c:pt>
                <c:pt idx="310">
                  <c:v>1.4682376131171042</c:v>
                </c:pt>
                <c:pt idx="311">
                  <c:v>1.4664456589911294</c:v>
                </c:pt>
                <c:pt idx="312">
                  <c:v>1.4617865782635961</c:v>
                </c:pt>
                <c:pt idx="313">
                  <c:v>1.4542603709345041</c:v>
                </c:pt>
                <c:pt idx="314">
                  <c:v>1.4496012902069704</c:v>
                </c:pt>
                <c:pt idx="315">
                  <c:v>1.4510348535077502</c:v>
                </c:pt>
                <c:pt idx="316">
                  <c:v>1.4510348535077502</c:v>
                </c:pt>
                <c:pt idx="317">
                  <c:v>1.4381327838007347</c:v>
                </c:pt>
                <c:pt idx="318">
                  <c:v>1.437416002150345</c:v>
                </c:pt>
                <c:pt idx="319">
                  <c:v>1.4327569214228113</c:v>
                </c:pt>
                <c:pt idx="320">
                  <c:v>1.4273810590448885</c:v>
                </c:pt>
                <c:pt idx="321">
                  <c:v>1.4273810590448885</c:v>
                </c:pt>
                <c:pt idx="322">
                  <c:v>1.4227219783173548</c:v>
                </c:pt>
                <c:pt idx="323">
                  <c:v>1.4220051966669651</c:v>
                </c:pt>
                <c:pt idx="324">
                  <c:v>1.4234387599677449</c:v>
                </c:pt>
                <c:pt idx="325">
                  <c:v>1.4119702535615086</c:v>
                </c:pt>
                <c:pt idx="326">
                  <c:v>1.4123286443867036</c:v>
                </c:pt>
                <c:pt idx="327">
                  <c:v>1.408027954484365</c:v>
                </c:pt>
                <c:pt idx="328">
                  <c:v>1.4040856554072214</c:v>
                </c:pt>
                <c:pt idx="329">
                  <c:v>1.3969178389033239</c:v>
                </c:pt>
                <c:pt idx="330">
                  <c:v>1.4144789893378731</c:v>
                </c:pt>
                <c:pt idx="331">
                  <c:v>1.4094615177851448</c:v>
                </c:pt>
                <c:pt idx="332">
                  <c:v>1.4001433563300778</c:v>
                </c:pt>
                <c:pt idx="333">
                  <c:v>1.4012185288056624</c:v>
                </c:pt>
                <c:pt idx="334">
                  <c:v>1.397634620553714</c:v>
                </c:pt>
                <c:pt idx="335">
                  <c:v>1.3865245049726727</c:v>
                </c:pt>
                <c:pt idx="336">
                  <c:v>1.3840157691963084</c:v>
                </c:pt>
                <c:pt idx="337">
                  <c:v>1.37899829764358</c:v>
                </c:pt>
                <c:pt idx="338">
                  <c:v>1.3757727802168265</c:v>
                </c:pt>
                <c:pt idx="339">
                  <c:v>1.3793566884687751</c:v>
                </c:pt>
                <c:pt idx="340">
                  <c:v>1.3797150792939701</c:v>
                </c:pt>
                <c:pt idx="341">
                  <c:v>1.3782815159931905</c:v>
                </c:pt>
                <c:pt idx="342">
                  <c:v>1.3689633545381235</c:v>
                </c:pt>
                <c:pt idx="343">
                  <c:v>1.3696801361885136</c:v>
                </c:pt>
                <c:pt idx="344">
                  <c:v>1.3600035839082516</c:v>
                </c:pt>
                <c:pt idx="345">
                  <c:v>1.353194158229549</c:v>
                </c:pt>
                <c:pt idx="346">
                  <c:v>1.3216557656124002</c:v>
                </c:pt>
                <c:pt idx="347">
                  <c:v>1.353194158229549</c:v>
                </c:pt>
                <c:pt idx="348">
                  <c:v>1.3496102499776006</c:v>
                </c:pt>
                <c:pt idx="349">
                  <c:v>1.3413672609981182</c:v>
                </c:pt>
                <c:pt idx="350">
                  <c:v>1.3395753068721441</c:v>
                </c:pt>
                <c:pt idx="351">
                  <c:v>1.3388585252217544</c:v>
                </c:pt>
                <c:pt idx="352">
                  <c:v>1.3295403637666874</c:v>
                </c:pt>
                <c:pt idx="353">
                  <c:v>1.3281068004659078</c:v>
                </c:pt>
                <c:pt idx="354">
                  <c:v>1.3377833527461698</c:v>
                </c:pt>
                <c:pt idx="355">
                  <c:v>1.3370665710957796</c:v>
                </c:pt>
                <c:pt idx="356">
                  <c:v>1.330615536242272</c:v>
                </c:pt>
                <c:pt idx="357">
                  <c:v>1.3248812830391543</c:v>
                </c:pt>
                <c:pt idx="358">
                  <c:v>1.3202222023116206</c:v>
                </c:pt>
                <c:pt idx="359">
                  <c:v>1.3169966848848671</c:v>
                </c:pt>
                <c:pt idx="360">
                  <c:v>1.3101872592061641</c:v>
                </c:pt>
                <c:pt idx="361">
                  <c:v>1.3008690977510975</c:v>
                </c:pt>
                <c:pt idx="362">
                  <c:v>1.3040946151778516</c:v>
                </c:pt>
                <c:pt idx="363">
                  <c:v>1.2990771436251234</c:v>
                </c:pt>
                <c:pt idx="364">
                  <c:v>1.2969267986739539</c:v>
                </c:pt>
                <c:pt idx="365">
                  <c:v>1.2933428904220055</c:v>
                </c:pt>
                <c:pt idx="366">
                  <c:v>1.2897589821700564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5-44FA-B147-0BCA188A5BFA}"/>
            </c:ext>
          </c:extLst>
        </c:ser>
        <c:ser>
          <c:idx val="5"/>
          <c:order val="5"/>
          <c:tx>
            <c:v>80°C, run 2 (1172W/m2)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'[1]80temp sunny'!$O$2:$O$319</c:f>
              <c:numCache>
                <c:formatCode>General</c:formatCode>
                <c:ptCount val="318"/>
                <c:pt idx="0">
                  <c:v>3</c:v>
                </c:pt>
                <c:pt idx="1">
                  <c:v>2.9930999492643324</c:v>
                </c:pt>
                <c:pt idx="2">
                  <c:v>2.9861998985286653</c:v>
                </c:pt>
                <c:pt idx="3">
                  <c:v>2.982952815829528</c:v>
                </c:pt>
                <c:pt idx="4">
                  <c:v>2.9752409944190763</c:v>
                </c:pt>
                <c:pt idx="5">
                  <c:v>2.9776763064434295</c:v>
                </c:pt>
                <c:pt idx="6">
                  <c:v>2.9646879756468798</c:v>
                </c:pt>
                <c:pt idx="7">
                  <c:v>2.9622526636225266</c:v>
                </c:pt>
                <c:pt idx="8">
                  <c:v>2.9557584982242515</c:v>
                </c:pt>
                <c:pt idx="9">
                  <c:v>2.9573820395738202</c:v>
                </c:pt>
                <c:pt idx="10">
                  <c:v>2.9488584474885848</c:v>
                </c:pt>
                <c:pt idx="11">
                  <c:v>2.9427701674277018</c:v>
                </c:pt>
                <c:pt idx="12">
                  <c:v>2.9309994926433278</c:v>
                </c:pt>
                <c:pt idx="13">
                  <c:v>2.9301877219685437</c:v>
                </c:pt>
                <c:pt idx="14">
                  <c:v>2.9257229832572298</c:v>
                </c:pt>
                <c:pt idx="15">
                  <c:v>2.9107052257737185</c:v>
                </c:pt>
                <c:pt idx="16">
                  <c:v>2.9029934043632672</c:v>
                </c:pt>
                <c:pt idx="17">
                  <c:v>2.8977168949771688</c:v>
                </c:pt>
                <c:pt idx="18">
                  <c:v>2.8985286656519533</c:v>
                </c:pt>
                <c:pt idx="19">
                  <c:v>2.8847285641806186</c:v>
                </c:pt>
                <c:pt idx="20">
                  <c:v>2.8741755454084221</c:v>
                </c:pt>
                <c:pt idx="21">
                  <c:v>2.8688990360223232</c:v>
                </c:pt>
                <c:pt idx="22">
                  <c:v>2.8628107559614411</c:v>
                </c:pt>
                <c:pt idx="23">
                  <c:v>2.8510400811770671</c:v>
                </c:pt>
                <c:pt idx="24">
                  <c:v>2.8441400304414</c:v>
                </c:pt>
                <c:pt idx="25">
                  <c:v>2.8352105530187721</c:v>
                </c:pt>
                <c:pt idx="26">
                  <c:v>2.8246575342465756</c:v>
                </c:pt>
                <c:pt idx="27">
                  <c:v>2.8210045662100458</c:v>
                </c:pt>
                <c:pt idx="28">
                  <c:v>2.817351598173516</c:v>
                </c:pt>
                <c:pt idx="29">
                  <c:v>2.8108574327752409</c:v>
                </c:pt>
                <c:pt idx="30">
                  <c:v>2.7938102486047689</c:v>
                </c:pt>
                <c:pt idx="31">
                  <c:v>2.800304414003044</c:v>
                </c:pt>
                <c:pt idx="32">
                  <c:v>2.7759512937595128</c:v>
                </c:pt>
                <c:pt idx="33">
                  <c:v>2.7682394723490615</c:v>
                </c:pt>
                <c:pt idx="34">
                  <c:v>2.7597158802638253</c:v>
                </c:pt>
                <c:pt idx="35">
                  <c:v>2.750786402841197</c:v>
                </c:pt>
                <c:pt idx="36">
                  <c:v>2.7377980720446473</c:v>
                </c:pt>
                <c:pt idx="37">
                  <c:v>2.7276509386098429</c:v>
                </c:pt>
                <c:pt idx="38">
                  <c:v>2.7215626585489598</c:v>
                </c:pt>
                <c:pt idx="39">
                  <c:v>2.711415525114155</c:v>
                </c:pt>
                <c:pt idx="40">
                  <c:v>2.7049213597158803</c:v>
                </c:pt>
                <c:pt idx="41">
                  <c:v>2.6963977676306441</c:v>
                </c:pt>
                <c:pt idx="42">
                  <c:v>2.6858447488584476</c:v>
                </c:pt>
                <c:pt idx="43">
                  <c:v>2.6793505834601725</c:v>
                </c:pt>
                <c:pt idx="44">
                  <c:v>2.6663622526636224</c:v>
                </c:pt>
                <c:pt idx="45">
                  <c:v>2.6696093353627597</c:v>
                </c:pt>
                <c:pt idx="46">
                  <c:v>2.6533739218670727</c:v>
                </c:pt>
                <c:pt idx="47">
                  <c:v>2.6590563165905632</c:v>
                </c:pt>
                <c:pt idx="48">
                  <c:v>2.640791476407915</c:v>
                </c:pt>
                <c:pt idx="49">
                  <c:v>2.6196854388635211</c:v>
                </c:pt>
                <c:pt idx="50">
                  <c:v>2.61765601217656</c:v>
                </c:pt>
                <c:pt idx="51">
                  <c:v>2.5997970573313038</c:v>
                </c:pt>
                <c:pt idx="52">
                  <c:v>2.5953323186199899</c:v>
                </c:pt>
                <c:pt idx="53">
                  <c:v>2.5819381024860477</c:v>
                </c:pt>
                <c:pt idx="54">
                  <c:v>2.573820395738204</c:v>
                </c:pt>
                <c:pt idx="55">
                  <c:v>2.5608320649416543</c:v>
                </c:pt>
                <c:pt idx="56">
                  <c:v>2.5498731608320648</c:v>
                </c:pt>
                <c:pt idx="57">
                  <c:v>2.5389142567224758</c:v>
                </c:pt>
                <c:pt idx="58">
                  <c:v>2.5279553526128868</c:v>
                </c:pt>
                <c:pt idx="59">
                  <c:v>2.524302384576357</c:v>
                </c:pt>
                <c:pt idx="60">
                  <c:v>2.5036022323693552</c:v>
                </c:pt>
                <c:pt idx="61">
                  <c:v>2.5023845763571795</c:v>
                </c:pt>
                <c:pt idx="62">
                  <c:v>2.4906139015728055</c:v>
                </c:pt>
                <c:pt idx="63">
                  <c:v>2.4800608828006085</c:v>
                </c:pt>
                <c:pt idx="64">
                  <c:v>2.4650431253170981</c:v>
                </c:pt>
                <c:pt idx="65">
                  <c:v>2.4686960933536275</c:v>
                </c:pt>
                <c:pt idx="66">
                  <c:v>2.4532724505327246</c:v>
                </c:pt>
                <c:pt idx="67">
                  <c:v>2.4484018264840182</c:v>
                </c:pt>
                <c:pt idx="68">
                  <c:v>2.4577371892440385</c:v>
                </c:pt>
                <c:pt idx="69">
                  <c:v>2.4415017757483515</c:v>
                </c:pt>
                <c:pt idx="70">
                  <c:v>2.4402841197361749</c:v>
                </c:pt>
                <c:pt idx="71">
                  <c:v>2.4333840690005073</c:v>
                </c:pt>
                <c:pt idx="72">
                  <c:v>2.4394723490613899</c:v>
                </c:pt>
                <c:pt idx="73">
                  <c:v>2.4285134449518009</c:v>
                </c:pt>
                <c:pt idx="74">
                  <c:v>2.4159309994926432</c:v>
                </c:pt>
                <c:pt idx="75">
                  <c:v>2.3996955859969562</c:v>
                </c:pt>
                <c:pt idx="76">
                  <c:v>2.3996955859969562</c:v>
                </c:pt>
                <c:pt idx="77">
                  <c:v>2.3919837645865041</c:v>
                </c:pt>
                <c:pt idx="78">
                  <c:v>2.3875190258751902</c:v>
                </c:pt>
                <c:pt idx="79">
                  <c:v>2.3737189244038559</c:v>
                </c:pt>
                <c:pt idx="80">
                  <c:v>2.3745306950786405</c:v>
                </c:pt>
                <c:pt idx="81">
                  <c:v>2.3619482496194824</c:v>
                </c:pt>
                <c:pt idx="82">
                  <c:v>2.3611364789446982</c:v>
                </c:pt>
                <c:pt idx="83">
                  <c:v>2.3485540334855401</c:v>
                </c:pt>
                <c:pt idx="84">
                  <c:v>2.3412480974124805</c:v>
                </c:pt>
                <c:pt idx="85">
                  <c:v>2.3335362760020293</c:v>
                </c:pt>
                <c:pt idx="86">
                  <c:v>2.3343480466768138</c:v>
                </c:pt>
                <c:pt idx="87">
                  <c:v>2.3327245053272452</c:v>
                </c:pt>
                <c:pt idx="88">
                  <c:v>2.3189244038559109</c:v>
                </c:pt>
                <c:pt idx="89">
                  <c:v>2.3201420598680871</c:v>
                </c:pt>
                <c:pt idx="90">
                  <c:v>2.3112125824454592</c:v>
                </c:pt>
                <c:pt idx="91">
                  <c:v>2.3140537798072045</c:v>
                </c:pt>
                <c:pt idx="92">
                  <c:v>2.3014713343480468</c:v>
                </c:pt>
                <c:pt idx="93">
                  <c:v>2.2994419076610852</c:v>
                </c:pt>
                <c:pt idx="94">
                  <c:v>2.291730086250634</c:v>
                </c:pt>
                <c:pt idx="95">
                  <c:v>2.2872653475393205</c:v>
                </c:pt>
                <c:pt idx="96">
                  <c:v>2.2880771182141042</c:v>
                </c:pt>
                <c:pt idx="97">
                  <c:v>2.2685946220192794</c:v>
                </c:pt>
                <c:pt idx="98">
                  <c:v>2.2572298325722984</c:v>
                </c:pt>
                <c:pt idx="99">
                  <c:v>2.2612886859462198</c:v>
                </c:pt>
                <c:pt idx="100">
                  <c:v>2.2552004058853377</c:v>
                </c:pt>
                <c:pt idx="101">
                  <c:v>2.2519533231861999</c:v>
                </c:pt>
                <c:pt idx="102">
                  <c:v>2.2466768138001019</c:v>
                </c:pt>
                <c:pt idx="103">
                  <c:v>2.241400304414003</c:v>
                </c:pt>
                <c:pt idx="104">
                  <c:v>2.214611872146119</c:v>
                </c:pt>
                <c:pt idx="105">
                  <c:v>2.2073059360730598</c:v>
                </c:pt>
                <c:pt idx="106">
                  <c:v>2.2048706240487066</c:v>
                </c:pt>
                <c:pt idx="107">
                  <c:v>2.202841197361745</c:v>
                </c:pt>
                <c:pt idx="108">
                  <c:v>2.2129883307965499</c:v>
                </c:pt>
                <c:pt idx="109">
                  <c:v>2.193099949264333</c:v>
                </c:pt>
                <c:pt idx="110">
                  <c:v>2.1886352105530187</c:v>
                </c:pt>
                <c:pt idx="111">
                  <c:v>2.1736174530695078</c:v>
                </c:pt>
                <c:pt idx="112">
                  <c:v>2.1667174023338411</c:v>
                </c:pt>
                <c:pt idx="113">
                  <c:v>2.1508878741755453</c:v>
                </c:pt>
                <c:pt idx="114">
                  <c:v>2.1464231354642318</c:v>
                </c:pt>
                <c:pt idx="115">
                  <c:v>2.1468290208016234</c:v>
                </c:pt>
                <c:pt idx="116">
                  <c:v>2.1435819381024861</c:v>
                </c:pt>
                <c:pt idx="117">
                  <c:v>2.1391171993911722</c:v>
                </c:pt>
                <c:pt idx="118">
                  <c:v>2.1301877219685439</c:v>
                </c:pt>
                <c:pt idx="119">
                  <c:v>2.1204464738711311</c:v>
                </c:pt>
                <c:pt idx="120">
                  <c:v>2.1180111618467778</c:v>
                </c:pt>
                <c:pt idx="121">
                  <c:v>2.1046169457128365</c:v>
                </c:pt>
                <c:pt idx="122">
                  <c:v>2.1163876204972096</c:v>
                </c:pt>
                <c:pt idx="123">
                  <c:v>2.1062404870624047</c:v>
                </c:pt>
                <c:pt idx="124">
                  <c:v>2.0680872653475393</c:v>
                </c:pt>
                <c:pt idx="125">
                  <c:v>2.0944698122780316</c:v>
                </c:pt>
                <c:pt idx="126">
                  <c:v>2.0924403855910705</c:v>
                </c:pt>
                <c:pt idx="127">
                  <c:v>2.0786402841197358</c:v>
                </c:pt>
                <c:pt idx="128">
                  <c:v>2.0940639269406387</c:v>
                </c:pt>
                <c:pt idx="129">
                  <c:v>2.0822932521562656</c:v>
                </c:pt>
                <c:pt idx="130">
                  <c:v>2.0697108066971079</c:v>
                </c:pt>
                <c:pt idx="131">
                  <c:v>2.0587519025875189</c:v>
                </c:pt>
                <c:pt idx="132">
                  <c:v>2.0514459665144598</c:v>
                </c:pt>
                <c:pt idx="133">
                  <c:v>2.0514459665144598</c:v>
                </c:pt>
                <c:pt idx="134">
                  <c:v>2.0388635210553021</c:v>
                </c:pt>
                <c:pt idx="135">
                  <c:v>2.0348046676813802</c:v>
                </c:pt>
                <c:pt idx="136">
                  <c:v>2.0230339928970063</c:v>
                </c:pt>
                <c:pt idx="137">
                  <c:v>2.0258751902587515</c:v>
                </c:pt>
                <c:pt idx="138">
                  <c:v>2.0218163368848301</c:v>
                </c:pt>
                <c:pt idx="139">
                  <c:v>2.0100456621004565</c:v>
                </c:pt>
                <c:pt idx="140">
                  <c:v>2.0047691527143581</c:v>
                </c:pt>
                <c:pt idx="141">
                  <c:v>2.0059868087265347</c:v>
                </c:pt>
                <c:pt idx="142">
                  <c:v>2.0088280060882799</c:v>
                </c:pt>
                <c:pt idx="143">
                  <c:v>1.9942161339421618</c:v>
                </c:pt>
                <c:pt idx="144">
                  <c:v>1.9869101978691022</c:v>
                </c:pt>
                <c:pt idx="145">
                  <c:v>1.9885337392186704</c:v>
                </c:pt>
                <c:pt idx="146">
                  <c:v>1.9735159817351593</c:v>
                </c:pt>
                <c:pt idx="147">
                  <c:v>1.9751395230847284</c:v>
                </c:pt>
                <c:pt idx="148">
                  <c:v>1.962151192288178</c:v>
                </c:pt>
                <c:pt idx="149">
                  <c:v>1.968239472349061</c:v>
                </c:pt>
                <c:pt idx="150">
                  <c:v>1.9702688990360226</c:v>
                </c:pt>
                <c:pt idx="151">
                  <c:v>1.9698630136986301</c:v>
                </c:pt>
                <c:pt idx="152">
                  <c:v>1.9641806189751394</c:v>
                </c:pt>
                <c:pt idx="153">
                  <c:v>1.9560629122272957</c:v>
                </c:pt>
                <c:pt idx="154">
                  <c:v>1.9560629122272957</c:v>
                </c:pt>
                <c:pt idx="155">
                  <c:v>1.9406392694063928</c:v>
                </c:pt>
                <c:pt idx="156">
                  <c:v>1.9564687975646879</c:v>
                </c:pt>
                <c:pt idx="157">
                  <c:v>1.9479452054794517</c:v>
                </c:pt>
                <c:pt idx="158">
                  <c:v>1.9365804160324704</c:v>
                </c:pt>
                <c:pt idx="159">
                  <c:v>1.9264332825976658</c:v>
                </c:pt>
                <c:pt idx="160">
                  <c:v>1.9276509386098424</c:v>
                </c:pt>
                <c:pt idx="161">
                  <c:v>1.9203450025367834</c:v>
                </c:pt>
                <c:pt idx="162">
                  <c:v>1.9101978691019788</c:v>
                </c:pt>
                <c:pt idx="163">
                  <c:v>1.915474378488077</c:v>
                </c:pt>
                <c:pt idx="164">
                  <c:v>1.9110096397767629</c:v>
                </c:pt>
                <c:pt idx="165">
                  <c:v>1.9041095890410957</c:v>
                </c:pt>
                <c:pt idx="166">
                  <c:v>1.8878741755454085</c:v>
                </c:pt>
                <c:pt idx="167">
                  <c:v>1.8886859462201928</c:v>
                </c:pt>
                <c:pt idx="168">
                  <c:v>1.8846270928462705</c:v>
                </c:pt>
                <c:pt idx="169">
                  <c:v>1.8777270421106038</c:v>
                </c:pt>
                <c:pt idx="170">
                  <c:v>1.870826991374936</c:v>
                </c:pt>
                <c:pt idx="171">
                  <c:v>1.870826991374936</c:v>
                </c:pt>
                <c:pt idx="172">
                  <c:v>1.8696093353627601</c:v>
                </c:pt>
                <c:pt idx="173">
                  <c:v>1.8659563673262303</c:v>
                </c:pt>
                <c:pt idx="174">
                  <c:v>1.8537798072044647</c:v>
                </c:pt>
                <c:pt idx="175">
                  <c:v>1.8541856925418565</c:v>
                </c:pt>
                <c:pt idx="176">
                  <c:v>1.8533739218670724</c:v>
                </c:pt>
                <c:pt idx="177">
                  <c:v>1.8501268391679349</c:v>
                </c:pt>
                <c:pt idx="178">
                  <c:v>1.8411973617453068</c:v>
                </c:pt>
                <c:pt idx="179">
                  <c:v>1.8395738203957384</c:v>
                </c:pt>
                <c:pt idx="180">
                  <c:v>1.8351090816844238</c:v>
                </c:pt>
                <c:pt idx="181">
                  <c:v>1.8237442922374425</c:v>
                </c:pt>
                <c:pt idx="182">
                  <c:v>1.8229325215626584</c:v>
                </c:pt>
                <c:pt idx="183">
                  <c:v>1.8204972095383056</c:v>
                </c:pt>
                <c:pt idx="184">
                  <c:v>1.813191273465246</c:v>
                </c:pt>
                <c:pt idx="185">
                  <c:v>1.807102993404363</c:v>
                </c:pt>
                <c:pt idx="186">
                  <c:v>1.8014205986808729</c:v>
                </c:pt>
                <c:pt idx="187">
                  <c:v>1.7997970573313034</c:v>
                </c:pt>
                <c:pt idx="188">
                  <c:v>1.80101471334348</c:v>
                </c:pt>
                <c:pt idx="189">
                  <c:v>1.8006088280060881</c:v>
                </c:pt>
                <c:pt idx="190">
                  <c:v>1.7868087265347536</c:v>
                </c:pt>
                <c:pt idx="191">
                  <c:v>1.788838153221715</c:v>
                </c:pt>
                <c:pt idx="192">
                  <c:v>1.7868087265347536</c:v>
                </c:pt>
                <c:pt idx="193">
                  <c:v>1.7717909690512426</c:v>
                </c:pt>
                <c:pt idx="194">
                  <c:v>1.7571790969051244</c:v>
                </c:pt>
                <c:pt idx="195">
                  <c:v>1.7588026382546929</c:v>
                </c:pt>
                <c:pt idx="196">
                  <c:v>1.7425672247590052</c:v>
                </c:pt>
                <c:pt idx="197">
                  <c:v>1.7397260273972601</c:v>
                </c:pt>
                <c:pt idx="198">
                  <c:v>1.7445966514459665</c:v>
                </c:pt>
                <c:pt idx="199">
                  <c:v>1.7389142567224753</c:v>
                </c:pt>
                <c:pt idx="200">
                  <c:v>1.7397260273972601</c:v>
                </c:pt>
                <c:pt idx="201">
                  <c:v>1.7433789954337899</c:v>
                </c:pt>
                <c:pt idx="202">
                  <c:v>1.7295788939624555</c:v>
                </c:pt>
                <c:pt idx="203">
                  <c:v>1.7340436326737696</c:v>
                </c:pt>
                <c:pt idx="204">
                  <c:v>1.7210553018772192</c:v>
                </c:pt>
                <c:pt idx="205">
                  <c:v>1.7259259259259256</c:v>
                </c:pt>
                <c:pt idx="206">
                  <c:v>1.7174023338406901</c:v>
                </c:pt>
                <c:pt idx="207">
                  <c:v>1.7129375951293759</c:v>
                </c:pt>
                <c:pt idx="208">
                  <c:v>1.7100963977676309</c:v>
                </c:pt>
                <c:pt idx="209">
                  <c:v>1.709690512430238</c:v>
                </c:pt>
                <c:pt idx="210">
                  <c:v>1.7145611364789444</c:v>
                </c:pt>
                <c:pt idx="211">
                  <c:v>1.6922374429223743</c:v>
                </c:pt>
                <c:pt idx="212">
                  <c:v>1.6926433282597666</c:v>
                </c:pt>
                <c:pt idx="213">
                  <c:v>1.6918315575849818</c:v>
                </c:pt>
                <c:pt idx="214">
                  <c:v>1.6877727042110602</c:v>
                </c:pt>
                <c:pt idx="215">
                  <c:v>1.6772196854388637</c:v>
                </c:pt>
                <c:pt idx="216">
                  <c:v>1.6755961440892948</c:v>
                </c:pt>
                <c:pt idx="217">
                  <c:v>1.6812785388127853</c:v>
                </c:pt>
                <c:pt idx="218">
                  <c:v>1.6626078132927444</c:v>
                </c:pt>
                <c:pt idx="219">
                  <c:v>1.6678843226788427</c:v>
                </c:pt>
                <c:pt idx="220">
                  <c:v>1.6764079147640789</c:v>
                </c:pt>
                <c:pt idx="221">
                  <c:v>1.6504312531709791</c:v>
                </c:pt>
                <c:pt idx="222">
                  <c:v>1.6589548452562146</c:v>
                </c:pt>
                <c:pt idx="223">
                  <c:v>1.6496194824961947</c:v>
                </c:pt>
                <c:pt idx="224">
                  <c:v>1.6455606291222731</c:v>
                </c:pt>
                <c:pt idx="225">
                  <c:v>1.6427194317605276</c:v>
                </c:pt>
                <c:pt idx="226">
                  <c:v>1.6398782343987819</c:v>
                </c:pt>
                <c:pt idx="227">
                  <c:v>1.6362252663622527</c:v>
                </c:pt>
                <c:pt idx="228">
                  <c:v>1.6240487062404871</c:v>
                </c:pt>
                <c:pt idx="229">
                  <c:v>1.6297311009639772</c:v>
                </c:pt>
                <c:pt idx="230">
                  <c:v>1.6195839675291726</c:v>
                </c:pt>
                <c:pt idx="231">
                  <c:v>1.6126839167935059</c:v>
                </c:pt>
                <c:pt idx="232">
                  <c:v>1.6098427194317604</c:v>
                </c:pt>
                <c:pt idx="233">
                  <c:v>1.6033485540334855</c:v>
                </c:pt>
                <c:pt idx="234">
                  <c:v>1.6053779807204462</c:v>
                </c:pt>
                <c:pt idx="235">
                  <c:v>1.5976661593099948</c:v>
                </c:pt>
                <c:pt idx="236">
                  <c:v>1.5976661593099948</c:v>
                </c:pt>
                <c:pt idx="237">
                  <c:v>1.5932014205986809</c:v>
                </c:pt>
                <c:pt idx="238">
                  <c:v>1.580618975139523</c:v>
                </c:pt>
                <c:pt idx="239">
                  <c:v>1.5871131405377983</c:v>
                </c:pt>
                <c:pt idx="240">
                  <c:v>1.5871131405377983</c:v>
                </c:pt>
                <c:pt idx="241">
                  <c:v>1.5741248097412481</c:v>
                </c:pt>
                <c:pt idx="242">
                  <c:v>1.5765601217656013</c:v>
                </c:pt>
                <c:pt idx="243">
                  <c:v>1.559107052257737</c:v>
                </c:pt>
                <c:pt idx="244">
                  <c:v>1.5542364282090311</c:v>
                </c:pt>
                <c:pt idx="245">
                  <c:v>1.5493658041603247</c:v>
                </c:pt>
                <c:pt idx="246">
                  <c:v>1.5505834601725013</c:v>
                </c:pt>
                <c:pt idx="247">
                  <c:v>1.5481481481481481</c:v>
                </c:pt>
                <c:pt idx="248">
                  <c:v>1.5444951801116182</c:v>
                </c:pt>
                <c:pt idx="249">
                  <c:v>1.5302891933028919</c:v>
                </c:pt>
                <c:pt idx="250">
                  <c:v>1.5359715880263827</c:v>
                </c:pt>
                <c:pt idx="251">
                  <c:v>1.5363774733637749</c:v>
                </c:pt>
                <c:pt idx="252">
                  <c:v>1.5290715372907153</c:v>
                </c:pt>
                <c:pt idx="253">
                  <c:v>1.525824454591578</c:v>
                </c:pt>
                <c:pt idx="254">
                  <c:v>1.5185185185185184</c:v>
                </c:pt>
                <c:pt idx="255">
                  <c:v>1.5201420598680873</c:v>
                </c:pt>
                <c:pt idx="256">
                  <c:v>1.5201420598680873</c:v>
                </c:pt>
                <c:pt idx="257">
                  <c:v>1.5116184677828517</c:v>
                </c:pt>
                <c:pt idx="258">
                  <c:v>1.5043125317097921</c:v>
                </c:pt>
                <c:pt idx="259">
                  <c:v>1.5079654997463219</c:v>
                </c:pt>
                <c:pt idx="260">
                  <c:v>1.4945712836123797</c:v>
                </c:pt>
                <c:pt idx="261">
                  <c:v>1.5002536783358704</c:v>
                </c:pt>
                <c:pt idx="262">
                  <c:v>1.4901065449010658</c:v>
                </c:pt>
                <c:pt idx="263">
                  <c:v>1.4848300355149668</c:v>
                </c:pt>
                <c:pt idx="264">
                  <c:v>1.4815829528158295</c:v>
                </c:pt>
                <c:pt idx="265">
                  <c:v>1.4848300355149668</c:v>
                </c:pt>
                <c:pt idx="266">
                  <c:v>1.4795535261288686</c:v>
                </c:pt>
                <c:pt idx="267">
                  <c:v>1.4763064434297313</c:v>
                </c:pt>
                <c:pt idx="268">
                  <c:v>1.4718417047184171</c:v>
                </c:pt>
                <c:pt idx="269">
                  <c:v>1.4714358193810249</c:v>
                </c:pt>
                <c:pt idx="270">
                  <c:v>1.4422120750887875</c:v>
                </c:pt>
                <c:pt idx="271">
                  <c:v>1.4616945712836125</c:v>
                </c:pt>
                <c:pt idx="272">
                  <c:v>1.4531709791983762</c:v>
                </c:pt>
                <c:pt idx="273">
                  <c:v>1.441806189751395</c:v>
                </c:pt>
                <c:pt idx="274">
                  <c:v>1.4466768138001014</c:v>
                </c:pt>
                <c:pt idx="275">
                  <c:v>1.4560121765601219</c:v>
                </c:pt>
                <c:pt idx="276">
                  <c:v>1.4393708777270424</c:v>
                </c:pt>
                <c:pt idx="277">
                  <c:v>1.4267884322678845</c:v>
                </c:pt>
                <c:pt idx="278">
                  <c:v>1.4146118721461189</c:v>
                </c:pt>
                <c:pt idx="279">
                  <c:v>1.4150177574835108</c:v>
                </c:pt>
                <c:pt idx="280">
                  <c:v>1.417453069507864</c:v>
                </c:pt>
                <c:pt idx="281">
                  <c:v>1.4012176560121763</c:v>
                </c:pt>
                <c:pt idx="282">
                  <c:v>1.3723997970573314</c:v>
                </c:pt>
                <c:pt idx="283">
                  <c:v>1.3935058346017248</c:v>
                </c:pt>
                <c:pt idx="284">
                  <c:v>1.3861998985286659</c:v>
                </c:pt>
                <c:pt idx="285">
                  <c:v>1.3728056823947237</c:v>
                </c:pt>
                <c:pt idx="286">
                  <c:v>1.3622526636225267</c:v>
                </c:pt>
                <c:pt idx="287">
                  <c:v>1.3602232369355658</c:v>
                </c:pt>
                <c:pt idx="288">
                  <c:v>1.3512937595129377</c:v>
                </c:pt>
                <c:pt idx="289">
                  <c:v>1.3427701674277015</c:v>
                </c:pt>
                <c:pt idx="290">
                  <c:v>1.3366818873668191</c:v>
                </c:pt>
                <c:pt idx="291">
                  <c:v>1.3342465753424659</c:v>
                </c:pt>
                <c:pt idx="292">
                  <c:v>1.3314053779807202</c:v>
                </c:pt>
                <c:pt idx="293">
                  <c:v>1.3167935058346016</c:v>
                </c:pt>
                <c:pt idx="294">
                  <c:v>1.3224759005580922</c:v>
                </c:pt>
                <c:pt idx="295">
                  <c:v>1.3387113140537799</c:v>
                </c:pt>
                <c:pt idx="296">
                  <c:v>1.326128868594622</c:v>
                </c:pt>
                <c:pt idx="297">
                  <c:v>1.3147640791476407</c:v>
                </c:pt>
                <c:pt idx="298">
                  <c:v>1.3236935565702688</c:v>
                </c:pt>
                <c:pt idx="299">
                  <c:v>1.3070522577371892</c:v>
                </c:pt>
                <c:pt idx="300">
                  <c:v>1.3074581430745817</c:v>
                </c:pt>
                <c:pt idx="301">
                  <c:v>1.3033992897006594</c:v>
                </c:pt>
                <c:pt idx="302">
                  <c:v>1.2924403855910704</c:v>
                </c:pt>
                <c:pt idx="303">
                  <c:v>1.2818873668188737</c:v>
                </c:pt>
                <c:pt idx="304">
                  <c:v>1.2859462201927956</c:v>
                </c:pt>
                <c:pt idx="305">
                  <c:v>1.2741755454084223</c:v>
                </c:pt>
                <c:pt idx="306">
                  <c:v>1.2831050228310503</c:v>
                </c:pt>
                <c:pt idx="307">
                  <c:v>1.2693049213597158</c:v>
                </c:pt>
                <c:pt idx="308">
                  <c:v>1.2835109081684424</c:v>
                </c:pt>
                <c:pt idx="309">
                  <c:v>1.3232876712328769</c:v>
                </c:pt>
                <c:pt idx="310">
                  <c:v>1.3167935058346016</c:v>
                </c:pt>
                <c:pt idx="311">
                  <c:v>1.3119228817858957</c:v>
                </c:pt>
                <c:pt idx="312">
                  <c:v>1.304616945712836</c:v>
                </c:pt>
                <c:pt idx="313">
                  <c:v>1.2928462709284629</c:v>
                </c:pt>
                <c:pt idx="314">
                  <c:v>1.3005580923389144</c:v>
                </c:pt>
                <c:pt idx="315">
                  <c:v>1.2912227295788941</c:v>
                </c:pt>
                <c:pt idx="316">
                  <c:v>1.2977168949771689</c:v>
                </c:pt>
                <c:pt idx="317">
                  <c:v>1.284728564180619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5-44FA-B147-0BCA188A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667423"/>
        <c:axId val="2059663263"/>
      </c:lineChart>
      <c:catAx>
        <c:axId val="205966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drying time/mins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63263"/>
        <c:crosses val="autoZero"/>
        <c:auto val="1"/>
        <c:lblAlgn val="ctr"/>
        <c:lblOffset val="100"/>
        <c:tickLblSkip val="30"/>
        <c:noMultiLvlLbl val="0"/>
      </c:catAx>
      <c:valAx>
        <c:axId val="205966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MC</a:t>
                </a:r>
                <a:r>
                  <a:rPr lang="en-ZA" baseline="0"/>
                  <a:t> (gw/gdm)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drying rate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GRAPHS'!$AB$2:$AB$301</c:f>
              <c:numCache>
                <c:formatCode>General</c:formatCode>
                <c:ptCount val="300"/>
                <c:pt idx="0">
                  <c:v>0</c:v>
                </c:pt>
                <c:pt idx="1">
                  <c:v>9.9999999999994316E-2</c:v>
                </c:pt>
                <c:pt idx="2">
                  <c:v>7.9999999999998295E-2</c:v>
                </c:pt>
                <c:pt idx="3">
                  <c:v>-1.9999999999996021E-2</c:v>
                </c:pt>
                <c:pt idx="4">
                  <c:v>0.25</c:v>
                </c:pt>
                <c:pt idx="5">
                  <c:v>-4.0000000000006253E-2</c:v>
                </c:pt>
                <c:pt idx="6">
                  <c:v>8.0000000000012506E-2</c:v>
                </c:pt>
                <c:pt idx="7">
                  <c:v>0.26999999999999602</c:v>
                </c:pt>
                <c:pt idx="8">
                  <c:v>-0.12999999999999545</c:v>
                </c:pt>
                <c:pt idx="9">
                  <c:v>0.16999999999998749</c:v>
                </c:pt>
                <c:pt idx="10">
                  <c:v>0.14000000000000057</c:v>
                </c:pt>
                <c:pt idx="11">
                  <c:v>0.18000000000000682</c:v>
                </c:pt>
                <c:pt idx="12">
                  <c:v>1.9999999999996021E-2</c:v>
                </c:pt>
                <c:pt idx="13">
                  <c:v>0.21000000000000796</c:v>
                </c:pt>
                <c:pt idx="14">
                  <c:v>0.10999999999999943</c:v>
                </c:pt>
                <c:pt idx="15">
                  <c:v>0.17999999999999261</c:v>
                </c:pt>
                <c:pt idx="16">
                  <c:v>7.9999999999998295E-2</c:v>
                </c:pt>
                <c:pt idx="17">
                  <c:v>0.25</c:v>
                </c:pt>
                <c:pt idx="18">
                  <c:v>0.10000000000000853</c:v>
                </c:pt>
                <c:pt idx="19">
                  <c:v>0.20999999999999375</c:v>
                </c:pt>
                <c:pt idx="20">
                  <c:v>0.12000000000000455</c:v>
                </c:pt>
                <c:pt idx="21">
                  <c:v>0.37999999999999545</c:v>
                </c:pt>
                <c:pt idx="22">
                  <c:v>4.9999999999997158E-2</c:v>
                </c:pt>
                <c:pt idx="23">
                  <c:v>-4.9999999999997158E-2</c:v>
                </c:pt>
                <c:pt idx="24">
                  <c:v>0.29999999999999716</c:v>
                </c:pt>
                <c:pt idx="25">
                  <c:v>-1.9999999999996021E-2</c:v>
                </c:pt>
                <c:pt idx="26">
                  <c:v>0.12999999999999545</c:v>
                </c:pt>
                <c:pt idx="27">
                  <c:v>0.12000000000000455</c:v>
                </c:pt>
                <c:pt idx="28">
                  <c:v>4.9999999999997158E-2</c:v>
                </c:pt>
                <c:pt idx="29">
                  <c:v>0.21000000000000796</c:v>
                </c:pt>
                <c:pt idx="30">
                  <c:v>0.14000000000000057</c:v>
                </c:pt>
                <c:pt idx="31">
                  <c:v>0.23999999999999488</c:v>
                </c:pt>
                <c:pt idx="32">
                  <c:v>9.0000000000003411E-2</c:v>
                </c:pt>
                <c:pt idx="33">
                  <c:v>0.25999999999999091</c:v>
                </c:pt>
                <c:pt idx="34">
                  <c:v>2.0000000000010232E-2</c:v>
                </c:pt>
                <c:pt idx="35">
                  <c:v>0.14000000000000057</c:v>
                </c:pt>
                <c:pt idx="36">
                  <c:v>0.18999999999999773</c:v>
                </c:pt>
                <c:pt idx="37">
                  <c:v>6.0000000000002274E-2</c:v>
                </c:pt>
                <c:pt idx="38">
                  <c:v>3.9999999999992042E-2</c:v>
                </c:pt>
                <c:pt idx="39">
                  <c:v>9.0000000000003411E-2</c:v>
                </c:pt>
                <c:pt idx="40">
                  <c:v>-0.12000000000000455</c:v>
                </c:pt>
                <c:pt idx="41">
                  <c:v>5.0000000000011369E-2</c:v>
                </c:pt>
                <c:pt idx="42">
                  <c:v>0.20999999999999375</c:v>
                </c:pt>
                <c:pt idx="43">
                  <c:v>-0.12000000000000455</c:v>
                </c:pt>
                <c:pt idx="44">
                  <c:v>0.1600000000000108</c:v>
                </c:pt>
                <c:pt idx="45">
                  <c:v>1.9999999999996021E-2</c:v>
                </c:pt>
                <c:pt idx="46">
                  <c:v>0.25</c:v>
                </c:pt>
                <c:pt idx="47">
                  <c:v>9.0000000000003411E-2</c:v>
                </c:pt>
                <c:pt idx="48">
                  <c:v>0.12999999999999545</c:v>
                </c:pt>
                <c:pt idx="49">
                  <c:v>0.12999999999999545</c:v>
                </c:pt>
                <c:pt idx="50">
                  <c:v>1.0000000000005116E-2</c:v>
                </c:pt>
                <c:pt idx="51">
                  <c:v>0.10999999999999943</c:v>
                </c:pt>
                <c:pt idx="52">
                  <c:v>9.0000000000003411E-2</c:v>
                </c:pt>
                <c:pt idx="53">
                  <c:v>-1.0000000000005116E-2</c:v>
                </c:pt>
                <c:pt idx="54">
                  <c:v>6.9999999999993179E-2</c:v>
                </c:pt>
                <c:pt idx="55">
                  <c:v>2.0000000000010232E-2</c:v>
                </c:pt>
                <c:pt idx="56">
                  <c:v>3.0000000000001137E-2</c:v>
                </c:pt>
                <c:pt idx="57">
                  <c:v>-2.0000000000010232E-2</c:v>
                </c:pt>
                <c:pt idx="58">
                  <c:v>4.0000000000006253E-2</c:v>
                </c:pt>
                <c:pt idx="59">
                  <c:v>0.17000000000000171</c:v>
                </c:pt>
                <c:pt idx="60">
                  <c:v>-6.0000000000002274E-2</c:v>
                </c:pt>
                <c:pt idx="61">
                  <c:v>0.20000000000000284</c:v>
                </c:pt>
                <c:pt idx="62">
                  <c:v>-0.25</c:v>
                </c:pt>
                <c:pt idx="63">
                  <c:v>0.31000000000000227</c:v>
                </c:pt>
                <c:pt idx="64">
                  <c:v>-0.14000000000000057</c:v>
                </c:pt>
                <c:pt idx="65">
                  <c:v>3.0000000000001137E-2</c:v>
                </c:pt>
                <c:pt idx="66">
                  <c:v>0.14000000000000057</c:v>
                </c:pt>
                <c:pt idx="67">
                  <c:v>0.22999999999998977</c:v>
                </c:pt>
                <c:pt idx="68">
                  <c:v>-8.99999999999892E-2</c:v>
                </c:pt>
                <c:pt idx="69">
                  <c:v>-4.0000000000006253E-2</c:v>
                </c:pt>
                <c:pt idx="70">
                  <c:v>0.12999999999999545</c:v>
                </c:pt>
                <c:pt idx="71">
                  <c:v>9.0000000000003411E-2</c:v>
                </c:pt>
                <c:pt idx="72">
                  <c:v>0.10999999999999943</c:v>
                </c:pt>
                <c:pt idx="73">
                  <c:v>0.12999999999999545</c:v>
                </c:pt>
                <c:pt idx="74">
                  <c:v>0.13000000000000966</c:v>
                </c:pt>
                <c:pt idx="75">
                  <c:v>-4.9999999999997158E-2</c:v>
                </c:pt>
                <c:pt idx="76">
                  <c:v>0</c:v>
                </c:pt>
                <c:pt idx="77">
                  <c:v>6.9999999999993179E-2</c:v>
                </c:pt>
                <c:pt idx="78">
                  <c:v>0.18000000000000682</c:v>
                </c:pt>
                <c:pt idx="79">
                  <c:v>0.12999999999999545</c:v>
                </c:pt>
                <c:pt idx="80">
                  <c:v>0.12000000000000455</c:v>
                </c:pt>
                <c:pt idx="81">
                  <c:v>-9.0000000000003411E-2</c:v>
                </c:pt>
                <c:pt idx="82">
                  <c:v>0.14999999999999147</c:v>
                </c:pt>
                <c:pt idx="83">
                  <c:v>3.0000000000001137E-2</c:v>
                </c:pt>
                <c:pt idx="84">
                  <c:v>-6.9999999999993179E-2</c:v>
                </c:pt>
                <c:pt idx="85">
                  <c:v>0.29999999999999716</c:v>
                </c:pt>
                <c:pt idx="86">
                  <c:v>-0.12999999999999545</c:v>
                </c:pt>
                <c:pt idx="87">
                  <c:v>0.20999999999999375</c:v>
                </c:pt>
                <c:pt idx="88">
                  <c:v>0.18000000000000682</c:v>
                </c:pt>
                <c:pt idx="89">
                  <c:v>-5.0000000000011369E-2</c:v>
                </c:pt>
                <c:pt idx="90">
                  <c:v>-8.99999999999892E-2</c:v>
                </c:pt>
                <c:pt idx="91">
                  <c:v>0.35999999999999943</c:v>
                </c:pt>
                <c:pt idx="92">
                  <c:v>0.35999999999999943</c:v>
                </c:pt>
                <c:pt idx="93">
                  <c:v>-0.18999999999999773</c:v>
                </c:pt>
                <c:pt idx="94">
                  <c:v>0.12999999999999545</c:v>
                </c:pt>
                <c:pt idx="95">
                  <c:v>0.37000000000000455</c:v>
                </c:pt>
                <c:pt idx="96">
                  <c:v>-0.19000000000001194</c:v>
                </c:pt>
                <c:pt idx="97">
                  <c:v>6.0000000000002274E-2</c:v>
                </c:pt>
                <c:pt idx="98">
                  <c:v>0.78000000000000114</c:v>
                </c:pt>
                <c:pt idx="99">
                  <c:v>-0.59999999999999432</c:v>
                </c:pt>
                <c:pt idx="100">
                  <c:v>9.0000000000003411E-2</c:v>
                </c:pt>
                <c:pt idx="101">
                  <c:v>0.18999999999999773</c:v>
                </c:pt>
                <c:pt idx="102">
                  <c:v>9.9999999999994316E-2</c:v>
                </c:pt>
                <c:pt idx="103">
                  <c:v>-6.9999999999993179E-2</c:v>
                </c:pt>
                <c:pt idx="104">
                  <c:v>0.15999999999999659</c:v>
                </c:pt>
                <c:pt idx="105">
                  <c:v>6.9999999999993179E-2</c:v>
                </c:pt>
                <c:pt idx="106">
                  <c:v>0.14000000000000057</c:v>
                </c:pt>
                <c:pt idx="107">
                  <c:v>0.23000000000000398</c:v>
                </c:pt>
                <c:pt idx="108">
                  <c:v>4.9999999999997158E-2</c:v>
                </c:pt>
                <c:pt idx="109">
                  <c:v>3.0000000000001137E-2</c:v>
                </c:pt>
                <c:pt idx="110">
                  <c:v>0.20000000000000284</c:v>
                </c:pt>
                <c:pt idx="111">
                  <c:v>0.12999999999999545</c:v>
                </c:pt>
                <c:pt idx="112">
                  <c:v>7.000000000000739E-2</c:v>
                </c:pt>
                <c:pt idx="113">
                  <c:v>0.12999999999999545</c:v>
                </c:pt>
                <c:pt idx="114">
                  <c:v>0.12000000000000455</c:v>
                </c:pt>
                <c:pt idx="115">
                  <c:v>0</c:v>
                </c:pt>
                <c:pt idx="116">
                  <c:v>6.9999999999993179E-2</c:v>
                </c:pt>
                <c:pt idx="117">
                  <c:v>0.14000000000000057</c:v>
                </c:pt>
                <c:pt idx="118">
                  <c:v>-9.0000000000003411E-2</c:v>
                </c:pt>
                <c:pt idx="119">
                  <c:v>0.22000000000001307</c:v>
                </c:pt>
                <c:pt idx="120">
                  <c:v>0.21999999999999886</c:v>
                </c:pt>
                <c:pt idx="121">
                  <c:v>9.9999999999994316E-2</c:v>
                </c:pt>
                <c:pt idx="122">
                  <c:v>-0.12000000000000455</c:v>
                </c:pt>
                <c:pt idx="123">
                  <c:v>0.14000000000000057</c:v>
                </c:pt>
                <c:pt idx="124">
                  <c:v>0</c:v>
                </c:pt>
                <c:pt idx="125">
                  <c:v>0.18999999999999773</c:v>
                </c:pt>
                <c:pt idx="126">
                  <c:v>5.0000000000011369E-2</c:v>
                </c:pt>
                <c:pt idx="127">
                  <c:v>0.17999999999999261</c:v>
                </c:pt>
                <c:pt idx="128">
                  <c:v>0.20000000000000284</c:v>
                </c:pt>
                <c:pt idx="129">
                  <c:v>-4.0000000000006253E-2</c:v>
                </c:pt>
                <c:pt idx="130">
                  <c:v>0.12000000000000455</c:v>
                </c:pt>
                <c:pt idx="131">
                  <c:v>0.15999999999999659</c:v>
                </c:pt>
                <c:pt idx="132">
                  <c:v>0.17000000000000171</c:v>
                </c:pt>
                <c:pt idx="133">
                  <c:v>0.26999999999999602</c:v>
                </c:pt>
                <c:pt idx="134">
                  <c:v>5.0000000000011369E-2</c:v>
                </c:pt>
                <c:pt idx="135">
                  <c:v>-2.0000000000010232E-2</c:v>
                </c:pt>
                <c:pt idx="136">
                  <c:v>0.10000000000000853</c:v>
                </c:pt>
                <c:pt idx="137">
                  <c:v>0.14999999999999147</c:v>
                </c:pt>
                <c:pt idx="138">
                  <c:v>0.1600000000000108</c:v>
                </c:pt>
                <c:pt idx="139">
                  <c:v>-0.1600000000000108</c:v>
                </c:pt>
                <c:pt idx="140">
                  <c:v>0.1600000000000108</c:v>
                </c:pt>
                <c:pt idx="141">
                  <c:v>6.9999999999993179E-2</c:v>
                </c:pt>
                <c:pt idx="142">
                  <c:v>0.26999999999999602</c:v>
                </c:pt>
                <c:pt idx="143">
                  <c:v>-5.9999999999988063E-2</c:v>
                </c:pt>
                <c:pt idx="144">
                  <c:v>0.22999999999998977</c:v>
                </c:pt>
                <c:pt idx="145">
                  <c:v>0.15000000000000568</c:v>
                </c:pt>
                <c:pt idx="146">
                  <c:v>0.20999999999999375</c:v>
                </c:pt>
                <c:pt idx="147">
                  <c:v>5.0000000000011369E-2</c:v>
                </c:pt>
                <c:pt idx="148">
                  <c:v>8.99999999999892E-2</c:v>
                </c:pt>
                <c:pt idx="149">
                  <c:v>0.23000000000000398</c:v>
                </c:pt>
                <c:pt idx="150">
                  <c:v>-4.0000000000006253E-2</c:v>
                </c:pt>
                <c:pt idx="151">
                  <c:v>0.34000000000000341</c:v>
                </c:pt>
                <c:pt idx="152">
                  <c:v>-3.9999999999992042E-2</c:v>
                </c:pt>
                <c:pt idx="153">
                  <c:v>0.14000000000000057</c:v>
                </c:pt>
                <c:pt idx="154">
                  <c:v>9.9999999999994316E-2</c:v>
                </c:pt>
                <c:pt idx="155">
                  <c:v>6.9999999999993179E-2</c:v>
                </c:pt>
                <c:pt idx="156">
                  <c:v>0.19000000000001194</c:v>
                </c:pt>
                <c:pt idx="157">
                  <c:v>0.17000000000000171</c:v>
                </c:pt>
                <c:pt idx="158">
                  <c:v>1.9999999999996021E-2</c:v>
                </c:pt>
                <c:pt idx="159">
                  <c:v>3.0000000000001137E-2</c:v>
                </c:pt>
                <c:pt idx="160">
                  <c:v>0.20999999999999375</c:v>
                </c:pt>
                <c:pt idx="161">
                  <c:v>3.0000000000001137E-2</c:v>
                </c:pt>
                <c:pt idx="162">
                  <c:v>9.0000000000003411E-2</c:v>
                </c:pt>
                <c:pt idx="163">
                  <c:v>9.9999999999994316E-2</c:v>
                </c:pt>
                <c:pt idx="164">
                  <c:v>0.25</c:v>
                </c:pt>
                <c:pt idx="165">
                  <c:v>0.12000000000000455</c:v>
                </c:pt>
                <c:pt idx="166">
                  <c:v>-7.9999999999998295E-2</c:v>
                </c:pt>
                <c:pt idx="167">
                  <c:v>9.0000000000003411E-2</c:v>
                </c:pt>
                <c:pt idx="168">
                  <c:v>0.16999999999998749</c:v>
                </c:pt>
                <c:pt idx="169">
                  <c:v>-4.9999999999997158E-2</c:v>
                </c:pt>
                <c:pt idx="170">
                  <c:v>0.10000000000000853</c:v>
                </c:pt>
                <c:pt idx="171">
                  <c:v>0.30999999999998806</c:v>
                </c:pt>
                <c:pt idx="172">
                  <c:v>-3.9999999999992042E-2</c:v>
                </c:pt>
                <c:pt idx="173">
                  <c:v>0</c:v>
                </c:pt>
                <c:pt idx="174">
                  <c:v>4.9999999999997158E-2</c:v>
                </c:pt>
                <c:pt idx="175">
                  <c:v>7.9999999999998295E-2</c:v>
                </c:pt>
                <c:pt idx="176">
                  <c:v>0.18999999999999773</c:v>
                </c:pt>
                <c:pt idx="177">
                  <c:v>6.0000000000002274E-2</c:v>
                </c:pt>
                <c:pt idx="178">
                  <c:v>9.0000000000003411E-2</c:v>
                </c:pt>
                <c:pt idx="179">
                  <c:v>4.0000000000006253E-2</c:v>
                </c:pt>
                <c:pt idx="180">
                  <c:v>0.15999999999999659</c:v>
                </c:pt>
                <c:pt idx="181">
                  <c:v>0.10999999999999943</c:v>
                </c:pt>
                <c:pt idx="182">
                  <c:v>0.10999999999999943</c:v>
                </c:pt>
                <c:pt idx="183">
                  <c:v>3.0000000000001137E-2</c:v>
                </c:pt>
                <c:pt idx="184">
                  <c:v>4.9999999999997158E-2</c:v>
                </c:pt>
                <c:pt idx="185">
                  <c:v>6.9999999999993179E-2</c:v>
                </c:pt>
                <c:pt idx="186">
                  <c:v>0.14000000000000057</c:v>
                </c:pt>
                <c:pt idx="187">
                  <c:v>0.15000000000000568</c:v>
                </c:pt>
                <c:pt idx="188">
                  <c:v>0</c:v>
                </c:pt>
                <c:pt idx="189">
                  <c:v>6.0000000000002274E-2</c:v>
                </c:pt>
                <c:pt idx="190">
                  <c:v>0.14000000000000057</c:v>
                </c:pt>
                <c:pt idx="191">
                  <c:v>4.9999999999997158E-2</c:v>
                </c:pt>
                <c:pt idx="192">
                  <c:v>0.14000000000000057</c:v>
                </c:pt>
                <c:pt idx="193">
                  <c:v>6.9999999999993179E-2</c:v>
                </c:pt>
                <c:pt idx="194">
                  <c:v>3.0000000000001137E-2</c:v>
                </c:pt>
                <c:pt idx="195">
                  <c:v>0.1600000000000108</c:v>
                </c:pt>
                <c:pt idx="196">
                  <c:v>1.9999999999996021E-2</c:v>
                </c:pt>
                <c:pt idx="197">
                  <c:v>0.15999999999999659</c:v>
                </c:pt>
                <c:pt idx="198">
                  <c:v>0.20000000000000284</c:v>
                </c:pt>
                <c:pt idx="199">
                  <c:v>0.10999999999999943</c:v>
                </c:pt>
                <c:pt idx="200">
                  <c:v>0.18999999999999773</c:v>
                </c:pt>
                <c:pt idx="201">
                  <c:v>-4.9999999999997158E-2</c:v>
                </c:pt>
                <c:pt idx="202">
                  <c:v>0.15999999999999659</c:v>
                </c:pt>
                <c:pt idx="203">
                  <c:v>0.32999999999999829</c:v>
                </c:pt>
                <c:pt idx="204">
                  <c:v>-0.10999999999999943</c:v>
                </c:pt>
                <c:pt idx="205">
                  <c:v>0.20000000000000284</c:v>
                </c:pt>
                <c:pt idx="206">
                  <c:v>-9.9999999999994316E-2</c:v>
                </c:pt>
                <c:pt idx="207">
                  <c:v>0.15999999999999659</c:v>
                </c:pt>
                <c:pt idx="208">
                  <c:v>0.31999999999999318</c:v>
                </c:pt>
                <c:pt idx="209">
                  <c:v>-0.19999999999998863</c:v>
                </c:pt>
                <c:pt idx="210">
                  <c:v>0.26999999999999602</c:v>
                </c:pt>
                <c:pt idx="211">
                  <c:v>-3.0000000000001137E-2</c:v>
                </c:pt>
                <c:pt idx="212">
                  <c:v>9.0000000000003411E-2</c:v>
                </c:pt>
                <c:pt idx="213">
                  <c:v>-1.0000000000005116E-2</c:v>
                </c:pt>
                <c:pt idx="214">
                  <c:v>1.9999999999996021E-2</c:v>
                </c:pt>
                <c:pt idx="215">
                  <c:v>0.24000000000000909</c:v>
                </c:pt>
                <c:pt idx="216">
                  <c:v>0.15999999999999659</c:v>
                </c:pt>
                <c:pt idx="217">
                  <c:v>-1.0000000000005116E-2</c:v>
                </c:pt>
                <c:pt idx="218">
                  <c:v>3.0000000000001137E-2</c:v>
                </c:pt>
                <c:pt idx="219">
                  <c:v>0.18999999999999773</c:v>
                </c:pt>
                <c:pt idx="220">
                  <c:v>8.0000000000012506E-2</c:v>
                </c:pt>
                <c:pt idx="221">
                  <c:v>-5.0000000000011369E-2</c:v>
                </c:pt>
                <c:pt idx="222">
                  <c:v>0.23000000000000398</c:v>
                </c:pt>
                <c:pt idx="223">
                  <c:v>7.000000000000739E-2</c:v>
                </c:pt>
                <c:pt idx="224">
                  <c:v>5.9999999999988063E-2</c:v>
                </c:pt>
                <c:pt idx="225">
                  <c:v>-4.9999999999997158E-2</c:v>
                </c:pt>
                <c:pt idx="226">
                  <c:v>0.10999999999999943</c:v>
                </c:pt>
                <c:pt idx="227">
                  <c:v>0.12000000000000455</c:v>
                </c:pt>
                <c:pt idx="228">
                  <c:v>6.9999999999993179E-2</c:v>
                </c:pt>
                <c:pt idx="229">
                  <c:v>0.10000000000000853</c:v>
                </c:pt>
                <c:pt idx="230">
                  <c:v>0.23999999999999488</c:v>
                </c:pt>
                <c:pt idx="231">
                  <c:v>1.0000000000005116E-2</c:v>
                </c:pt>
                <c:pt idx="232">
                  <c:v>0.12999999999999545</c:v>
                </c:pt>
                <c:pt idx="233">
                  <c:v>6.0000000000002274E-2</c:v>
                </c:pt>
                <c:pt idx="234">
                  <c:v>9.9999999999994316E-2</c:v>
                </c:pt>
                <c:pt idx="235">
                  <c:v>-1.9999999999996021E-2</c:v>
                </c:pt>
                <c:pt idx="236">
                  <c:v>0.17000000000000171</c:v>
                </c:pt>
                <c:pt idx="237">
                  <c:v>0.12000000000000455</c:v>
                </c:pt>
                <c:pt idx="238">
                  <c:v>0.15999999999999659</c:v>
                </c:pt>
                <c:pt idx="239">
                  <c:v>0.21999999999999886</c:v>
                </c:pt>
                <c:pt idx="240">
                  <c:v>1.0000000000005116E-2</c:v>
                </c:pt>
                <c:pt idx="241">
                  <c:v>1.9999999999996021E-2</c:v>
                </c:pt>
                <c:pt idx="242">
                  <c:v>0.21999999999999886</c:v>
                </c:pt>
                <c:pt idx="243">
                  <c:v>3.9999999999992042E-2</c:v>
                </c:pt>
                <c:pt idx="244">
                  <c:v>0.10000000000000853</c:v>
                </c:pt>
                <c:pt idx="245">
                  <c:v>6.9999999999993179E-2</c:v>
                </c:pt>
                <c:pt idx="246">
                  <c:v>0.10999999999999943</c:v>
                </c:pt>
                <c:pt idx="247">
                  <c:v>0.33000000000001251</c:v>
                </c:pt>
                <c:pt idx="248">
                  <c:v>-0.10000000000000853</c:v>
                </c:pt>
                <c:pt idx="249">
                  <c:v>0.26000000000000512</c:v>
                </c:pt>
                <c:pt idx="250">
                  <c:v>0.10999999999999943</c:v>
                </c:pt>
                <c:pt idx="251">
                  <c:v>0.14999999999999147</c:v>
                </c:pt>
                <c:pt idx="252">
                  <c:v>-1.9999999999996021E-2</c:v>
                </c:pt>
                <c:pt idx="253">
                  <c:v>0.18000000000000682</c:v>
                </c:pt>
                <c:pt idx="254">
                  <c:v>-4.0000000000006253E-2</c:v>
                </c:pt>
                <c:pt idx="255">
                  <c:v>0.18999999999999773</c:v>
                </c:pt>
                <c:pt idx="256">
                  <c:v>-1.9999999999996021E-2</c:v>
                </c:pt>
                <c:pt idx="257">
                  <c:v>6.9999999999993179E-2</c:v>
                </c:pt>
                <c:pt idx="258">
                  <c:v>-2.9999999999986926E-2</c:v>
                </c:pt>
                <c:pt idx="259">
                  <c:v>0.35999999999999943</c:v>
                </c:pt>
                <c:pt idx="260">
                  <c:v>0.11999999999999034</c:v>
                </c:pt>
                <c:pt idx="261">
                  <c:v>0.10000000000000853</c:v>
                </c:pt>
                <c:pt idx="262">
                  <c:v>0.19999999999998863</c:v>
                </c:pt>
                <c:pt idx="263">
                  <c:v>-2.9999999999986926E-2</c:v>
                </c:pt>
                <c:pt idx="264">
                  <c:v>0.17999999999999261</c:v>
                </c:pt>
                <c:pt idx="265">
                  <c:v>6.0000000000002274E-2</c:v>
                </c:pt>
                <c:pt idx="266">
                  <c:v>0.23999999999999488</c:v>
                </c:pt>
                <c:pt idx="267">
                  <c:v>7.9999999999998295E-2</c:v>
                </c:pt>
                <c:pt idx="268">
                  <c:v>3.0000000000001137E-2</c:v>
                </c:pt>
                <c:pt idx="269">
                  <c:v>0.34000000000000341</c:v>
                </c:pt>
                <c:pt idx="270">
                  <c:v>-0.32999999999999829</c:v>
                </c:pt>
                <c:pt idx="271">
                  <c:v>3.0000000000001137E-2</c:v>
                </c:pt>
                <c:pt idx="272">
                  <c:v>9.0000000000003411E-2</c:v>
                </c:pt>
                <c:pt idx="273">
                  <c:v>0.16999999999998749</c:v>
                </c:pt>
                <c:pt idx="274">
                  <c:v>6.0000000000002274E-2</c:v>
                </c:pt>
                <c:pt idx="275">
                  <c:v>0</c:v>
                </c:pt>
                <c:pt idx="276">
                  <c:v>0.17000000000000171</c:v>
                </c:pt>
                <c:pt idx="277">
                  <c:v>9.0000000000003411E-2</c:v>
                </c:pt>
                <c:pt idx="278">
                  <c:v>-1.9999999999996021E-2</c:v>
                </c:pt>
                <c:pt idx="279">
                  <c:v>0.19999999999998863</c:v>
                </c:pt>
                <c:pt idx="280">
                  <c:v>7.000000000000739E-2</c:v>
                </c:pt>
                <c:pt idx="281">
                  <c:v>0.23000000000000398</c:v>
                </c:pt>
                <c:pt idx="282">
                  <c:v>0.10999999999999943</c:v>
                </c:pt>
                <c:pt idx="283">
                  <c:v>-7.000000000000739E-2</c:v>
                </c:pt>
                <c:pt idx="284">
                  <c:v>0.18999999999999773</c:v>
                </c:pt>
                <c:pt idx="285">
                  <c:v>0.1600000000000108</c:v>
                </c:pt>
                <c:pt idx="286">
                  <c:v>-3.0000000000001137E-2</c:v>
                </c:pt>
                <c:pt idx="287">
                  <c:v>0.23999999999999488</c:v>
                </c:pt>
                <c:pt idx="288">
                  <c:v>-3.0000000000001137E-2</c:v>
                </c:pt>
                <c:pt idx="289">
                  <c:v>0.18000000000000682</c:v>
                </c:pt>
                <c:pt idx="290">
                  <c:v>0.19999999999998863</c:v>
                </c:pt>
                <c:pt idx="291">
                  <c:v>4.0000000000006253E-2</c:v>
                </c:pt>
                <c:pt idx="292">
                  <c:v>1.9999999999996021E-2</c:v>
                </c:pt>
                <c:pt idx="293">
                  <c:v>0.10000000000000853</c:v>
                </c:pt>
                <c:pt idx="294">
                  <c:v>0.12999999999999545</c:v>
                </c:pt>
                <c:pt idx="295">
                  <c:v>0.17000000000000171</c:v>
                </c:pt>
                <c:pt idx="296">
                  <c:v>0</c:v>
                </c:pt>
                <c:pt idx="297">
                  <c:v>0.15000000000000568</c:v>
                </c:pt>
                <c:pt idx="298">
                  <c:v>7.9999999999998295E-2</c:v>
                </c:pt>
                <c:pt idx="299">
                  <c:v>0.17999999999999261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B-429D-9260-ACB36B7DB8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GRAPHS'!$AC$2:$AC$301</c:f>
              <c:numCache>
                <c:formatCode>General</c:formatCode>
                <c:ptCount val="300"/>
                <c:pt idx="0">
                  <c:v>0</c:v>
                </c:pt>
                <c:pt idx="1">
                  <c:v>0.10000000000000853</c:v>
                </c:pt>
                <c:pt idx="2">
                  <c:v>-0.17000000000000171</c:v>
                </c:pt>
                <c:pt idx="3">
                  <c:v>0.14999999999999147</c:v>
                </c:pt>
                <c:pt idx="4">
                  <c:v>0.17000000000000171</c:v>
                </c:pt>
                <c:pt idx="5">
                  <c:v>0</c:v>
                </c:pt>
                <c:pt idx="6">
                  <c:v>0.18999999999999773</c:v>
                </c:pt>
                <c:pt idx="7">
                  <c:v>4.0000000000006253E-2</c:v>
                </c:pt>
                <c:pt idx="8">
                  <c:v>0</c:v>
                </c:pt>
                <c:pt idx="9">
                  <c:v>0.26999999999999602</c:v>
                </c:pt>
                <c:pt idx="10">
                  <c:v>0.21999999999999886</c:v>
                </c:pt>
                <c:pt idx="11">
                  <c:v>0.13000000000000966</c:v>
                </c:pt>
                <c:pt idx="12">
                  <c:v>0.19999999999998863</c:v>
                </c:pt>
                <c:pt idx="13">
                  <c:v>0.31000000000000227</c:v>
                </c:pt>
                <c:pt idx="14">
                  <c:v>0.15999999999999659</c:v>
                </c:pt>
                <c:pt idx="15">
                  <c:v>0.31000000000000227</c:v>
                </c:pt>
                <c:pt idx="16">
                  <c:v>0.31000000000000227</c:v>
                </c:pt>
                <c:pt idx="17">
                  <c:v>0.28000000000000114</c:v>
                </c:pt>
                <c:pt idx="18">
                  <c:v>0.17000000000000171</c:v>
                </c:pt>
                <c:pt idx="19">
                  <c:v>0.15999999999999659</c:v>
                </c:pt>
                <c:pt idx="20">
                  <c:v>0.10999999999999943</c:v>
                </c:pt>
                <c:pt idx="21">
                  <c:v>1.0000000000005116E-2</c:v>
                </c:pt>
                <c:pt idx="22">
                  <c:v>0.21999999999999886</c:v>
                </c:pt>
                <c:pt idx="23">
                  <c:v>0.40000000000000568</c:v>
                </c:pt>
                <c:pt idx="24">
                  <c:v>-0.28000000000000114</c:v>
                </c:pt>
                <c:pt idx="25">
                  <c:v>0.19999999999998863</c:v>
                </c:pt>
                <c:pt idx="26">
                  <c:v>1.0000000000005116E-2</c:v>
                </c:pt>
                <c:pt idx="27">
                  <c:v>1.0000000000005116E-2</c:v>
                </c:pt>
                <c:pt idx="28">
                  <c:v>0.23999999999999488</c:v>
                </c:pt>
                <c:pt idx="29">
                  <c:v>-9.9999999999994316E-2</c:v>
                </c:pt>
                <c:pt idx="30">
                  <c:v>0.14000000000000057</c:v>
                </c:pt>
                <c:pt idx="31">
                  <c:v>-6.0000000000002274E-2</c:v>
                </c:pt>
                <c:pt idx="32">
                  <c:v>9.9999999999909051E-3</c:v>
                </c:pt>
                <c:pt idx="33">
                  <c:v>0.31000000000000227</c:v>
                </c:pt>
                <c:pt idx="34">
                  <c:v>0</c:v>
                </c:pt>
                <c:pt idx="35">
                  <c:v>4.9999999999997158E-2</c:v>
                </c:pt>
                <c:pt idx="36">
                  <c:v>4.0000000000006253E-2</c:v>
                </c:pt>
                <c:pt idx="37">
                  <c:v>-4.0000000000006253E-2</c:v>
                </c:pt>
                <c:pt idx="38">
                  <c:v>0.11000000000001364</c:v>
                </c:pt>
                <c:pt idx="39">
                  <c:v>0.13999999999998636</c:v>
                </c:pt>
                <c:pt idx="40">
                  <c:v>-3.9999999999992042E-2</c:v>
                </c:pt>
                <c:pt idx="41">
                  <c:v>0.18999999999999773</c:v>
                </c:pt>
                <c:pt idx="42">
                  <c:v>4.9999999999997158E-2</c:v>
                </c:pt>
                <c:pt idx="43">
                  <c:v>0.17000000000000171</c:v>
                </c:pt>
                <c:pt idx="44">
                  <c:v>-0.12999999999999545</c:v>
                </c:pt>
                <c:pt idx="45">
                  <c:v>0.31999999999999318</c:v>
                </c:pt>
                <c:pt idx="46">
                  <c:v>-0.19999999999998863</c:v>
                </c:pt>
                <c:pt idx="47">
                  <c:v>0.16999999999998749</c:v>
                </c:pt>
                <c:pt idx="48">
                  <c:v>-0.10999999999999943</c:v>
                </c:pt>
                <c:pt idx="49">
                  <c:v>-8.99999999999892E-2</c:v>
                </c:pt>
                <c:pt idx="50">
                  <c:v>-0.34000000000000341</c:v>
                </c:pt>
                <c:pt idx="51">
                  <c:v>9.9999999999909051E-3</c:v>
                </c:pt>
                <c:pt idx="52">
                  <c:v>-7.9999999999998295E-2</c:v>
                </c:pt>
                <c:pt idx="53">
                  <c:v>0.10999999999999943</c:v>
                </c:pt>
                <c:pt idx="54">
                  <c:v>-0.10999999999999943</c:v>
                </c:pt>
                <c:pt idx="55">
                  <c:v>-9.9999999999994316E-2</c:v>
                </c:pt>
                <c:pt idx="56">
                  <c:v>0.12000000000000455</c:v>
                </c:pt>
                <c:pt idx="57">
                  <c:v>-0.21999999999999886</c:v>
                </c:pt>
                <c:pt idx="58">
                  <c:v>0</c:v>
                </c:pt>
                <c:pt idx="59">
                  <c:v>0.66999999999998749</c:v>
                </c:pt>
                <c:pt idx="60">
                  <c:v>-0.22999999999998977</c:v>
                </c:pt>
                <c:pt idx="61">
                  <c:v>-0.20000000000000284</c:v>
                </c:pt>
                <c:pt idx="62">
                  <c:v>9.9999999999994316E-2</c:v>
                </c:pt>
                <c:pt idx="63">
                  <c:v>-0.12999999999999545</c:v>
                </c:pt>
                <c:pt idx="64">
                  <c:v>-6.0000000000002274E-2</c:v>
                </c:pt>
                <c:pt idx="65">
                  <c:v>4.9999999999997158E-2</c:v>
                </c:pt>
                <c:pt idx="66">
                  <c:v>0.28000000000000114</c:v>
                </c:pt>
                <c:pt idx="67">
                  <c:v>1.0000000000005116E-2</c:v>
                </c:pt>
                <c:pt idx="68">
                  <c:v>1.9999999999996021E-2</c:v>
                </c:pt>
                <c:pt idx="69">
                  <c:v>4.0000000000006253E-2</c:v>
                </c:pt>
                <c:pt idx="70">
                  <c:v>0.43999999999999773</c:v>
                </c:pt>
                <c:pt idx="71">
                  <c:v>-0.23999999999999488</c:v>
                </c:pt>
                <c:pt idx="72">
                  <c:v>1.9999999999996021E-2</c:v>
                </c:pt>
                <c:pt idx="73">
                  <c:v>0.28000000000000114</c:v>
                </c:pt>
                <c:pt idx="74">
                  <c:v>1.9999999999996021E-2</c:v>
                </c:pt>
                <c:pt idx="75">
                  <c:v>6.0000000000002274E-2</c:v>
                </c:pt>
                <c:pt idx="76">
                  <c:v>0.10999999999999943</c:v>
                </c:pt>
                <c:pt idx="77">
                  <c:v>4.9999999999997158E-2</c:v>
                </c:pt>
                <c:pt idx="78">
                  <c:v>-3.9999999999992042E-2</c:v>
                </c:pt>
                <c:pt idx="79">
                  <c:v>8.99999999999892E-2</c:v>
                </c:pt>
                <c:pt idx="80">
                  <c:v>0.10999999999999943</c:v>
                </c:pt>
                <c:pt idx="81">
                  <c:v>5.0000000000011369E-2</c:v>
                </c:pt>
                <c:pt idx="82">
                  <c:v>9.9999999999909051E-3</c:v>
                </c:pt>
                <c:pt idx="83">
                  <c:v>0.32000000000000739</c:v>
                </c:pt>
                <c:pt idx="84">
                  <c:v>-2.0000000000010232E-2</c:v>
                </c:pt>
                <c:pt idx="85">
                  <c:v>9.0000000000003411E-2</c:v>
                </c:pt>
                <c:pt idx="86">
                  <c:v>3.0000000000001137E-2</c:v>
                </c:pt>
                <c:pt idx="87">
                  <c:v>0.18000000000000682</c:v>
                </c:pt>
                <c:pt idx="88">
                  <c:v>0.14999999999999147</c:v>
                </c:pt>
                <c:pt idx="89">
                  <c:v>-0.15999999999999659</c:v>
                </c:pt>
                <c:pt idx="90">
                  <c:v>9.9999999999994316E-2</c:v>
                </c:pt>
                <c:pt idx="91">
                  <c:v>0.20000000000000284</c:v>
                </c:pt>
                <c:pt idx="92">
                  <c:v>1.0000000000005116E-2</c:v>
                </c:pt>
                <c:pt idx="93">
                  <c:v>6.9999999999993179E-2</c:v>
                </c:pt>
                <c:pt idx="94">
                  <c:v>0.21000000000000796</c:v>
                </c:pt>
                <c:pt idx="95">
                  <c:v>-4.0000000000006253E-2</c:v>
                </c:pt>
                <c:pt idx="96">
                  <c:v>0.12000000000000455</c:v>
                </c:pt>
                <c:pt idx="97">
                  <c:v>0.20999999999999375</c:v>
                </c:pt>
                <c:pt idx="98">
                  <c:v>-0.15999999999999659</c:v>
                </c:pt>
                <c:pt idx="99">
                  <c:v>0.31000000000000227</c:v>
                </c:pt>
                <c:pt idx="100">
                  <c:v>0.12999999999999545</c:v>
                </c:pt>
                <c:pt idx="101">
                  <c:v>0</c:v>
                </c:pt>
                <c:pt idx="102">
                  <c:v>1.0000000000005116E-2</c:v>
                </c:pt>
                <c:pt idx="103">
                  <c:v>0.29999999999999716</c:v>
                </c:pt>
                <c:pt idx="104">
                  <c:v>-0.10999999999999943</c:v>
                </c:pt>
                <c:pt idx="105">
                  <c:v>7.9999999999998295E-2</c:v>
                </c:pt>
                <c:pt idx="106">
                  <c:v>0.29000000000000625</c:v>
                </c:pt>
                <c:pt idx="107">
                  <c:v>0.25</c:v>
                </c:pt>
                <c:pt idx="108">
                  <c:v>-7.000000000000739E-2</c:v>
                </c:pt>
                <c:pt idx="109">
                  <c:v>0.13000000000000966</c:v>
                </c:pt>
                <c:pt idx="110">
                  <c:v>0.32999999999999829</c:v>
                </c:pt>
                <c:pt idx="111">
                  <c:v>-7.9999999999998295E-2</c:v>
                </c:pt>
                <c:pt idx="112">
                  <c:v>-0.10000000000000853</c:v>
                </c:pt>
                <c:pt idx="113">
                  <c:v>0.31000000000000227</c:v>
                </c:pt>
                <c:pt idx="114">
                  <c:v>0.23000000000000398</c:v>
                </c:pt>
                <c:pt idx="115">
                  <c:v>-4.0000000000006253E-2</c:v>
                </c:pt>
                <c:pt idx="116">
                  <c:v>-4.9999999999997158E-2</c:v>
                </c:pt>
                <c:pt idx="117">
                  <c:v>0.20000000000000284</c:v>
                </c:pt>
                <c:pt idx="118">
                  <c:v>-0.10999999999999943</c:v>
                </c:pt>
                <c:pt idx="119">
                  <c:v>3.9999999999992042E-2</c:v>
                </c:pt>
                <c:pt idx="120">
                  <c:v>0.21999999999999886</c:v>
                </c:pt>
                <c:pt idx="121">
                  <c:v>0.17000000000000171</c:v>
                </c:pt>
                <c:pt idx="122">
                  <c:v>0.12000000000000455</c:v>
                </c:pt>
                <c:pt idx="123">
                  <c:v>7.9999999999998295E-2</c:v>
                </c:pt>
                <c:pt idx="124">
                  <c:v>1.0000000000005116E-2</c:v>
                </c:pt>
                <c:pt idx="125">
                  <c:v>0.15999999999999659</c:v>
                </c:pt>
                <c:pt idx="126">
                  <c:v>6.9999999999993179E-2</c:v>
                </c:pt>
                <c:pt idx="127">
                  <c:v>0.37000000000000455</c:v>
                </c:pt>
                <c:pt idx="128">
                  <c:v>-0.10999999999999943</c:v>
                </c:pt>
                <c:pt idx="129">
                  <c:v>0.12999999999999545</c:v>
                </c:pt>
                <c:pt idx="130">
                  <c:v>0.17000000000000171</c:v>
                </c:pt>
                <c:pt idx="131">
                  <c:v>7.9999999999998295E-2</c:v>
                </c:pt>
                <c:pt idx="132">
                  <c:v>0.10999999999999943</c:v>
                </c:pt>
                <c:pt idx="133">
                  <c:v>0.21999999999999886</c:v>
                </c:pt>
                <c:pt idx="134">
                  <c:v>1.0000000000005116E-2</c:v>
                </c:pt>
                <c:pt idx="135">
                  <c:v>0.23000000000000398</c:v>
                </c:pt>
                <c:pt idx="136">
                  <c:v>0.14000000000000057</c:v>
                </c:pt>
                <c:pt idx="137">
                  <c:v>3.0000000000001137E-2</c:v>
                </c:pt>
                <c:pt idx="138">
                  <c:v>0</c:v>
                </c:pt>
                <c:pt idx="139">
                  <c:v>0.28000000000000114</c:v>
                </c:pt>
                <c:pt idx="140">
                  <c:v>0.32999999999999829</c:v>
                </c:pt>
                <c:pt idx="141">
                  <c:v>0.17000000000000171</c:v>
                </c:pt>
                <c:pt idx="142">
                  <c:v>-0.17000000000000171</c:v>
                </c:pt>
                <c:pt idx="143">
                  <c:v>-6.0000000000002274E-2</c:v>
                </c:pt>
                <c:pt idx="144">
                  <c:v>0.62000000000000455</c:v>
                </c:pt>
                <c:pt idx="145">
                  <c:v>-0.20000000000000284</c:v>
                </c:pt>
                <c:pt idx="146">
                  <c:v>0.11999999999999034</c:v>
                </c:pt>
                <c:pt idx="147">
                  <c:v>0.20000000000000284</c:v>
                </c:pt>
                <c:pt idx="148">
                  <c:v>0</c:v>
                </c:pt>
                <c:pt idx="149">
                  <c:v>0.71000000000000796</c:v>
                </c:pt>
                <c:pt idx="150">
                  <c:v>-0.49000000000000909</c:v>
                </c:pt>
                <c:pt idx="151">
                  <c:v>9.0000000000003411E-2</c:v>
                </c:pt>
                <c:pt idx="152">
                  <c:v>0.12000000000000455</c:v>
                </c:pt>
                <c:pt idx="153">
                  <c:v>3.0000000000001137E-2</c:v>
                </c:pt>
                <c:pt idx="154">
                  <c:v>0.20999999999999375</c:v>
                </c:pt>
                <c:pt idx="155">
                  <c:v>0.12999999999999545</c:v>
                </c:pt>
                <c:pt idx="156">
                  <c:v>-9.9999999999909051E-3</c:v>
                </c:pt>
                <c:pt idx="157">
                  <c:v>0.26999999999999602</c:v>
                </c:pt>
                <c:pt idx="158">
                  <c:v>0.29000000000000625</c:v>
                </c:pt>
                <c:pt idx="159">
                  <c:v>-7.9999999999998295E-2</c:v>
                </c:pt>
                <c:pt idx="160">
                  <c:v>0.15999999999999659</c:v>
                </c:pt>
                <c:pt idx="161">
                  <c:v>0.17000000000000171</c:v>
                </c:pt>
                <c:pt idx="162">
                  <c:v>-4.0000000000006253E-2</c:v>
                </c:pt>
                <c:pt idx="163">
                  <c:v>0.18999999999999773</c:v>
                </c:pt>
                <c:pt idx="164">
                  <c:v>0.21999999999999886</c:v>
                </c:pt>
                <c:pt idx="165">
                  <c:v>3.0000000000001137E-2</c:v>
                </c:pt>
                <c:pt idx="166">
                  <c:v>7.000000000000739E-2</c:v>
                </c:pt>
                <c:pt idx="167">
                  <c:v>0.28000000000000114</c:v>
                </c:pt>
                <c:pt idx="168">
                  <c:v>9.9999999999909051E-3</c:v>
                </c:pt>
                <c:pt idx="169">
                  <c:v>-0.15999999999999659</c:v>
                </c:pt>
                <c:pt idx="170">
                  <c:v>0.32000000000000739</c:v>
                </c:pt>
                <c:pt idx="171">
                  <c:v>0.20999999999999375</c:v>
                </c:pt>
                <c:pt idx="172">
                  <c:v>-0.10999999999999943</c:v>
                </c:pt>
                <c:pt idx="173">
                  <c:v>0.20000000000000284</c:v>
                </c:pt>
                <c:pt idx="174">
                  <c:v>0.25</c:v>
                </c:pt>
                <c:pt idx="175">
                  <c:v>0.15999999999999659</c:v>
                </c:pt>
                <c:pt idx="176">
                  <c:v>6.0000000000002274E-2</c:v>
                </c:pt>
                <c:pt idx="177">
                  <c:v>-6.0000000000002274E-2</c:v>
                </c:pt>
                <c:pt idx="178">
                  <c:v>0.21999999999999886</c:v>
                </c:pt>
                <c:pt idx="179">
                  <c:v>7.000000000000739E-2</c:v>
                </c:pt>
                <c:pt idx="180">
                  <c:v>8.99999999999892E-2</c:v>
                </c:pt>
                <c:pt idx="181">
                  <c:v>0.38000000000000966</c:v>
                </c:pt>
                <c:pt idx="182">
                  <c:v>-9.0000000000003411E-2</c:v>
                </c:pt>
                <c:pt idx="183">
                  <c:v>0.29999999999999716</c:v>
                </c:pt>
                <c:pt idx="184">
                  <c:v>0.20000000000000284</c:v>
                </c:pt>
                <c:pt idx="185">
                  <c:v>-0.15000000000000568</c:v>
                </c:pt>
                <c:pt idx="186">
                  <c:v>-0.11999999999999034</c:v>
                </c:pt>
                <c:pt idx="187">
                  <c:v>0.39000000000000057</c:v>
                </c:pt>
                <c:pt idx="188">
                  <c:v>-8.0000000000012506E-2</c:v>
                </c:pt>
                <c:pt idx="189">
                  <c:v>0.14000000000000057</c:v>
                </c:pt>
                <c:pt idx="190">
                  <c:v>1.0000000000005116E-2</c:v>
                </c:pt>
                <c:pt idx="191">
                  <c:v>0.54999999999999716</c:v>
                </c:pt>
                <c:pt idx="192">
                  <c:v>-3.9999999999992042E-2</c:v>
                </c:pt>
                <c:pt idx="193">
                  <c:v>3.9999999999992042E-2</c:v>
                </c:pt>
                <c:pt idx="194">
                  <c:v>0.26999999999999602</c:v>
                </c:pt>
                <c:pt idx="195">
                  <c:v>-0.18999999999999773</c:v>
                </c:pt>
                <c:pt idx="196">
                  <c:v>5.0000000000011369E-2</c:v>
                </c:pt>
                <c:pt idx="197">
                  <c:v>7.9999999999998295E-2</c:v>
                </c:pt>
                <c:pt idx="198">
                  <c:v>0.37999999999999545</c:v>
                </c:pt>
                <c:pt idx="199">
                  <c:v>0.20000000000000284</c:v>
                </c:pt>
                <c:pt idx="200">
                  <c:v>-3.0000000000001137E-2</c:v>
                </c:pt>
                <c:pt idx="201">
                  <c:v>1.9999999999996021E-2</c:v>
                </c:pt>
                <c:pt idx="202">
                  <c:v>1.9999999999996021E-2</c:v>
                </c:pt>
                <c:pt idx="203">
                  <c:v>0.57000000000000739</c:v>
                </c:pt>
                <c:pt idx="204">
                  <c:v>0.18999999999999773</c:v>
                </c:pt>
                <c:pt idx="205">
                  <c:v>-0.25</c:v>
                </c:pt>
                <c:pt idx="206">
                  <c:v>0.17000000000000171</c:v>
                </c:pt>
                <c:pt idx="207">
                  <c:v>0.28000000000000114</c:v>
                </c:pt>
                <c:pt idx="208">
                  <c:v>0.28999999999999204</c:v>
                </c:pt>
                <c:pt idx="209">
                  <c:v>3.0000000000001137E-2</c:v>
                </c:pt>
                <c:pt idx="210">
                  <c:v>-0.17000000000000171</c:v>
                </c:pt>
                <c:pt idx="211">
                  <c:v>6.0000000000002274E-2</c:v>
                </c:pt>
                <c:pt idx="212">
                  <c:v>1.0000000000005116E-2</c:v>
                </c:pt>
                <c:pt idx="213">
                  <c:v>0.17000000000000171</c:v>
                </c:pt>
                <c:pt idx="214">
                  <c:v>0.11999999999999034</c:v>
                </c:pt>
                <c:pt idx="215">
                  <c:v>-0.26999999999999602</c:v>
                </c:pt>
                <c:pt idx="216">
                  <c:v>0.45000000000000284</c:v>
                </c:pt>
                <c:pt idx="217">
                  <c:v>0.15999999999999659</c:v>
                </c:pt>
                <c:pt idx="218">
                  <c:v>0.24000000000000909</c:v>
                </c:pt>
                <c:pt idx="219">
                  <c:v>-6.0000000000002274E-2</c:v>
                </c:pt>
                <c:pt idx="220">
                  <c:v>9.0000000000003411E-2</c:v>
                </c:pt>
                <c:pt idx="221">
                  <c:v>7.9999999999998295E-2</c:v>
                </c:pt>
                <c:pt idx="222">
                  <c:v>0.28000000000000114</c:v>
                </c:pt>
                <c:pt idx="223">
                  <c:v>0.14999999999999147</c:v>
                </c:pt>
                <c:pt idx="224">
                  <c:v>3.0000000000001137E-2</c:v>
                </c:pt>
                <c:pt idx="225">
                  <c:v>-9.9999999999994316E-2</c:v>
                </c:pt>
                <c:pt idx="226">
                  <c:v>0.39000000000000057</c:v>
                </c:pt>
                <c:pt idx="227">
                  <c:v>-6.0000000000002274E-2</c:v>
                </c:pt>
                <c:pt idx="228">
                  <c:v>0.28999999999999204</c:v>
                </c:pt>
                <c:pt idx="229">
                  <c:v>0.10000000000000853</c:v>
                </c:pt>
                <c:pt idx="230">
                  <c:v>-1.0000000000005116E-2</c:v>
                </c:pt>
                <c:pt idx="231">
                  <c:v>0.17000000000000171</c:v>
                </c:pt>
                <c:pt idx="232">
                  <c:v>4.0000000000006253E-2</c:v>
                </c:pt>
                <c:pt idx="233">
                  <c:v>-2.0000000000010232E-2</c:v>
                </c:pt>
                <c:pt idx="234">
                  <c:v>7.9999999999998295E-2</c:v>
                </c:pt>
                <c:pt idx="235">
                  <c:v>0.29000000000000625</c:v>
                </c:pt>
                <c:pt idx="236">
                  <c:v>-3.0000000000001137E-2</c:v>
                </c:pt>
                <c:pt idx="237">
                  <c:v>0.18999999999999773</c:v>
                </c:pt>
                <c:pt idx="238">
                  <c:v>-0.21999999999999886</c:v>
                </c:pt>
                <c:pt idx="239">
                  <c:v>0.42000000000000171</c:v>
                </c:pt>
                <c:pt idx="240">
                  <c:v>7.9999999999998295E-2</c:v>
                </c:pt>
                <c:pt idx="241">
                  <c:v>6.0000000000002274E-2</c:v>
                </c:pt>
                <c:pt idx="242">
                  <c:v>-0.57000000000000739</c:v>
                </c:pt>
                <c:pt idx="243">
                  <c:v>0.10000000000000853</c:v>
                </c:pt>
                <c:pt idx="244">
                  <c:v>0.32999999999999829</c:v>
                </c:pt>
                <c:pt idx="245">
                  <c:v>0.35999999999999943</c:v>
                </c:pt>
                <c:pt idx="246">
                  <c:v>0.48000000000000398</c:v>
                </c:pt>
                <c:pt idx="247">
                  <c:v>6.9999999999993179E-2</c:v>
                </c:pt>
                <c:pt idx="248">
                  <c:v>0.27000000000001023</c:v>
                </c:pt>
                <c:pt idx="249">
                  <c:v>9.9999999999909051E-3</c:v>
                </c:pt>
                <c:pt idx="250">
                  <c:v>1.9999999999996021E-2</c:v>
                </c:pt>
                <c:pt idx="251">
                  <c:v>7.000000000000739E-2</c:v>
                </c:pt>
                <c:pt idx="252">
                  <c:v>0.21999999999999886</c:v>
                </c:pt>
                <c:pt idx="253">
                  <c:v>-3.0000000000001137E-2</c:v>
                </c:pt>
                <c:pt idx="254">
                  <c:v>0.25</c:v>
                </c:pt>
                <c:pt idx="255">
                  <c:v>-0.21999999999999886</c:v>
                </c:pt>
                <c:pt idx="256">
                  <c:v>0.48000000000000398</c:v>
                </c:pt>
                <c:pt idx="257">
                  <c:v>7.9999999999998295E-2</c:v>
                </c:pt>
                <c:pt idx="258">
                  <c:v>0.32999999999999829</c:v>
                </c:pt>
                <c:pt idx="259">
                  <c:v>-1.9999999999996021E-2</c:v>
                </c:pt>
                <c:pt idx="260">
                  <c:v>0.35999999999999943</c:v>
                </c:pt>
                <c:pt idx="261">
                  <c:v>-0.43000000000000682</c:v>
                </c:pt>
                <c:pt idx="262">
                  <c:v>-9.9999999999994316E-2</c:v>
                </c:pt>
                <c:pt idx="263">
                  <c:v>0.29999999999999716</c:v>
                </c:pt>
                <c:pt idx="264">
                  <c:v>0.18999999999999773</c:v>
                </c:pt>
                <c:pt idx="265">
                  <c:v>9.0000000000003411E-2</c:v>
                </c:pt>
                <c:pt idx="266">
                  <c:v>-0.12000000000000455</c:v>
                </c:pt>
                <c:pt idx="267">
                  <c:v>0.14000000000000057</c:v>
                </c:pt>
                <c:pt idx="268">
                  <c:v>0.32999999999999829</c:v>
                </c:pt>
                <c:pt idx="269">
                  <c:v>-0.26999999999999602</c:v>
                </c:pt>
                <c:pt idx="270">
                  <c:v>7.9999999999998295E-2</c:v>
                </c:pt>
                <c:pt idx="271">
                  <c:v>0.35000000000000853</c:v>
                </c:pt>
                <c:pt idx="272">
                  <c:v>-9.0000000000003411E-2</c:v>
                </c:pt>
                <c:pt idx="273">
                  <c:v>4.9999999999997158E-2</c:v>
                </c:pt>
                <c:pt idx="274">
                  <c:v>0.46999999999999886</c:v>
                </c:pt>
                <c:pt idx="275">
                  <c:v>7.000000000000739E-2</c:v>
                </c:pt>
                <c:pt idx="276">
                  <c:v>0.28999999999999204</c:v>
                </c:pt>
                <c:pt idx="277">
                  <c:v>0.15000000000000568</c:v>
                </c:pt>
                <c:pt idx="278">
                  <c:v>0.12999999999999545</c:v>
                </c:pt>
                <c:pt idx="279">
                  <c:v>0.32000000000000739</c:v>
                </c:pt>
                <c:pt idx="280">
                  <c:v>-0.27000000000001023</c:v>
                </c:pt>
                <c:pt idx="281">
                  <c:v>0.37000000000000455</c:v>
                </c:pt>
                <c:pt idx="282">
                  <c:v>-0.15000000000000568</c:v>
                </c:pt>
                <c:pt idx="283">
                  <c:v>0.18000000000000682</c:v>
                </c:pt>
                <c:pt idx="284">
                  <c:v>6.9999999999993179E-2</c:v>
                </c:pt>
                <c:pt idx="285">
                  <c:v>0.18000000000000682</c:v>
                </c:pt>
                <c:pt idx="286">
                  <c:v>6.9999999999993179E-2</c:v>
                </c:pt>
                <c:pt idx="287">
                  <c:v>-0.22999999999998977</c:v>
                </c:pt>
                <c:pt idx="288">
                  <c:v>7.9999999999998295E-2</c:v>
                </c:pt>
                <c:pt idx="289">
                  <c:v>0.20000000000000284</c:v>
                </c:pt>
                <c:pt idx="290">
                  <c:v>-4.0000000000006253E-2</c:v>
                </c:pt>
                <c:pt idx="291">
                  <c:v>0.45999999999999375</c:v>
                </c:pt>
                <c:pt idx="292">
                  <c:v>8.0000000000012506E-2</c:v>
                </c:pt>
                <c:pt idx="293">
                  <c:v>-4.0000000000006253E-2</c:v>
                </c:pt>
                <c:pt idx="294">
                  <c:v>1.9999999999996021E-2</c:v>
                </c:pt>
                <c:pt idx="295">
                  <c:v>4.0000000000006253E-2</c:v>
                </c:pt>
                <c:pt idx="296">
                  <c:v>0.23000000000000398</c:v>
                </c:pt>
                <c:pt idx="297">
                  <c:v>0.27999999999998693</c:v>
                </c:pt>
                <c:pt idx="298">
                  <c:v>9.0000000000003411E-2</c:v>
                </c:pt>
                <c:pt idx="299">
                  <c:v>0.28000000000000114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B-429D-9260-ACB36B7DB8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GRAPHS'!$AD$2:$AD$301</c:f>
              <c:numCache>
                <c:formatCode>General</c:formatCode>
                <c:ptCount val="300"/>
                <c:pt idx="0">
                  <c:v>0</c:v>
                </c:pt>
                <c:pt idx="1">
                  <c:v>-5.0000000000011369E-2</c:v>
                </c:pt>
                <c:pt idx="2">
                  <c:v>0.18000000000000682</c:v>
                </c:pt>
                <c:pt idx="3">
                  <c:v>-0.17000000000000171</c:v>
                </c:pt>
                <c:pt idx="4">
                  <c:v>1.9999999999996021E-2</c:v>
                </c:pt>
                <c:pt idx="5">
                  <c:v>0.14000000000000057</c:v>
                </c:pt>
                <c:pt idx="6">
                  <c:v>1.0000000000005116E-2</c:v>
                </c:pt>
                <c:pt idx="7">
                  <c:v>9.9999999999909051E-3</c:v>
                </c:pt>
                <c:pt idx="8">
                  <c:v>0.13000000000000966</c:v>
                </c:pt>
                <c:pt idx="9">
                  <c:v>7.9999999999998295E-2</c:v>
                </c:pt>
                <c:pt idx="10">
                  <c:v>0.17000000000000171</c:v>
                </c:pt>
                <c:pt idx="11">
                  <c:v>0.11999999999999034</c:v>
                </c:pt>
                <c:pt idx="12">
                  <c:v>0.19000000000001194</c:v>
                </c:pt>
                <c:pt idx="13">
                  <c:v>0.25</c:v>
                </c:pt>
                <c:pt idx="14">
                  <c:v>0.28999999999999204</c:v>
                </c:pt>
                <c:pt idx="15">
                  <c:v>0.31000000000000227</c:v>
                </c:pt>
                <c:pt idx="16">
                  <c:v>0.26000000000000512</c:v>
                </c:pt>
                <c:pt idx="17">
                  <c:v>0.35999999999999943</c:v>
                </c:pt>
                <c:pt idx="18">
                  <c:v>0.14000000000000057</c:v>
                </c:pt>
                <c:pt idx="19">
                  <c:v>0.31999999999999318</c:v>
                </c:pt>
                <c:pt idx="20">
                  <c:v>0.45000000000000284</c:v>
                </c:pt>
                <c:pt idx="21">
                  <c:v>0.14000000000000057</c:v>
                </c:pt>
                <c:pt idx="22">
                  <c:v>0.23999999999999488</c:v>
                </c:pt>
                <c:pt idx="23">
                  <c:v>0.10000000000000853</c:v>
                </c:pt>
                <c:pt idx="24">
                  <c:v>0.29999999999999716</c:v>
                </c:pt>
                <c:pt idx="25">
                  <c:v>0.20999999999999375</c:v>
                </c:pt>
                <c:pt idx="26">
                  <c:v>0.17000000000000171</c:v>
                </c:pt>
                <c:pt idx="27">
                  <c:v>4.0000000000006253E-2</c:v>
                </c:pt>
                <c:pt idx="28">
                  <c:v>0.20999999999999375</c:v>
                </c:pt>
                <c:pt idx="29">
                  <c:v>-3.9999999999992042E-2</c:v>
                </c:pt>
                <c:pt idx="30">
                  <c:v>-1.0000000000005116E-2</c:v>
                </c:pt>
                <c:pt idx="31">
                  <c:v>0.12000000000000455</c:v>
                </c:pt>
                <c:pt idx="32">
                  <c:v>3.0000000000001137E-2</c:v>
                </c:pt>
                <c:pt idx="33">
                  <c:v>-7.000000000000739E-2</c:v>
                </c:pt>
                <c:pt idx="34">
                  <c:v>7.000000000000739E-2</c:v>
                </c:pt>
                <c:pt idx="35">
                  <c:v>0.14999999999999147</c:v>
                </c:pt>
                <c:pt idx="36">
                  <c:v>7.9999999999998295E-2</c:v>
                </c:pt>
                <c:pt idx="37">
                  <c:v>-6.9999999999993179E-2</c:v>
                </c:pt>
                <c:pt idx="38">
                  <c:v>0.14999999999999147</c:v>
                </c:pt>
                <c:pt idx="39">
                  <c:v>0.13000000000000966</c:v>
                </c:pt>
                <c:pt idx="40">
                  <c:v>9.9999999999994316E-2</c:v>
                </c:pt>
                <c:pt idx="41">
                  <c:v>0.18000000000000682</c:v>
                </c:pt>
                <c:pt idx="42">
                  <c:v>8.99999999999892E-2</c:v>
                </c:pt>
                <c:pt idx="43">
                  <c:v>-7.9999999999998295E-2</c:v>
                </c:pt>
                <c:pt idx="44">
                  <c:v>-0.19999999999998863</c:v>
                </c:pt>
                <c:pt idx="45">
                  <c:v>0.18999999999999773</c:v>
                </c:pt>
                <c:pt idx="46">
                  <c:v>0.17999999999999261</c:v>
                </c:pt>
                <c:pt idx="47">
                  <c:v>-0.12999999999999545</c:v>
                </c:pt>
                <c:pt idx="48">
                  <c:v>-4.9999999999997158E-2</c:v>
                </c:pt>
                <c:pt idx="49">
                  <c:v>0.14999999999999147</c:v>
                </c:pt>
                <c:pt idx="50">
                  <c:v>-0.23999999999999488</c:v>
                </c:pt>
                <c:pt idx="51">
                  <c:v>-3.0000000000001137E-2</c:v>
                </c:pt>
                <c:pt idx="52">
                  <c:v>6.0000000000002274E-2</c:v>
                </c:pt>
                <c:pt idx="53">
                  <c:v>-1.0000000000005116E-2</c:v>
                </c:pt>
                <c:pt idx="54">
                  <c:v>-9.0000000000003411E-2</c:v>
                </c:pt>
                <c:pt idx="55">
                  <c:v>2.0000000000010232E-2</c:v>
                </c:pt>
                <c:pt idx="56">
                  <c:v>-3.0000000000001137E-2</c:v>
                </c:pt>
                <c:pt idx="57">
                  <c:v>0.42999999999999261</c:v>
                </c:pt>
                <c:pt idx="58">
                  <c:v>-0.53000000000000114</c:v>
                </c:pt>
                <c:pt idx="59">
                  <c:v>-0.10999999999999943</c:v>
                </c:pt>
                <c:pt idx="60">
                  <c:v>0.19000000000001194</c:v>
                </c:pt>
                <c:pt idx="61">
                  <c:v>-0.10000000000000853</c:v>
                </c:pt>
                <c:pt idx="62">
                  <c:v>-0.14999999999999147</c:v>
                </c:pt>
                <c:pt idx="63">
                  <c:v>-1.0000000000005116E-2</c:v>
                </c:pt>
                <c:pt idx="64">
                  <c:v>4.9999999999997158E-2</c:v>
                </c:pt>
                <c:pt idx="65">
                  <c:v>-9.9999999999994316E-2</c:v>
                </c:pt>
                <c:pt idx="66">
                  <c:v>6.9999999999993179E-2</c:v>
                </c:pt>
                <c:pt idx="67">
                  <c:v>-0.25</c:v>
                </c:pt>
                <c:pt idx="68">
                  <c:v>7.000000000000739E-2</c:v>
                </c:pt>
                <c:pt idx="69">
                  <c:v>0.17999999999999261</c:v>
                </c:pt>
                <c:pt idx="70">
                  <c:v>0.15000000000000568</c:v>
                </c:pt>
                <c:pt idx="71">
                  <c:v>3.0000000000001137E-2</c:v>
                </c:pt>
                <c:pt idx="72">
                  <c:v>0.28999999999999204</c:v>
                </c:pt>
                <c:pt idx="73">
                  <c:v>-0.11999999999999034</c:v>
                </c:pt>
                <c:pt idx="74">
                  <c:v>0.20999999999999375</c:v>
                </c:pt>
                <c:pt idx="75">
                  <c:v>-0.17000000000000171</c:v>
                </c:pt>
                <c:pt idx="76">
                  <c:v>0.28000000000000114</c:v>
                </c:pt>
                <c:pt idx="77">
                  <c:v>-0.12000000000000455</c:v>
                </c:pt>
                <c:pt idx="78">
                  <c:v>9.0000000000003411E-2</c:v>
                </c:pt>
                <c:pt idx="79">
                  <c:v>0.26000000000000512</c:v>
                </c:pt>
                <c:pt idx="80">
                  <c:v>1.9999999999996021E-2</c:v>
                </c:pt>
                <c:pt idx="81">
                  <c:v>-7.9999999999998295E-2</c:v>
                </c:pt>
                <c:pt idx="82">
                  <c:v>1.9999999999996021E-2</c:v>
                </c:pt>
                <c:pt idx="83">
                  <c:v>0.15000000000000568</c:v>
                </c:pt>
                <c:pt idx="84">
                  <c:v>-7.9999999999998295E-2</c:v>
                </c:pt>
                <c:pt idx="85">
                  <c:v>0.28999999999999204</c:v>
                </c:pt>
                <c:pt idx="86">
                  <c:v>4.0000000000006253E-2</c:v>
                </c:pt>
                <c:pt idx="87">
                  <c:v>0.39999999999999147</c:v>
                </c:pt>
                <c:pt idx="88">
                  <c:v>-9.9999999999994316E-2</c:v>
                </c:pt>
                <c:pt idx="89">
                  <c:v>-6.9999999999993179E-2</c:v>
                </c:pt>
                <c:pt idx="90">
                  <c:v>9.9999999999994316E-2</c:v>
                </c:pt>
                <c:pt idx="91">
                  <c:v>3.0000000000001137E-2</c:v>
                </c:pt>
                <c:pt idx="92">
                  <c:v>0.14000000000000057</c:v>
                </c:pt>
                <c:pt idx="93">
                  <c:v>1.9999999999996021E-2</c:v>
                </c:pt>
                <c:pt idx="94">
                  <c:v>0.10999999999999943</c:v>
                </c:pt>
                <c:pt idx="95">
                  <c:v>0.12000000000000455</c:v>
                </c:pt>
                <c:pt idx="96">
                  <c:v>0.20999999999999375</c:v>
                </c:pt>
                <c:pt idx="97">
                  <c:v>4.9999999999997158E-2</c:v>
                </c:pt>
                <c:pt idx="98">
                  <c:v>0.21000000000000796</c:v>
                </c:pt>
                <c:pt idx="99">
                  <c:v>9.9999999999994316E-2</c:v>
                </c:pt>
                <c:pt idx="100">
                  <c:v>3.0000000000001137E-2</c:v>
                </c:pt>
                <c:pt idx="101">
                  <c:v>4.9999999999997158E-2</c:v>
                </c:pt>
                <c:pt idx="102">
                  <c:v>0.18000000000000682</c:v>
                </c:pt>
                <c:pt idx="103">
                  <c:v>1.0000000000005116E-2</c:v>
                </c:pt>
                <c:pt idx="104">
                  <c:v>0.12999999999999545</c:v>
                </c:pt>
                <c:pt idx="105">
                  <c:v>9.9999999999994316E-2</c:v>
                </c:pt>
                <c:pt idx="106">
                  <c:v>9.0000000000003411E-2</c:v>
                </c:pt>
                <c:pt idx="107">
                  <c:v>4.9999999999997158E-2</c:v>
                </c:pt>
                <c:pt idx="108">
                  <c:v>0.32000000000000739</c:v>
                </c:pt>
                <c:pt idx="109">
                  <c:v>6.9999999999993179E-2</c:v>
                </c:pt>
                <c:pt idx="110">
                  <c:v>1.9999999999996021E-2</c:v>
                </c:pt>
                <c:pt idx="111">
                  <c:v>0.17000000000000171</c:v>
                </c:pt>
                <c:pt idx="112">
                  <c:v>-5.9999999999988063E-2</c:v>
                </c:pt>
                <c:pt idx="113">
                  <c:v>0.13999999999998636</c:v>
                </c:pt>
                <c:pt idx="114">
                  <c:v>0.17000000000000171</c:v>
                </c:pt>
                <c:pt idx="115">
                  <c:v>-6.9999999999993179E-2</c:v>
                </c:pt>
                <c:pt idx="116">
                  <c:v>0.42999999999999261</c:v>
                </c:pt>
                <c:pt idx="117">
                  <c:v>-3.9999999999992042E-2</c:v>
                </c:pt>
                <c:pt idx="118">
                  <c:v>0.18999999999999773</c:v>
                </c:pt>
                <c:pt idx="119">
                  <c:v>6.9999999999993179E-2</c:v>
                </c:pt>
                <c:pt idx="120">
                  <c:v>0.32000000000000739</c:v>
                </c:pt>
                <c:pt idx="121">
                  <c:v>-1.0000000000005116E-2</c:v>
                </c:pt>
                <c:pt idx="122">
                  <c:v>0.35999999999999943</c:v>
                </c:pt>
                <c:pt idx="123">
                  <c:v>-0.25</c:v>
                </c:pt>
                <c:pt idx="124">
                  <c:v>0.17000000000000171</c:v>
                </c:pt>
                <c:pt idx="125">
                  <c:v>3.0000000000001137E-2</c:v>
                </c:pt>
                <c:pt idx="126">
                  <c:v>-6.9999999999993179E-2</c:v>
                </c:pt>
                <c:pt idx="127">
                  <c:v>0.23999999999999488</c:v>
                </c:pt>
                <c:pt idx="128">
                  <c:v>0.20000000000000284</c:v>
                </c:pt>
                <c:pt idx="129">
                  <c:v>-0.14000000000000057</c:v>
                </c:pt>
                <c:pt idx="130">
                  <c:v>0.23000000000000398</c:v>
                </c:pt>
                <c:pt idx="131">
                  <c:v>0.19999999999998863</c:v>
                </c:pt>
                <c:pt idx="132">
                  <c:v>0.19000000000001194</c:v>
                </c:pt>
                <c:pt idx="133">
                  <c:v>6.9999999999993179E-2</c:v>
                </c:pt>
                <c:pt idx="134">
                  <c:v>-0.14000000000000057</c:v>
                </c:pt>
                <c:pt idx="135">
                  <c:v>0.34000000000000341</c:v>
                </c:pt>
                <c:pt idx="136">
                  <c:v>0.15999999999999659</c:v>
                </c:pt>
                <c:pt idx="137">
                  <c:v>0.40000000000000568</c:v>
                </c:pt>
                <c:pt idx="138">
                  <c:v>-0.18999999999999773</c:v>
                </c:pt>
                <c:pt idx="139">
                  <c:v>0.5</c:v>
                </c:pt>
                <c:pt idx="140">
                  <c:v>-6.0000000000002274E-2</c:v>
                </c:pt>
                <c:pt idx="141">
                  <c:v>0.14999999999999147</c:v>
                </c:pt>
                <c:pt idx="142">
                  <c:v>0.51000000000000512</c:v>
                </c:pt>
                <c:pt idx="143">
                  <c:v>7.9999999999998295E-2</c:v>
                </c:pt>
                <c:pt idx="144">
                  <c:v>0.15999999999999659</c:v>
                </c:pt>
                <c:pt idx="145">
                  <c:v>-3.0000000000001137E-2</c:v>
                </c:pt>
                <c:pt idx="146">
                  <c:v>0.21000000000000796</c:v>
                </c:pt>
                <c:pt idx="147">
                  <c:v>1.9999999999996021E-2</c:v>
                </c:pt>
                <c:pt idx="148">
                  <c:v>0.15999999999999659</c:v>
                </c:pt>
                <c:pt idx="149">
                  <c:v>4.0000000000006253E-2</c:v>
                </c:pt>
                <c:pt idx="150">
                  <c:v>-0.10999999999999943</c:v>
                </c:pt>
                <c:pt idx="151">
                  <c:v>0.14000000000000057</c:v>
                </c:pt>
                <c:pt idx="152">
                  <c:v>-0.13000000000000966</c:v>
                </c:pt>
                <c:pt idx="153">
                  <c:v>-3.9999999999992042E-2</c:v>
                </c:pt>
                <c:pt idx="154">
                  <c:v>1.9999999999996021E-2</c:v>
                </c:pt>
                <c:pt idx="155">
                  <c:v>6.0000000000002274E-2</c:v>
                </c:pt>
                <c:pt idx="156">
                  <c:v>0.35999999999999943</c:v>
                </c:pt>
                <c:pt idx="157">
                  <c:v>-3.0000000000001137E-2</c:v>
                </c:pt>
                <c:pt idx="158">
                  <c:v>0.18999999999999773</c:v>
                </c:pt>
                <c:pt idx="159">
                  <c:v>7.9999999999998295E-2</c:v>
                </c:pt>
                <c:pt idx="160">
                  <c:v>0.10000000000000853</c:v>
                </c:pt>
                <c:pt idx="161">
                  <c:v>1.9999999999996021E-2</c:v>
                </c:pt>
                <c:pt idx="162">
                  <c:v>0.32999999999999829</c:v>
                </c:pt>
                <c:pt idx="163">
                  <c:v>-9.9999999999909051E-3</c:v>
                </c:pt>
                <c:pt idx="164">
                  <c:v>0.37999999999999545</c:v>
                </c:pt>
                <c:pt idx="165">
                  <c:v>6.0000000000002274E-2</c:v>
                </c:pt>
                <c:pt idx="166">
                  <c:v>6.9999999999993179E-2</c:v>
                </c:pt>
                <c:pt idx="167">
                  <c:v>0.23000000000000398</c:v>
                </c:pt>
                <c:pt idx="168">
                  <c:v>0.34999999999999432</c:v>
                </c:pt>
                <c:pt idx="169">
                  <c:v>0.27000000000001023</c:v>
                </c:pt>
                <c:pt idx="170">
                  <c:v>-0.18000000000000682</c:v>
                </c:pt>
                <c:pt idx="171">
                  <c:v>0.25</c:v>
                </c:pt>
                <c:pt idx="172">
                  <c:v>0.39000000000000057</c:v>
                </c:pt>
                <c:pt idx="173">
                  <c:v>4.0000000000006253E-2</c:v>
                </c:pt>
                <c:pt idx="174">
                  <c:v>4.9999999999997158E-2</c:v>
                </c:pt>
                <c:pt idx="175">
                  <c:v>9.9999999999909051E-3</c:v>
                </c:pt>
                <c:pt idx="176">
                  <c:v>2.0000000000010232E-2</c:v>
                </c:pt>
                <c:pt idx="177">
                  <c:v>0.34000000000000341</c:v>
                </c:pt>
                <c:pt idx="178">
                  <c:v>0.14999999999999147</c:v>
                </c:pt>
                <c:pt idx="179">
                  <c:v>0.21000000000000796</c:v>
                </c:pt>
                <c:pt idx="180">
                  <c:v>1.9999999999996021E-2</c:v>
                </c:pt>
                <c:pt idx="181">
                  <c:v>0.28000000000000114</c:v>
                </c:pt>
                <c:pt idx="182">
                  <c:v>9.0000000000003411E-2</c:v>
                </c:pt>
                <c:pt idx="183">
                  <c:v>5.9999999999988063E-2</c:v>
                </c:pt>
                <c:pt idx="184">
                  <c:v>0.27000000000001023</c:v>
                </c:pt>
                <c:pt idx="185">
                  <c:v>0.19999999999998863</c:v>
                </c:pt>
                <c:pt idx="186">
                  <c:v>0.26000000000000512</c:v>
                </c:pt>
                <c:pt idx="187">
                  <c:v>1.9999999999996021E-2</c:v>
                </c:pt>
                <c:pt idx="188">
                  <c:v>-0.12999999999999545</c:v>
                </c:pt>
                <c:pt idx="189">
                  <c:v>0.18999999999999773</c:v>
                </c:pt>
                <c:pt idx="190">
                  <c:v>0.25</c:v>
                </c:pt>
                <c:pt idx="191">
                  <c:v>0</c:v>
                </c:pt>
                <c:pt idx="192">
                  <c:v>0.10999999999999943</c:v>
                </c:pt>
                <c:pt idx="193">
                  <c:v>-0.23999999999999488</c:v>
                </c:pt>
                <c:pt idx="194">
                  <c:v>0.20000000000000284</c:v>
                </c:pt>
                <c:pt idx="195">
                  <c:v>0.3399999999999892</c:v>
                </c:pt>
                <c:pt idx="196">
                  <c:v>9.0000000000003411E-2</c:v>
                </c:pt>
                <c:pt idx="197">
                  <c:v>0.20000000000000284</c:v>
                </c:pt>
                <c:pt idx="198">
                  <c:v>0.20000000000000284</c:v>
                </c:pt>
                <c:pt idx="199">
                  <c:v>0.26999999999999602</c:v>
                </c:pt>
                <c:pt idx="200">
                  <c:v>0.18000000000000682</c:v>
                </c:pt>
                <c:pt idx="201">
                  <c:v>5.9999999999988063E-2</c:v>
                </c:pt>
                <c:pt idx="202">
                  <c:v>0.30000000000001137</c:v>
                </c:pt>
                <c:pt idx="203">
                  <c:v>-7.000000000000739E-2</c:v>
                </c:pt>
                <c:pt idx="204">
                  <c:v>0.34000000000000341</c:v>
                </c:pt>
                <c:pt idx="205">
                  <c:v>0.25</c:v>
                </c:pt>
                <c:pt idx="206">
                  <c:v>1.9999999999996021E-2</c:v>
                </c:pt>
                <c:pt idx="207">
                  <c:v>0.34000000000000341</c:v>
                </c:pt>
                <c:pt idx="208">
                  <c:v>0.17999999999999261</c:v>
                </c:pt>
                <c:pt idx="209">
                  <c:v>-0.10999999999999943</c:v>
                </c:pt>
                <c:pt idx="210">
                  <c:v>-5.9999999999988063E-2</c:v>
                </c:pt>
                <c:pt idx="211">
                  <c:v>0.28000000000000114</c:v>
                </c:pt>
                <c:pt idx="212">
                  <c:v>-5.0000000000011369E-2</c:v>
                </c:pt>
                <c:pt idx="213">
                  <c:v>0.29000000000000625</c:v>
                </c:pt>
                <c:pt idx="214">
                  <c:v>-3.0000000000001137E-2</c:v>
                </c:pt>
                <c:pt idx="215">
                  <c:v>7.9999999999998295E-2</c:v>
                </c:pt>
                <c:pt idx="216">
                  <c:v>-0.34000000000000341</c:v>
                </c:pt>
                <c:pt idx="217">
                  <c:v>0.30000000000001137</c:v>
                </c:pt>
                <c:pt idx="218">
                  <c:v>0.26999999999999602</c:v>
                </c:pt>
                <c:pt idx="219">
                  <c:v>9.9999999999909051E-3</c:v>
                </c:pt>
                <c:pt idx="220">
                  <c:v>0.13000000000000966</c:v>
                </c:pt>
                <c:pt idx="221">
                  <c:v>0.11999999999999034</c:v>
                </c:pt>
                <c:pt idx="222">
                  <c:v>-9.9999999999994316E-2</c:v>
                </c:pt>
                <c:pt idx="223">
                  <c:v>9.9999999999994316E-2</c:v>
                </c:pt>
                <c:pt idx="224">
                  <c:v>0.1600000000000108</c:v>
                </c:pt>
                <c:pt idx="225">
                  <c:v>0.39000000000000057</c:v>
                </c:pt>
                <c:pt idx="226">
                  <c:v>0.29999999999999716</c:v>
                </c:pt>
                <c:pt idx="227">
                  <c:v>-0.12999999999999545</c:v>
                </c:pt>
                <c:pt idx="228">
                  <c:v>0.26999999999999602</c:v>
                </c:pt>
                <c:pt idx="229">
                  <c:v>0.34999999999999432</c:v>
                </c:pt>
                <c:pt idx="230">
                  <c:v>-0.23000000000000398</c:v>
                </c:pt>
                <c:pt idx="231">
                  <c:v>0.44000000000001194</c:v>
                </c:pt>
                <c:pt idx="232">
                  <c:v>0.19999999999998863</c:v>
                </c:pt>
                <c:pt idx="233">
                  <c:v>0.25</c:v>
                </c:pt>
                <c:pt idx="234">
                  <c:v>5.0000000000011369E-2</c:v>
                </c:pt>
                <c:pt idx="235">
                  <c:v>8.99999999999892E-2</c:v>
                </c:pt>
                <c:pt idx="236">
                  <c:v>0.12000000000000455</c:v>
                </c:pt>
                <c:pt idx="237">
                  <c:v>0</c:v>
                </c:pt>
                <c:pt idx="238">
                  <c:v>0.51000000000000512</c:v>
                </c:pt>
                <c:pt idx="239">
                  <c:v>0.31000000000000227</c:v>
                </c:pt>
                <c:pt idx="240">
                  <c:v>-0.35000000000000853</c:v>
                </c:pt>
                <c:pt idx="241">
                  <c:v>4.0000000000006253E-2</c:v>
                </c:pt>
                <c:pt idx="242">
                  <c:v>6.0000000000002274E-2</c:v>
                </c:pt>
                <c:pt idx="243">
                  <c:v>0.43999999999999773</c:v>
                </c:pt>
                <c:pt idx="244">
                  <c:v>0.14000000000000057</c:v>
                </c:pt>
                <c:pt idx="245">
                  <c:v>-0.10000000000000853</c:v>
                </c:pt>
                <c:pt idx="246">
                  <c:v>0.12000000000000455</c:v>
                </c:pt>
                <c:pt idx="247">
                  <c:v>1.0000000000005116E-2</c:v>
                </c:pt>
                <c:pt idx="248">
                  <c:v>0.35999999999999943</c:v>
                </c:pt>
                <c:pt idx="249">
                  <c:v>-0.39000000000000057</c:v>
                </c:pt>
                <c:pt idx="250">
                  <c:v>0</c:v>
                </c:pt>
                <c:pt idx="251">
                  <c:v>0.65999999999999659</c:v>
                </c:pt>
                <c:pt idx="252">
                  <c:v>0.15000000000000568</c:v>
                </c:pt>
                <c:pt idx="253">
                  <c:v>0.17999999999999261</c:v>
                </c:pt>
                <c:pt idx="254">
                  <c:v>-0.39000000000000057</c:v>
                </c:pt>
                <c:pt idx="255">
                  <c:v>0.14000000000000057</c:v>
                </c:pt>
                <c:pt idx="256">
                  <c:v>0.53000000000000114</c:v>
                </c:pt>
                <c:pt idx="257">
                  <c:v>-0.57999999999999829</c:v>
                </c:pt>
                <c:pt idx="258">
                  <c:v>0.82999999999999829</c:v>
                </c:pt>
                <c:pt idx="259">
                  <c:v>0</c:v>
                </c:pt>
                <c:pt idx="260">
                  <c:v>0.26000000000000512</c:v>
                </c:pt>
                <c:pt idx="261">
                  <c:v>0.28999999999999204</c:v>
                </c:pt>
                <c:pt idx="262">
                  <c:v>-0.28000000000000114</c:v>
                </c:pt>
                <c:pt idx="263">
                  <c:v>-7.9999999999998295E-2</c:v>
                </c:pt>
                <c:pt idx="264">
                  <c:v>0.46999999999999886</c:v>
                </c:pt>
                <c:pt idx="265">
                  <c:v>0.18999999999999773</c:v>
                </c:pt>
                <c:pt idx="266">
                  <c:v>0.30000000000001137</c:v>
                </c:pt>
                <c:pt idx="267">
                  <c:v>0.23999999999999488</c:v>
                </c:pt>
                <c:pt idx="268">
                  <c:v>0.12999999999999545</c:v>
                </c:pt>
                <c:pt idx="269">
                  <c:v>-0.32999999999999829</c:v>
                </c:pt>
                <c:pt idx="270">
                  <c:v>0.43000000000000682</c:v>
                </c:pt>
                <c:pt idx="271">
                  <c:v>3.0000000000001137E-2</c:v>
                </c:pt>
                <c:pt idx="272">
                  <c:v>-0.78000000000000114</c:v>
                </c:pt>
                <c:pt idx="273">
                  <c:v>0.18999999999999773</c:v>
                </c:pt>
                <c:pt idx="274">
                  <c:v>0.39999999999999147</c:v>
                </c:pt>
                <c:pt idx="275">
                  <c:v>0.10000000000000853</c:v>
                </c:pt>
                <c:pt idx="276">
                  <c:v>7.9999999999998295E-2</c:v>
                </c:pt>
                <c:pt idx="277">
                  <c:v>-1.0000000000005116E-2</c:v>
                </c:pt>
                <c:pt idx="278">
                  <c:v>0.32999999999999829</c:v>
                </c:pt>
                <c:pt idx="279">
                  <c:v>0.10000000000000853</c:v>
                </c:pt>
                <c:pt idx="280">
                  <c:v>0.18999999999999773</c:v>
                </c:pt>
                <c:pt idx="281">
                  <c:v>0.26999999999999602</c:v>
                </c:pt>
                <c:pt idx="282">
                  <c:v>0.29000000000000625</c:v>
                </c:pt>
                <c:pt idx="283">
                  <c:v>0.11999999999999034</c:v>
                </c:pt>
                <c:pt idx="284">
                  <c:v>1.0000000000005116E-2</c:v>
                </c:pt>
                <c:pt idx="285">
                  <c:v>-3.0000000000001137E-2</c:v>
                </c:pt>
                <c:pt idx="286">
                  <c:v>0.46999999999999886</c:v>
                </c:pt>
                <c:pt idx="287">
                  <c:v>-0.17999999999999261</c:v>
                </c:pt>
                <c:pt idx="288">
                  <c:v>0.28000000000000114</c:v>
                </c:pt>
                <c:pt idx="289">
                  <c:v>-3.0000000000001137E-2</c:v>
                </c:pt>
                <c:pt idx="290">
                  <c:v>0.20000000000000284</c:v>
                </c:pt>
                <c:pt idx="291">
                  <c:v>0.37999999999999545</c:v>
                </c:pt>
                <c:pt idx="292">
                  <c:v>9.0000000000003411E-2</c:v>
                </c:pt>
                <c:pt idx="293">
                  <c:v>0.23999999999999488</c:v>
                </c:pt>
                <c:pt idx="294">
                  <c:v>-0.12999999999999545</c:v>
                </c:pt>
                <c:pt idx="295">
                  <c:v>1.9999999999996021E-2</c:v>
                </c:pt>
                <c:pt idx="296">
                  <c:v>0.23999999999999488</c:v>
                </c:pt>
                <c:pt idx="297">
                  <c:v>0.26000000000000512</c:v>
                </c:pt>
                <c:pt idx="298">
                  <c:v>3.0000000000001137E-2</c:v>
                </c:pt>
                <c:pt idx="299">
                  <c:v>0.20000000000000284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3CE-A8C3-FFEADE8E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671167"/>
        <c:axId val="2059656607"/>
      </c:lineChart>
      <c:catAx>
        <c:axId val="205967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time/mins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56607"/>
        <c:crosses val="autoZero"/>
        <c:auto val="1"/>
        <c:lblAlgn val="ctr"/>
        <c:lblOffset val="100"/>
        <c:noMultiLvlLbl val="0"/>
      </c:catAx>
      <c:valAx>
        <c:axId val="2059656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drying rate (g/min)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ambient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GRAPHS'!$AF$4:$AF$303</c:f>
              <c:numCache>
                <c:formatCode>General</c:formatCode>
                <c:ptCount val="300"/>
                <c:pt idx="0">
                  <c:v>19.365000000000002</c:v>
                </c:pt>
                <c:pt idx="1">
                  <c:v>20.420000000000002</c:v>
                </c:pt>
                <c:pt idx="2">
                  <c:v>21.39</c:v>
                </c:pt>
                <c:pt idx="3">
                  <c:v>22.33</c:v>
                </c:pt>
                <c:pt idx="4">
                  <c:v>23.105</c:v>
                </c:pt>
                <c:pt idx="5">
                  <c:v>23.84</c:v>
                </c:pt>
                <c:pt idx="6">
                  <c:v>24.434999999999999</c:v>
                </c:pt>
                <c:pt idx="7">
                  <c:v>25.035</c:v>
                </c:pt>
                <c:pt idx="8">
                  <c:v>25.615000000000002</c:v>
                </c:pt>
                <c:pt idx="9">
                  <c:v>26.155000000000001</c:v>
                </c:pt>
                <c:pt idx="10">
                  <c:v>26.645</c:v>
                </c:pt>
                <c:pt idx="11">
                  <c:v>27.1</c:v>
                </c:pt>
                <c:pt idx="12">
                  <c:v>27.55</c:v>
                </c:pt>
                <c:pt idx="13">
                  <c:v>27.914999999999999</c:v>
                </c:pt>
                <c:pt idx="14">
                  <c:v>28.344999999999999</c:v>
                </c:pt>
                <c:pt idx="15">
                  <c:v>28.744999999999997</c:v>
                </c:pt>
                <c:pt idx="16">
                  <c:v>29.035</c:v>
                </c:pt>
                <c:pt idx="17">
                  <c:v>29.384999999999998</c:v>
                </c:pt>
                <c:pt idx="18">
                  <c:v>29.695</c:v>
                </c:pt>
                <c:pt idx="19">
                  <c:v>30.004999999999999</c:v>
                </c:pt>
                <c:pt idx="20">
                  <c:v>30.254999999999999</c:v>
                </c:pt>
                <c:pt idx="21">
                  <c:v>30.555</c:v>
                </c:pt>
                <c:pt idx="22">
                  <c:v>30.815000000000001</c:v>
                </c:pt>
                <c:pt idx="23">
                  <c:v>31.045000000000002</c:v>
                </c:pt>
                <c:pt idx="24">
                  <c:v>31.25</c:v>
                </c:pt>
                <c:pt idx="25">
                  <c:v>31.509999999999998</c:v>
                </c:pt>
                <c:pt idx="26">
                  <c:v>31.729999999999997</c:v>
                </c:pt>
                <c:pt idx="27">
                  <c:v>31.905000000000001</c:v>
                </c:pt>
                <c:pt idx="28">
                  <c:v>32.145000000000003</c:v>
                </c:pt>
                <c:pt idx="29">
                  <c:v>32.375</c:v>
                </c:pt>
                <c:pt idx="30">
                  <c:v>32.61</c:v>
                </c:pt>
                <c:pt idx="31">
                  <c:v>32.819999999999993</c:v>
                </c:pt>
                <c:pt idx="32">
                  <c:v>33.055</c:v>
                </c:pt>
                <c:pt idx="33">
                  <c:v>33.26</c:v>
                </c:pt>
                <c:pt idx="34">
                  <c:v>33.484999999999999</c:v>
                </c:pt>
                <c:pt idx="35">
                  <c:v>33.700000000000003</c:v>
                </c:pt>
                <c:pt idx="36">
                  <c:v>33.924999999999997</c:v>
                </c:pt>
                <c:pt idx="37">
                  <c:v>34.174999999999997</c:v>
                </c:pt>
                <c:pt idx="38">
                  <c:v>34.39</c:v>
                </c:pt>
                <c:pt idx="39">
                  <c:v>34.604999999999997</c:v>
                </c:pt>
                <c:pt idx="40">
                  <c:v>34.855000000000004</c:v>
                </c:pt>
                <c:pt idx="41">
                  <c:v>35.11</c:v>
                </c:pt>
                <c:pt idx="42">
                  <c:v>35.394999999999996</c:v>
                </c:pt>
                <c:pt idx="43">
                  <c:v>35.620000000000005</c:v>
                </c:pt>
                <c:pt idx="44">
                  <c:v>35.92</c:v>
                </c:pt>
                <c:pt idx="45">
                  <c:v>36.15</c:v>
                </c:pt>
                <c:pt idx="46">
                  <c:v>36.384999999999998</c:v>
                </c:pt>
                <c:pt idx="47">
                  <c:v>36.680000000000007</c:v>
                </c:pt>
                <c:pt idx="48">
                  <c:v>36.94</c:v>
                </c:pt>
                <c:pt idx="49">
                  <c:v>37.265000000000001</c:v>
                </c:pt>
                <c:pt idx="50">
                  <c:v>37.47</c:v>
                </c:pt>
                <c:pt idx="51">
                  <c:v>37.745000000000005</c:v>
                </c:pt>
                <c:pt idx="52">
                  <c:v>37.94</c:v>
                </c:pt>
                <c:pt idx="53">
                  <c:v>38.234999999999999</c:v>
                </c:pt>
                <c:pt idx="54">
                  <c:v>38.49</c:v>
                </c:pt>
                <c:pt idx="55">
                  <c:v>38.71</c:v>
                </c:pt>
                <c:pt idx="56">
                  <c:v>38.894999999999996</c:v>
                </c:pt>
                <c:pt idx="57">
                  <c:v>39.174999999999997</c:v>
                </c:pt>
                <c:pt idx="58">
                  <c:v>39.340000000000003</c:v>
                </c:pt>
                <c:pt idx="59">
                  <c:v>39.599999999999994</c:v>
                </c:pt>
                <c:pt idx="60">
                  <c:v>39.81</c:v>
                </c:pt>
                <c:pt idx="61">
                  <c:v>39.984999999999999</c:v>
                </c:pt>
                <c:pt idx="62">
                  <c:v>40.200000000000003</c:v>
                </c:pt>
                <c:pt idx="63">
                  <c:v>40.349999999999994</c:v>
                </c:pt>
                <c:pt idx="64">
                  <c:v>40.564999999999998</c:v>
                </c:pt>
                <c:pt idx="65">
                  <c:v>40.745000000000005</c:v>
                </c:pt>
                <c:pt idx="66">
                  <c:v>40.905000000000001</c:v>
                </c:pt>
                <c:pt idx="67">
                  <c:v>41.094999999999999</c:v>
                </c:pt>
                <c:pt idx="68">
                  <c:v>41.275000000000006</c:v>
                </c:pt>
                <c:pt idx="69">
                  <c:v>41.484999999999999</c:v>
                </c:pt>
                <c:pt idx="70">
                  <c:v>41.645000000000003</c:v>
                </c:pt>
                <c:pt idx="71">
                  <c:v>41.814999999999998</c:v>
                </c:pt>
                <c:pt idx="72">
                  <c:v>41.924999999999997</c:v>
                </c:pt>
                <c:pt idx="73">
                  <c:v>42.105000000000004</c:v>
                </c:pt>
                <c:pt idx="74">
                  <c:v>42.31</c:v>
                </c:pt>
                <c:pt idx="75">
                  <c:v>42.44</c:v>
                </c:pt>
                <c:pt idx="76">
                  <c:v>42.555</c:v>
                </c:pt>
                <c:pt idx="77">
                  <c:v>42.655000000000001</c:v>
                </c:pt>
                <c:pt idx="78">
                  <c:v>42.865000000000002</c:v>
                </c:pt>
                <c:pt idx="79">
                  <c:v>42.965000000000003</c:v>
                </c:pt>
                <c:pt idx="80">
                  <c:v>43.094999999999999</c:v>
                </c:pt>
                <c:pt idx="81">
                  <c:v>43.25</c:v>
                </c:pt>
                <c:pt idx="82">
                  <c:v>43.33</c:v>
                </c:pt>
                <c:pt idx="83">
                  <c:v>43.5</c:v>
                </c:pt>
                <c:pt idx="84">
                  <c:v>43.620000000000005</c:v>
                </c:pt>
                <c:pt idx="85">
                  <c:v>43.769999999999996</c:v>
                </c:pt>
                <c:pt idx="86">
                  <c:v>43.93</c:v>
                </c:pt>
                <c:pt idx="87">
                  <c:v>44.075000000000003</c:v>
                </c:pt>
                <c:pt idx="88">
                  <c:v>44.24</c:v>
                </c:pt>
                <c:pt idx="89">
                  <c:v>44.34</c:v>
                </c:pt>
                <c:pt idx="90">
                  <c:v>44.524999999999999</c:v>
                </c:pt>
                <c:pt idx="91">
                  <c:v>44.625</c:v>
                </c:pt>
                <c:pt idx="92">
                  <c:v>44.760000000000005</c:v>
                </c:pt>
                <c:pt idx="93">
                  <c:v>44.844999999999999</c:v>
                </c:pt>
                <c:pt idx="94">
                  <c:v>44.92</c:v>
                </c:pt>
                <c:pt idx="95">
                  <c:v>45.075000000000003</c:v>
                </c:pt>
                <c:pt idx="96">
                  <c:v>45.204999999999998</c:v>
                </c:pt>
                <c:pt idx="97">
                  <c:v>45.38</c:v>
                </c:pt>
                <c:pt idx="98">
                  <c:v>45.445</c:v>
                </c:pt>
                <c:pt idx="99">
                  <c:v>45.59</c:v>
                </c:pt>
                <c:pt idx="100">
                  <c:v>45.665000000000006</c:v>
                </c:pt>
                <c:pt idx="101">
                  <c:v>45.71</c:v>
                </c:pt>
                <c:pt idx="102">
                  <c:v>45.870000000000005</c:v>
                </c:pt>
                <c:pt idx="103">
                  <c:v>45.95</c:v>
                </c:pt>
                <c:pt idx="104">
                  <c:v>45.980000000000004</c:v>
                </c:pt>
                <c:pt idx="105">
                  <c:v>46.105000000000004</c:v>
                </c:pt>
                <c:pt idx="106">
                  <c:v>46.135000000000005</c:v>
                </c:pt>
                <c:pt idx="107">
                  <c:v>46.269999999999996</c:v>
                </c:pt>
                <c:pt idx="108">
                  <c:v>46.32</c:v>
                </c:pt>
                <c:pt idx="109">
                  <c:v>46.424999999999997</c:v>
                </c:pt>
                <c:pt idx="110">
                  <c:v>46.57</c:v>
                </c:pt>
                <c:pt idx="111">
                  <c:v>46.46</c:v>
                </c:pt>
                <c:pt idx="112">
                  <c:v>46.61</c:v>
                </c:pt>
                <c:pt idx="113">
                  <c:v>46.629999999999995</c:v>
                </c:pt>
                <c:pt idx="114">
                  <c:v>46.725000000000001</c:v>
                </c:pt>
                <c:pt idx="115">
                  <c:v>46.78</c:v>
                </c:pt>
                <c:pt idx="116">
                  <c:v>46.844999999999999</c:v>
                </c:pt>
                <c:pt idx="117">
                  <c:v>46.905000000000001</c:v>
                </c:pt>
                <c:pt idx="118">
                  <c:v>46.924999999999997</c:v>
                </c:pt>
                <c:pt idx="119">
                  <c:v>47.06</c:v>
                </c:pt>
                <c:pt idx="120">
                  <c:v>47.114999999999995</c:v>
                </c:pt>
                <c:pt idx="121">
                  <c:v>47.2</c:v>
                </c:pt>
                <c:pt idx="122">
                  <c:v>47.24</c:v>
                </c:pt>
                <c:pt idx="123">
                  <c:v>47.29</c:v>
                </c:pt>
                <c:pt idx="124">
                  <c:v>47.344999999999999</c:v>
                </c:pt>
                <c:pt idx="125">
                  <c:v>47.454999999999998</c:v>
                </c:pt>
                <c:pt idx="126">
                  <c:v>47.4</c:v>
                </c:pt>
                <c:pt idx="127">
                  <c:v>47.435000000000002</c:v>
                </c:pt>
                <c:pt idx="128">
                  <c:v>47.62</c:v>
                </c:pt>
                <c:pt idx="129">
                  <c:v>47.534999999999997</c:v>
                </c:pt>
                <c:pt idx="130">
                  <c:v>47.68</c:v>
                </c:pt>
                <c:pt idx="131">
                  <c:v>47.71</c:v>
                </c:pt>
                <c:pt idx="132">
                  <c:v>47.795000000000002</c:v>
                </c:pt>
                <c:pt idx="133">
                  <c:v>47.805</c:v>
                </c:pt>
                <c:pt idx="134">
                  <c:v>47.844999999999999</c:v>
                </c:pt>
                <c:pt idx="135">
                  <c:v>47.914999999999999</c:v>
                </c:pt>
                <c:pt idx="136">
                  <c:v>48.019999999999996</c:v>
                </c:pt>
                <c:pt idx="137">
                  <c:v>48.004999999999995</c:v>
                </c:pt>
                <c:pt idx="138">
                  <c:v>48.1</c:v>
                </c:pt>
                <c:pt idx="139">
                  <c:v>48.144999999999996</c:v>
                </c:pt>
                <c:pt idx="140">
                  <c:v>48.224999999999994</c:v>
                </c:pt>
                <c:pt idx="141">
                  <c:v>48.239999999999995</c:v>
                </c:pt>
                <c:pt idx="142">
                  <c:v>48.125</c:v>
                </c:pt>
                <c:pt idx="143">
                  <c:v>48.234999999999999</c:v>
                </c:pt>
                <c:pt idx="144">
                  <c:v>48.22</c:v>
                </c:pt>
                <c:pt idx="145">
                  <c:v>48.164999999999999</c:v>
                </c:pt>
                <c:pt idx="146">
                  <c:v>48.215000000000003</c:v>
                </c:pt>
                <c:pt idx="147">
                  <c:v>48.230000000000004</c:v>
                </c:pt>
                <c:pt idx="148">
                  <c:v>48.234999999999999</c:v>
                </c:pt>
                <c:pt idx="149">
                  <c:v>48.26</c:v>
                </c:pt>
                <c:pt idx="150">
                  <c:v>48.269999999999996</c:v>
                </c:pt>
                <c:pt idx="151">
                  <c:v>48.34</c:v>
                </c:pt>
                <c:pt idx="152">
                  <c:v>48.33</c:v>
                </c:pt>
                <c:pt idx="153">
                  <c:v>48.385000000000005</c:v>
                </c:pt>
                <c:pt idx="154">
                  <c:v>48.34</c:v>
                </c:pt>
                <c:pt idx="155">
                  <c:v>48.370000000000005</c:v>
                </c:pt>
                <c:pt idx="156">
                  <c:v>48.375</c:v>
                </c:pt>
                <c:pt idx="157">
                  <c:v>48.375</c:v>
                </c:pt>
                <c:pt idx="158">
                  <c:v>48.394999999999996</c:v>
                </c:pt>
                <c:pt idx="159">
                  <c:v>48.400000000000006</c:v>
                </c:pt>
                <c:pt idx="160">
                  <c:v>48.32</c:v>
                </c:pt>
                <c:pt idx="161">
                  <c:v>48.32</c:v>
                </c:pt>
                <c:pt idx="162">
                  <c:v>48.245000000000005</c:v>
                </c:pt>
                <c:pt idx="163">
                  <c:v>48.245000000000005</c:v>
                </c:pt>
                <c:pt idx="164">
                  <c:v>48.305</c:v>
                </c:pt>
                <c:pt idx="165">
                  <c:v>48.28</c:v>
                </c:pt>
                <c:pt idx="166">
                  <c:v>48.335000000000001</c:v>
                </c:pt>
                <c:pt idx="167">
                  <c:v>48.334999999999994</c:v>
                </c:pt>
                <c:pt idx="168">
                  <c:v>48.344999999999999</c:v>
                </c:pt>
                <c:pt idx="169">
                  <c:v>48.305</c:v>
                </c:pt>
                <c:pt idx="170">
                  <c:v>48.32</c:v>
                </c:pt>
                <c:pt idx="171">
                  <c:v>48.44</c:v>
                </c:pt>
                <c:pt idx="172">
                  <c:v>48.349999999999994</c:v>
                </c:pt>
                <c:pt idx="173">
                  <c:v>48.384999999999998</c:v>
                </c:pt>
                <c:pt idx="174">
                  <c:v>48.365000000000002</c:v>
                </c:pt>
                <c:pt idx="175">
                  <c:v>48.484999999999999</c:v>
                </c:pt>
                <c:pt idx="176">
                  <c:v>48.5</c:v>
                </c:pt>
                <c:pt idx="177">
                  <c:v>48.405000000000001</c:v>
                </c:pt>
                <c:pt idx="178">
                  <c:v>48.414999999999999</c:v>
                </c:pt>
                <c:pt idx="179">
                  <c:v>48.454999999999998</c:v>
                </c:pt>
                <c:pt idx="180">
                  <c:v>48.42</c:v>
                </c:pt>
                <c:pt idx="181">
                  <c:v>48.47</c:v>
                </c:pt>
                <c:pt idx="182">
                  <c:v>48.480000000000004</c:v>
                </c:pt>
                <c:pt idx="183">
                  <c:v>48.385000000000005</c:v>
                </c:pt>
                <c:pt idx="184">
                  <c:v>48.405000000000001</c:v>
                </c:pt>
                <c:pt idx="185">
                  <c:v>48.46</c:v>
                </c:pt>
                <c:pt idx="186">
                  <c:v>48.430000000000007</c:v>
                </c:pt>
                <c:pt idx="187">
                  <c:v>48.41</c:v>
                </c:pt>
                <c:pt idx="188">
                  <c:v>48.400000000000006</c:v>
                </c:pt>
                <c:pt idx="189">
                  <c:v>48.415000000000006</c:v>
                </c:pt>
                <c:pt idx="190">
                  <c:v>48.379999999999995</c:v>
                </c:pt>
                <c:pt idx="191">
                  <c:v>48.325000000000003</c:v>
                </c:pt>
                <c:pt idx="192">
                  <c:v>48.364999999999995</c:v>
                </c:pt>
                <c:pt idx="193">
                  <c:v>48.344999999999999</c:v>
                </c:pt>
                <c:pt idx="194">
                  <c:v>48.36</c:v>
                </c:pt>
                <c:pt idx="195">
                  <c:v>48.32</c:v>
                </c:pt>
                <c:pt idx="196">
                  <c:v>48.3</c:v>
                </c:pt>
                <c:pt idx="197">
                  <c:v>48.19</c:v>
                </c:pt>
                <c:pt idx="198">
                  <c:v>48.2</c:v>
                </c:pt>
                <c:pt idx="199">
                  <c:v>48.18</c:v>
                </c:pt>
                <c:pt idx="200">
                  <c:v>48.245000000000005</c:v>
                </c:pt>
                <c:pt idx="201">
                  <c:v>48.144999999999996</c:v>
                </c:pt>
                <c:pt idx="202">
                  <c:v>48.094999999999999</c:v>
                </c:pt>
                <c:pt idx="203">
                  <c:v>48.105000000000004</c:v>
                </c:pt>
                <c:pt idx="204">
                  <c:v>48.085000000000001</c:v>
                </c:pt>
                <c:pt idx="205">
                  <c:v>48.094999999999999</c:v>
                </c:pt>
                <c:pt idx="206">
                  <c:v>48.02</c:v>
                </c:pt>
                <c:pt idx="207">
                  <c:v>47.959999999999994</c:v>
                </c:pt>
                <c:pt idx="208">
                  <c:v>48.099999999999994</c:v>
                </c:pt>
                <c:pt idx="209">
                  <c:v>48.09</c:v>
                </c:pt>
                <c:pt idx="210">
                  <c:v>48.075000000000003</c:v>
                </c:pt>
                <c:pt idx="211">
                  <c:v>48.005000000000003</c:v>
                </c:pt>
                <c:pt idx="212">
                  <c:v>48.015000000000001</c:v>
                </c:pt>
                <c:pt idx="213">
                  <c:v>47.96</c:v>
                </c:pt>
                <c:pt idx="214">
                  <c:v>47.805</c:v>
                </c:pt>
                <c:pt idx="215">
                  <c:v>47.819999999999993</c:v>
                </c:pt>
                <c:pt idx="216">
                  <c:v>47.849999999999994</c:v>
                </c:pt>
                <c:pt idx="217">
                  <c:v>47.875</c:v>
                </c:pt>
                <c:pt idx="218">
                  <c:v>47.855000000000004</c:v>
                </c:pt>
                <c:pt idx="219">
                  <c:v>47.71</c:v>
                </c:pt>
                <c:pt idx="220">
                  <c:v>47.739999999999995</c:v>
                </c:pt>
                <c:pt idx="221">
                  <c:v>47.734999999999999</c:v>
                </c:pt>
                <c:pt idx="222">
                  <c:v>47.655000000000001</c:v>
                </c:pt>
                <c:pt idx="223">
                  <c:v>47.605000000000004</c:v>
                </c:pt>
                <c:pt idx="224">
                  <c:v>47.664999999999999</c:v>
                </c:pt>
                <c:pt idx="225">
                  <c:v>47.66</c:v>
                </c:pt>
                <c:pt idx="226">
                  <c:v>47.534999999999997</c:v>
                </c:pt>
                <c:pt idx="227">
                  <c:v>47.58</c:v>
                </c:pt>
                <c:pt idx="228">
                  <c:v>47.495000000000005</c:v>
                </c:pt>
                <c:pt idx="229">
                  <c:v>47.435000000000002</c:v>
                </c:pt>
                <c:pt idx="230">
                  <c:v>47.480000000000004</c:v>
                </c:pt>
                <c:pt idx="231">
                  <c:v>47.465000000000003</c:v>
                </c:pt>
                <c:pt idx="232">
                  <c:v>47.370000000000005</c:v>
                </c:pt>
                <c:pt idx="233">
                  <c:v>47.305</c:v>
                </c:pt>
                <c:pt idx="234">
                  <c:v>47.32</c:v>
                </c:pt>
                <c:pt idx="235">
                  <c:v>47.335000000000001</c:v>
                </c:pt>
                <c:pt idx="236">
                  <c:v>47.274999999999999</c:v>
                </c:pt>
                <c:pt idx="237">
                  <c:v>47.239999999999995</c:v>
                </c:pt>
                <c:pt idx="238">
                  <c:v>47.24</c:v>
                </c:pt>
                <c:pt idx="239">
                  <c:v>47.024999999999999</c:v>
                </c:pt>
                <c:pt idx="240">
                  <c:v>46.974999999999994</c:v>
                </c:pt>
                <c:pt idx="241">
                  <c:v>46.984999999999999</c:v>
                </c:pt>
                <c:pt idx="242">
                  <c:v>46.975000000000001</c:v>
                </c:pt>
                <c:pt idx="243">
                  <c:v>46.975000000000001</c:v>
                </c:pt>
                <c:pt idx="244">
                  <c:v>46.790000000000006</c:v>
                </c:pt>
                <c:pt idx="245">
                  <c:v>46.185000000000002</c:v>
                </c:pt>
                <c:pt idx="246">
                  <c:v>46.325000000000003</c:v>
                </c:pt>
                <c:pt idx="247">
                  <c:v>46.334999999999994</c:v>
                </c:pt>
                <c:pt idx="248">
                  <c:v>46.4</c:v>
                </c:pt>
                <c:pt idx="249">
                  <c:v>46.39</c:v>
                </c:pt>
                <c:pt idx="250">
                  <c:v>46.385000000000005</c:v>
                </c:pt>
                <c:pt idx="251">
                  <c:v>46.31</c:v>
                </c:pt>
                <c:pt idx="252">
                  <c:v>46.23</c:v>
                </c:pt>
                <c:pt idx="253">
                  <c:v>46.22</c:v>
                </c:pt>
                <c:pt idx="254">
                  <c:v>46.215000000000003</c:v>
                </c:pt>
                <c:pt idx="255">
                  <c:v>46.144999999999996</c:v>
                </c:pt>
                <c:pt idx="256">
                  <c:v>46.06</c:v>
                </c:pt>
                <c:pt idx="257">
                  <c:v>46.04</c:v>
                </c:pt>
                <c:pt idx="258">
                  <c:v>45.71</c:v>
                </c:pt>
                <c:pt idx="259">
                  <c:v>45.634999999999998</c:v>
                </c:pt>
                <c:pt idx="260">
                  <c:v>45.234999999999999</c:v>
                </c:pt>
                <c:pt idx="261">
                  <c:v>45.620000000000005</c:v>
                </c:pt>
                <c:pt idx="262">
                  <c:v>45.664999999999999</c:v>
                </c:pt>
                <c:pt idx="263">
                  <c:v>45.784999999999997</c:v>
                </c:pt>
                <c:pt idx="264">
                  <c:v>45.76</c:v>
                </c:pt>
                <c:pt idx="265">
                  <c:v>45.715000000000003</c:v>
                </c:pt>
                <c:pt idx="266">
                  <c:v>45.745000000000005</c:v>
                </c:pt>
                <c:pt idx="267">
                  <c:v>45.825000000000003</c:v>
                </c:pt>
                <c:pt idx="268">
                  <c:v>45.905000000000001</c:v>
                </c:pt>
                <c:pt idx="269">
                  <c:v>45.86</c:v>
                </c:pt>
                <c:pt idx="270">
                  <c:v>45.89</c:v>
                </c:pt>
                <c:pt idx="271">
                  <c:v>45.879999999999995</c:v>
                </c:pt>
                <c:pt idx="272">
                  <c:v>45.855000000000004</c:v>
                </c:pt>
                <c:pt idx="273">
                  <c:v>45.924999999999997</c:v>
                </c:pt>
                <c:pt idx="274">
                  <c:v>45.86</c:v>
                </c:pt>
                <c:pt idx="275">
                  <c:v>45.8</c:v>
                </c:pt>
                <c:pt idx="276">
                  <c:v>45.8</c:v>
                </c:pt>
                <c:pt idx="277">
                  <c:v>45.784999999999997</c:v>
                </c:pt>
                <c:pt idx="278">
                  <c:v>45.674999999999997</c:v>
                </c:pt>
                <c:pt idx="279">
                  <c:v>45.57</c:v>
                </c:pt>
                <c:pt idx="280">
                  <c:v>44.59</c:v>
                </c:pt>
                <c:pt idx="281">
                  <c:v>45.134999999999998</c:v>
                </c:pt>
                <c:pt idx="282">
                  <c:v>45.224999999999994</c:v>
                </c:pt>
                <c:pt idx="283">
                  <c:v>45.2</c:v>
                </c:pt>
                <c:pt idx="284">
                  <c:v>45.150000000000006</c:v>
                </c:pt>
                <c:pt idx="285">
                  <c:v>45.105000000000004</c:v>
                </c:pt>
                <c:pt idx="286">
                  <c:v>45.025000000000006</c:v>
                </c:pt>
                <c:pt idx="287">
                  <c:v>44.97</c:v>
                </c:pt>
                <c:pt idx="288">
                  <c:v>44.91</c:v>
                </c:pt>
                <c:pt idx="289">
                  <c:v>44.86</c:v>
                </c:pt>
                <c:pt idx="290">
                  <c:v>44.81</c:v>
                </c:pt>
                <c:pt idx="291">
                  <c:v>44.760000000000005</c:v>
                </c:pt>
                <c:pt idx="292">
                  <c:v>44.704999999999998</c:v>
                </c:pt>
                <c:pt idx="293">
                  <c:v>44.59</c:v>
                </c:pt>
                <c:pt idx="294">
                  <c:v>44.55</c:v>
                </c:pt>
                <c:pt idx="295">
                  <c:v>44.45</c:v>
                </c:pt>
                <c:pt idx="296">
                  <c:v>44.349999999999994</c:v>
                </c:pt>
                <c:pt idx="297">
                  <c:v>44.355000000000004</c:v>
                </c:pt>
                <c:pt idx="298">
                  <c:v>44.28</c:v>
                </c:pt>
                <c:pt idx="299">
                  <c:v>44.225000000000001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3-4E3F-9E89-98E5831AD43B}"/>
            </c:ext>
          </c:extLst>
        </c:ser>
        <c:ser>
          <c:idx val="1"/>
          <c:order val="1"/>
          <c:tx>
            <c:v>VIP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GRAPHS'!$AJ$4:$AJ$303</c:f>
              <c:numCache>
                <c:formatCode>General</c:formatCode>
                <c:ptCount val="300"/>
                <c:pt idx="0">
                  <c:v>15.653333333333334</c:v>
                </c:pt>
                <c:pt idx="1">
                  <c:v>17.556666666666668</c:v>
                </c:pt>
                <c:pt idx="2">
                  <c:v>19.286666666666665</c:v>
                </c:pt>
                <c:pt idx="3">
                  <c:v>20.733333333333334</c:v>
                </c:pt>
                <c:pt idx="4">
                  <c:v>21.993333333333336</c:v>
                </c:pt>
                <c:pt idx="5">
                  <c:v>23.043333333333333</c:v>
                </c:pt>
                <c:pt idx="6">
                  <c:v>24.043333333333333</c:v>
                </c:pt>
                <c:pt idx="7">
                  <c:v>24.77333333333333</c:v>
                </c:pt>
                <c:pt idx="8">
                  <c:v>25.463333333333335</c:v>
                </c:pt>
                <c:pt idx="9">
                  <c:v>26.153333333333336</c:v>
                </c:pt>
                <c:pt idx="10">
                  <c:v>26.72</c:v>
                </c:pt>
                <c:pt idx="11">
                  <c:v>27.400000000000002</c:v>
                </c:pt>
                <c:pt idx="12">
                  <c:v>27.756666666666671</c:v>
                </c:pt>
                <c:pt idx="13">
                  <c:v>28.253333333333334</c:v>
                </c:pt>
                <c:pt idx="14">
                  <c:v>28.62</c:v>
                </c:pt>
                <c:pt idx="15">
                  <c:v>28.946666666666669</c:v>
                </c:pt>
                <c:pt idx="16">
                  <c:v>29.28</c:v>
                </c:pt>
                <c:pt idx="17">
                  <c:v>29.523333333333337</c:v>
                </c:pt>
                <c:pt idx="18">
                  <c:v>29.893333333333331</c:v>
                </c:pt>
                <c:pt idx="19">
                  <c:v>30.16</c:v>
                </c:pt>
                <c:pt idx="20">
                  <c:v>30.366666666666671</c:v>
                </c:pt>
                <c:pt idx="21">
                  <c:v>30.526666666666667</c:v>
                </c:pt>
                <c:pt idx="22">
                  <c:v>30.786666666666665</c:v>
                </c:pt>
                <c:pt idx="23">
                  <c:v>31.070000000000004</c:v>
                </c:pt>
                <c:pt idx="24">
                  <c:v>31.156666666666666</c:v>
                </c:pt>
                <c:pt idx="25">
                  <c:v>31.383333333333336</c:v>
                </c:pt>
                <c:pt idx="26">
                  <c:v>31.47</c:v>
                </c:pt>
                <c:pt idx="27">
                  <c:v>31.646666666666665</c:v>
                </c:pt>
                <c:pt idx="28">
                  <c:v>31.833333333333332</c:v>
                </c:pt>
                <c:pt idx="29">
                  <c:v>31.98</c:v>
                </c:pt>
                <c:pt idx="30">
                  <c:v>32.159999999999997</c:v>
                </c:pt>
                <c:pt idx="31">
                  <c:v>32.26</c:v>
                </c:pt>
                <c:pt idx="32">
                  <c:v>32.316666666666663</c:v>
                </c:pt>
                <c:pt idx="33">
                  <c:v>32.546666666666667</c:v>
                </c:pt>
                <c:pt idx="34">
                  <c:v>32.620000000000005</c:v>
                </c:pt>
                <c:pt idx="35">
                  <c:v>32.736666666666665</c:v>
                </c:pt>
                <c:pt idx="36">
                  <c:v>32.926666666666669</c:v>
                </c:pt>
                <c:pt idx="37">
                  <c:v>32.99666666666667</c:v>
                </c:pt>
                <c:pt idx="38">
                  <c:v>33.050000000000004</c:v>
                </c:pt>
                <c:pt idx="39">
                  <c:v>33.113333333333337</c:v>
                </c:pt>
                <c:pt idx="40">
                  <c:v>33.169999999999995</c:v>
                </c:pt>
                <c:pt idx="41">
                  <c:v>33.380000000000003</c:v>
                </c:pt>
                <c:pt idx="42">
                  <c:v>33.389999999999993</c:v>
                </c:pt>
                <c:pt idx="43">
                  <c:v>33.51</c:v>
                </c:pt>
                <c:pt idx="44">
                  <c:v>33.663333333333334</c:v>
                </c:pt>
                <c:pt idx="45">
                  <c:v>33.613333333333337</c:v>
                </c:pt>
                <c:pt idx="46">
                  <c:v>33.82</c:v>
                </c:pt>
                <c:pt idx="47">
                  <c:v>33.85</c:v>
                </c:pt>
                <c:pt idx="48">
                  <c:v>33.953333333333326</c:v>
                </c:pt>
                <c:pt idx="49">
                  <c:v>34.056666666666665</c:v>
                </c:pt>
                <c:pt idx="50">
                  <c:v>34.199999999999996</c:v>
                </c:pt>
                <c:pt idx="51">
                  <c:v>34.276666666666671</c:v>
                </c:pt>
                <c:pt idx="52">
                  <c:v>34.390000000000008</c:v>
                </c:pt>
                <c:pt idx="53">
                  <c:v>34.593333333333334</c:v>
                </c:pt>
                <c:pt idx="54">
                  <c:v>34.726666666666667</c:v>
                </c:pt>
                <c:pt idx="55">
                  <c:v>34.686666666666667</c:v>
                </c:pt>
                <c:pt idx="56">
                  <c:v>34.863333333333337</c:v>
                </c:pt>
                <c:pt idx="57">
                  <c:v>34.840000000000003</c:v>
                </c:pt>
                <c:pt idx="58">
                  <c:v>34.963333333333338</c:v>
                </c:pt>
                <c:pt idx="59">
                  <c:v>35.050000000000004</c:v>
                </c:pt>
                <c:pt idx="60">
                  <c:v>35.213333333333338</c:v>
                </c:pt>
                <c:pt idx="61">
                  <c:v>35.206666666666671</c:v>
                </c:pt>
                <c:pt idx="62">
                  <c:v>35.436666666666667</c:v>
                </c:pt>
                <c:pt idx="63">
                  <c:v>35.410000000000004</c:v>
                </c:pt>
                <c:pt idx="64">
                  <c:v>35.553333333333335</c:v>
                </c:pt>
                <c:pt idx="65">
                  <c:v>35.61</c:v>
                </c:pt>
                <c:pt idx="66">
                  <c:v>35.723333333333329</c:v>
                </c:pt>
                <c:pt idx="67">
                  <c:v>35.89</c:v>
                </c:pt>
                <c:pt idx="68">
                  <c:v>35.836666666666666</c:v>
                </c:pt>
                <c:pt idx="69">
                  <c:v>36.026666666666671</c:v>
                </c:pt>
                <c:pt idx="70">
                  <c:v>36.156666666666666</c:v>
                </c:pt>
                <c:pt idx="71">
                  <c:v>36.283333333333331</c:v>
                </c:pt>
                <c:pt idx="72">
                  <c:v>36.606666666666662</c:v>
                </c:pt>
                <c:pt idx="73">
                  <c:v>36.413333333333334</c:v>
                </c:pt>
                <c:pt idx="74">
                  <c:v>36.74</c:v>
                </c:pt>
                <c:pt idx="75">
                  <c:v>36.603333333333332</c:v>
                </c:pt>
                <c:pt idx="76">
                  <c:v>36.923333333333332</c:v>
                </c:pt>
                <c:pt idx="77">
                  <c:v>37.046666666666667</c:v>
                </c:pt>
                <c:pt idx="78">
                  <c:v>37.06</c:v>
                </c:pt>
                <c:pt idx="79">
                  <c:v>37.229999999999997</c:v>
                </c:pt>
                <c:pt idx="80">
                  <c:v>37.286666666666669</c:v>
                </c:pt>
                <c:pt idx="81">
                  <c:v>37.523333333333333</c:v>
                </c:pt>
                <c:pt idx="82">
                  <c:v>37.68666666666666</c:v>
                </c:pt>
                <c:pt idx="83">
                  <c:v>37.823333333333331</c:v>
                </c:pt>
                <c:pt idx="84">
                  <c:v>37.863333333333337</c:v>
                </c:pt>
                <c:pt idx="85">
                  <c:v>37.919999999999995</c:v>
                </c:pt>
                <c:pt idx="86">
                  <c:v>37.916666666666664</c:v>
                </c:pt>
                <c:pt idx="87">
                  <c:v>38.276666666666671</c:v>
                </c:pt>
                <c:pt idx="88">
                  <c:v>38.303333333333335</c:v>
                </c:pt>
                <c:pt idx="89">
                  <c:v>38.330000000000005</c:v>
                </c:pt>
                <c:pt idx="90">
                  <c:v>38.393333333333331</c:v>
                </c:pt>
                <c:pt idx="91">
                  <c:v>38.476666666666667</c:v>
                </c:pt>
                <c:pt idx="92">
                  <c:v>38.706666666666671</c:v>
                </c:pt>
                <c:pt idx="93">
                  <c:v>38.85</c:v>
                </c:pt>
                <c:pt idx="94">
                  <c:v>38.950000000000003</c:v>
                </c:pt>
                <c:pt idx="95">
                  <c:v>39.126666666666665</c:v>
                </c:pt>
                <c:pt idx="96">
                  <c:v>39.076666666666668</c:v>
                </c:pt>
                <c:pt idx="97">
                  <c:v>39.22</c:v>
                </c:pt>
                <c:pt idx="98">
                  <c:v>39.276666666666671</c:v>
                </c:pt>
                <c:pt idx="99">
                  <c:v>39.373333333333335</c:v>
                </c:pt>
                <c:pt idx="100">
                  <c:v>39.533333333333339</c:v>
                </c:pt>
                <c:pt idx="101">
                  <c:v>39.586666666666666</c:v>
                </c:pt>
                <c:pt idx="102">
                  <c:v>39.620000000000005</c:v>
                </c:pt>
                <c:pt idx="103">
                  <c:v>39.856666666666662</c:v>
                </c:pt>
                <c:pt idx="104">
                  <c:v>39.836666666666666</c:v>
                </c:pt>
                <c:pt idx="105">
                  <c:v>40.016666666666673</c:v>
                </c:pt>
                <c:pt idx="106">
                  <c:v>40.106666666666662</c:v>
                </c:pt>
                <c:pt idx="107">
                  <c:v>40.243333333333332</c:v>
                </c:pt>
                <c:pt idx="108">
                  <c:v>40.403333333333336</c:v>
                </c:pt>
                <c:pt idx="109">
                  <c:v>40.480000000000004</c:v>
                </c:pt>
                <c:pt idx="110">
                  <c:v>40.603333333333332</c:v>
                </c:pt>
                <c:pt idx="111">
                  <c:v>40.729999999999997</c:v>
                </c:pt>
                <c:pt idx="112">
                  <c:v>40.76</c:v>
                </c:pt>
                <c:pt idx="113">
                  <c:v>40.926666666666669</c:v>
                </c:pt>
                <c:pt idx="114">
                  <c:v>40.976666666666667</c:v>
                </c:pt>
                <c:pt idx="115">
                  <c:v>41.036666666666669</c:v>
                </c:pt>
                <c:pt idx="116">
                  <c:v>41.266666666666659</c:v>
                </c:pt>
                <c:pt idx="117">
                  <c:v>41.330000000000005</c:v>
                </c:pt>
                <c:pt idx="118">
                  <c:v>41.333333333333336</c:v>
                </c:pt>
                <c:pt idx="119">
                  <c:v>41.426666666666669</c:v>
                </c:pt>
                <c:pt idx="120">
                  <c:v>41.543333333333329</c:v>
                </c:pt>
                <c:pt idx="121">
                  <c:v>41.859999999999992</c:v>
                </c:pt>
                <c:pt idx="122">
                  <c:v>41.876666666666665</c:v>
                </c:pt>
                <c:pt idx="123">
                  <c:v>42</c:v>
                </c:pt>
                <c:pt idx="124">
                  <c:v>42.176666666666669</c:v>
                </c:pt>
                <c:pt idx="125">
                  <c:v>42.196666666666665</c:v>
                </c:pt>
                <c:pt idx="126">
                  <c:v>42.42</c:v>
                </c:pt>
                <c:pt idx="127">
                  <c:v>42.423333333333332</c:v>
                </c:pt>
                <c:pt idx="128">
                  <c:v>42.53</c:v>
                </c:pt>
                <c:pt idx="129">
                  <c:v>42.71</c:v>
                </c:pt>
                <c:pt idx="130">
                  <c:v>42.79666666666666</c:v>
                </c:pt>
                <c:pt idx="131">
                  <c:v>42.889999999999993</c:v>
                </c:pt>
                <c:pt idx="132">
                  <c:v>43.106666666666662</c:v>
                </c:pt>
                <c:pt idx="133">
                  <c:v>43.083333333333336</c:v>
                </c:pt>
                <c:pt idx="134">
                  <c:v>43.326666666666661</c:v>
                </c:pt>
                <c:pt idx="135">
                  <c:v>43.41</c:v>
                </c:pt>
                <c:pt idx="136">
                  <c:v>43.446666666666665</c:v>
                </c:pt>
                <c:pt idx="137">
                  <c:v>43.776666666666664</c:v>
                </c:pt>
                <c:pt idx="138">
                  <c:v>43.646666666666668</c:v>
                </c:pt>
                <c:pt idx="139">
                  <c:v>43.816666666666663</c:v>
                </c:pt>
                <c:pt idx="140">
                  <c:v>43.903333333333336</c:v>
                </c:pt>
                <c:pt idx="141">
                  <c:v>44</c:v>
                </c:pt>
                <c:pt idx="142">
                  <c:v>44.180000000000007</c:v>
                </c:pt>
                <c:pt idx="143">
                  <c:v>44.283333333333331</c:v>
                </c:pt>
                <c:pt idx="144">
                  <c:v>44.25</c:v>
                </c:pt>
                <c:pt idx="145">
                  <c:v>44.523333333333333</c:v>
                </c:pt>
                <c:pt idx="146">
                  <c:v>44.54666666666666</c:v>
                </c:pt>
                <c:pt idx="147">
                  <c:v>44.59</c:v>
                </c:pt>
                <c:pt idx="148">
                  <c:v>44.81</c:v>
                </c:pt>
                <c:pt idx="149">
                  <c:v>44.9</c:v>
                </c:pt>
                <c:pt idx="150">
                  <c:v>44.919999999999995</c:v>
                </c:pt>
                <c:pt idx="151">
                  <c:v>45.04</c:v>
                </c:pt>
                <c:pt idx="152">
                  <c:v>45.126666666666665</c:v>
                </c:pt>
                <c:pt idx="153">
                  <c:v>45.24</c:v>
                </c:pt>
                <c:pt idx="154">
                  <c:v>45.29666666666666</c:v>
                </c:pt>
                <c:pt idx="155">
                  <c:v>45.603333333333332</c:v>
                </c:pt>
                <c:pt idx="156">
                  <c:v>45.643333333333338</c:v>
                </c:pt>
                <c:pt idx="157">
                  <c:v>45.683333333333337</c:v>
                </c:pt>
                <c:pt idx="158">
                  <c:v>45.793333333333329</c:v>
                </c:pt>
                <c:pt idx="159">
                  <c:v>45.853333333333332</c:v>
                </c:pt>
                <c:pt idx="160">
                  <c:v>46.00333333333333</c:v>
                </c:pt>
                <c:pt idx="161">
                  <c:v>46.109999999999992</c:v>
                </c:pt>
                <c:pt idx="162">
                  <c:v>46.113333333333337</c:v>
                </c:pt>
                <c:pt idx="163">
                  <c:v>46.35</c:v>
                </c:pt>
                <c:pt idx="164">
                  <c:v>46.49</c:v>
                </c:pt>
                <c:pt idx="165">
                  <c:v>46.343333333333334</c:v>
                </c:pt>
                <c:pt idx="166">
                  <c:v>46.52</c:v>
                </c:pt>
                <c:pt idx="167">
                  <c:v>46.543333333333329</c:v>
                </c:pt>
                <c:pt idx="168">
                  <c:v>46.639999999999993</c:v>
                </c:pt>
                <c:pt idx="169">
                  <c:v>46.839999999999996</c:v>
                </c:pt>
                <c:pt idx="170">
                  <c:v>47.00333333333333</c:v>
                </c:pt>
                <c:pt idx="171">
                  <c:v>46.946666666666665</c:v>
                </c:pt>
                <c:pt idx="172">
                  <c:v>47.083333333333336</c:v>
                </c:pt>
                <c:pt idx="173">
                  <c:v>47.233333333333327</c:v>
                </c:pt>
                <c:pt idx="174">
                  <c:v>47.410000000000004</c:v>
                </c:pt>
                <c:pt idx="175">
                  <c:v>47.423333333333325</c:v>
                </c:pt>
                <c:pt idx="176">
                  <c:v>47.456666666666671</c:v>
                </c:pt>
                <c:pt idx="177">
                  <c:v>47.639999999999993</c:v>
                </c:pt>
                <c:pt idx="178">
                  <c:v>47.523333333333333</c:v>
                </c:pt>
                <c:pt idx="179">
                  <c:v>47.636666666666663</c:v>
                </c:pt>
                <c:pt idx="180">
                  <c:v>47.603333333333332</c:v>
                </c:pt>
                <c:pt idx="181">
                  <c:v>47.806666666666672</c:v>
                </c:pt>
                <c:pt idx="182">
                  <c:v>47.803333333333335</c:v>
                </c:pt>
                <c:pt idx="183">
                  <c:v>47.813333333333333</c:v>
                </c:pt>
                <c:pt idx="184">
                  <c:v>47.846666666666664</c:v>
                </c:pt>
                <c:pt idx="185">
                  <c:v>47.95000000000001</c:v>
                </c:pt>
                <c:pt idx="186">
                  <c:v>47.883333333333326</c:v>
                </c:pt>
                <c:pt idx="187">
                  <c:v>48.026666666666671</c:v>
                </c:pt>
                <c:pt idx="188">
                  <c:v>47.94</c:v>
                </c:pt>
                <c:pt idx="189">
                  <c:v>48.113333333333337</c:v>
                </c:pt>
                <c:pt idx="190">
                  <c:v>48.193333333333328</c:v>
                </c:pt>
                <c:pt idx="191">
                  <c:v>48.036666666666669</c:v>
                </c:pt>
                <c:pt idx="192">
                  <c:v>48.193333333333335</c:v>
                </c:pt>
                <c:pt idx="193">
                  <c:v>48.033333333333339</c:v>
                </c:pt>
                <c:pt idx="194">
                  <c:v>48.300000000000004</c:v>
                </c:pt>
                <c:pt idx="195">
                  <c:v>48.546666666666674</c:v>
                </c:pt>
                <c:pt idx="196">
                  <c:v>48.303333333333335</c:v>
                </c:pt>
                <c:pt idx="197">
                  <c:v>48.419999999999995</c:v>
                </c:pt>
                <c:pt idx="198">
                  <c:v>48.533333333333339</c:v>
                </c:pt>
                <c:pt idx="199">
                  <c:v>48.5</c:v>
                </c:pt>
                <c:pt idx="200">
                  <c:v>48.486666666666657</c:v>
                </c:pt>
                <c:pt idx="201">
                  <c:v>48.643333333333338</c:v>
                </c:pt>
                <c:pt idx="202">
                  <c:v>48.609999999999992</c:v>
                </c:pt>
                <c:pt idx="203">
                  <c:v>48.69</c:v>
                </c:pt>
                <c:pt idx="204">
                  <c:v>48.673333333333339</c:v>
                </c:pt>
                <c:pt idx="205">
                  <c:v>48.723333333333329</c:v>
                </c:pt>
                <c:pt idx="206">
                  <c:v>48.736666666666657</c:v>
                </c:pt>
                <c:pt idx="207">
                  <c:v>48.716666666666661</c:v>
                </c:pt>
                <c:pt idx="208">
                  <c:v>48.910000000000004</c:v>
                </c:pt>
                <c:pt idx="209">
                  <c:v>48.79666666666666</c:v>
                </c:pt>
                <c:pt idx="210">
                  <c:v>48.94</c:v>
                </c:pt>
                <c:pt idx="211">
                  <c:v>48.93</c:v>
                </c:pt>
                <c:pt idx="212">
                  <c:v>49.036666666666669</c:v>
                </c:pt>
                <c:pt idx="213">
                  <c:v>49.15</c:v>
                </c:pt>
                <c:pt idx="214">
                  <c:v>49.27</c:v>
                </c:pt>
                <c:pt idx="215">
                  <c:v>49.24</c:v>
                </c:pt>
                <c:pt idx="216">
                  <c:v>49.266666666666673</c:v>
                </c:pt>
                <c:pt idx="217">
                  <c:v>49.366666666666674</c:v>
                </c:pt>
                <c:pt idx="218">
                  <c:v>49.180000000000007</c:v>
                </c:pt>
                <c:pt idx="219">
                  <c:v>49.236666666666672</c:v>
                </c:pt>
                <c:pt idx="220">
                  <c:v>49.306666666666665</c:v>
                </c:pt>
                <c:pt idx="221">
                  <c:v>49.043333333333329</c:v>
                </c:pt>
                <c:pt idx="222">
                  <c:v>49.18</c:v>
                </c:pt>
                <c:pt idx="223">
                  <c:v>49.23</c:v>
                </c:pt>
                <c:pt idx="224">
                  <c:v>49.096666666666664</c:v>
                </c:pt>
                <c:pt idx="225">
                  <c:v>49</c:v>
                </c:pt>
                <c:pt idx="226">
                  <c:v>48.966666666666669</c:v>
                </c:pt>
                <c:pt idx="227">
                  <c:v>48.916666666666664</c:v>
                </c:pt>
                <c:pt idx="228">
                  <c:v>48.910000000000004</c:v>
                </c:pt>
                <c:pt idx="229">
                  <c:v>48.816666666666663</c:v>
                </c:pt>
                <c:pt idx="230">
                  <c:v>48.926666666666669</c:v>
                </c:pt>
                <c:pt idx="231">
                  <c:v>48.78</c:v>
                </c:pt>
                <c:pt idx="232">
                  <c:v>48.823333333333323</c:v>
                </c:pt>
                <c:pt idx="233">
                  <c:v>48.896666666666668</c:v>
                </c:pt>
                <c:pt idx="234">
                  <c:v>48.933333333333337</c:v>
                </c:pt>
                <c:pt idx="235">
                  <c:v>48.849999999999994</c:v>
                </c:pt>
                <c:pt idx="236">
                  <c:v>48.660000000000004</c:v>
                </c:pt>
                <c:pt idx="237">
                  <c:v>48.686666666666667</c:v>
                </c:pt>
                <c:pt idx="238">
                  <c:v>48.759999999999991</c:v>
                </c:pt>
                <c:pt idx="239">
                  <c:v>48.826666666666675</c:v>
                </c:pt>
                <c:pt idx="240">
                  <c:v>48.72</c:v>
                </c:pt>
                <c:pt idx="241">
                  <c:v>48.56666666666667</c:v>
                </c:pt>
                <c:pt idx="242">
                  <c:v>48.54</c:v>
                </c:pt>
                <c:pt idx="243">
                  <c:v>48.589999999999996</c:v>
                </c:pt>
                <c:pt idx="244">
                  <c:v>48.45333333333334</c:v>
                </c:pt>
                <c:pt idx="245">
                  <c:v>48.436666666666667</c:v>
                </c:pt>
                <c:pt idx="246">
                  <c:v>48.686666666666667</c:v>
                </c:pt>
                <c:pt idx="247">
                  <c:v>48.51</c:v>
                </c:pt>
                <c:pt idx="248">
                  <c:v>48.62</c:v>
                </c:pt>
                <c:pt idx="249">
                  <c:v>48.526666666666664</c:v>
                </c:pt>
                <c:pt idx="250">
                  <c:v>48.639999999999993</c:v>
                </c:pt>
                <c:pt idx="251">
                  <c:v>48.66</c:v>
                </c:pt>
                <c:pt idx="252">
                  <c:v>48.643333333333338</c:v>
                </c:pt>
                <c:pt idx="253">
                  <c:v>48.643333333333338</c:v>
                </c:pt>
                <c:pt idx="254">
                  <c:v>48.513333333333328</c:v>
                </c:pt>
                <c:pt idx="255">
                  <c:v>48.390000000000008</c:v>
                </c:pt>
                <c:pt idx="256">
                  <c:v>48.436666666666667</c:v>
                </c:pt>
                <c:pt idx="257">
                  <c:v>48.446666666666665</c:v>
                </c:pt>
                <c:pt idx="258">
                  <c:v>48.616666666666674</c:v>
                </c:pt>
                <c:pt idx="259">
                  <c:v>48.446666666666665</c:v>
                </c:pt>
                <c:pt idx="260">
                  <c:v>48.53</c:v>
                </c:pt>
                <c:pt idx="261">
                  <c:v>48.633333333333326</c:v>
                </c:pt>
                <c:pt idx="262">
                  <c:v>48.516666666666673</c:v>
                </c:pt>
                <c:pt idx="263">
                  <c:v>48.553333333333335</c:v>
                </c:pt>
                <c:pt idx="264">
                  <c:v>48.466666666666669</c:v>
                </c:pt>
                <c:pt idx="265">
                  <c:v>48.550000000000004</c:v>
                </c:pt>
                <c:pt idx="266">
                  <c:v>48.28</c:v>
                </c:pt>
                <c:pt idx="267">
                  <c:v>48.513333333333328</c:v>
                </c:pt>
                <c:pt idx="268">
                  <c:v>48.523333333333333</c:v>
                </c:pt>
                <c:pt idx="269">
                  <c:v>48.54</c:v>
                </c:pt>
                <c:pt idx="270">
                  <c:v>48.383333333333333</c:v>
                </c:pt>
                <c:pt idx="271">
                  <c:v>48.586666666666666</c:v>
                </c:pt>
                <c:pt idx="272">
                  <c:v>48.456666666666671</c:v>
                </c:pt>
                <c:pt idx="273">
                  <c:v>48.303333333333335</c:v>
                </c:pt>
                <c:pt idx="274">
                  <c:v>48.353333333333332</c:v>
                </c:pt>
                <c:pt idx="275">
                  <c:v>48.50333333333333</c:v>
                </c:pt>
                <c:pt idx="276">
                  <c:v>48.143333333333338</c:v>
                </c:pt>
                <c:pt idx="277">
                  <c:v>48.153333333333336</c:v>
                </c:pt>
                <c:pt idx="278">
                  <c:v>48.143333333333338</c:v>
                </c:pt>
                <c:pt idx="279">
                  <c:v>48.116666666666667</c:v>
                </c:pt>
                <c:pt idx="280">
                  <c:v>48.04999999999999</c:v>
                </c:pt>
                <c:pt idx="281">
                  <c:v>47.893333333333338</c:v>
                </c:pt>
                <c:pt idx="282">
                  <c:v>47.923333333333325</c:v>
                </c:pt>
                <c:pt idx="283">
                  <c:v>48.01</c:v>
                </c:pt>
                <c:pt idx="284">
                  <c:v>47.776666666666664</c:v>
                </c:pt>
                <c:pt idx="285">
                  <c:v>47.773333333333333</c:v>
                </c:pt>
                <c:pt idx="286">
                  <c:v>47.773333333333333</c:v>
                </c:pt>
                <c:pt idx="287">
                  <c:v>47.48</c:v>
                </c:pt>
                <c:pt idx="288">
                  <c:v>47.546666666666674</c:v>
                </c:pt>
                <c:pt idx="289">
                  <c:v>47.423333333333339</c:v>
                </c:pt>
                <c:pt idx="290">
                  <c:v>47.29666666666666</c:v>
                </c:pt>
                <c:pt idx="291">
                  <c:v>47.080000000000005</c:v>
                </c:pt>
                <c:pt idx="292">
                  <c:v>46.923333333333325</c:v>
                </c:pt>
                <c:pt idx="293">
                  <c:v>46.860000000000007</c:v>
                </c:pt>
                <c:pt idx="294">
                  <c:v>46.740000000000009</c:v>
                </c:pt>
                <c:pt idx="295">
                  <c:v>46.733333333333327</c:v>
                </c:pt>
                <c:pt idx="296">
                  <c:v>46.580000000000005</c:v>
                </c:pt>
                <c:pt idx="297">
                  <c:v>46.54666666666666</c:v>
                </c:pt>
                <c:pt idx="298">
                  <c:v>46.273333333333333</c:v>
                </c:pt>
                <c:pt idx="299">
                  <c:v>46.043333333333329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3-4E3F-9E89-98E5831AD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329280"/>
        <c:axId val="1232350080"/>
      </c:lineChart>
      <c:catAx>
        <c:axId val="12323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50080"/>
        <c:crosses val="autoZero"/>
        <c:auto val="1"/>
        <c:lblAlgn val="ctr"/>
        <c:lblOffset val="100"/>
        <c:tickLblSkip val="30"/>
        <c:noMultiLvlLbl val="0"/>
      </c:catAx>
      <c:valAx>
        <c:axId val="12323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internal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GRAPHS'!$AG$4:$AG$303</c:f>
              <c:numCache>
                <c:formatCode>General</c:formatCode>
                <c:ptCount val="300"/>
                <c:pt idx="0">
                  <c:v>17.48</c:v>
                </c:pt>
                <c:pt idx="1">
                  <c:v>19.990000000000002</c:v>
                </c:pt>
                <c:pt idx="2">
                  <c:v>21.916666666666668</c:v>
                </c:pt>
                <c:pt idx="3">
                  <c:v>23.406666666666666</c:v>
                </c:pt>
                <c:pt idx="4">
                  <c:v>24.606666666666666</c:v>
                </c:pt>
                <c:pt idx="5">
                  <c:v>25.583333333333332</c:v>
                </c:pt>
                <c:pt idx="6">
                  <c:v>26.36</c:v>
                </c:pt>
                <c:pt idx="7">
                  <c:v>27.063333333333333</c:v>
                </c:pt>
                <c:pt idx="8">
                  <c:v>27.733333333333331</c:v>
                </c:pt>
                <c:pt idx="9">
                  <c:v>28.293333333333333</c:v>
                </c:pt>
                <c:pt idx="10">
                  <c:v>28.8</c:v>
                </c:pt>
                <c:pt idx="11">
                  <c:v>29.213333333333335</c:v>
                </c:pt>
                <c:pt idx="12">
                  <c:v>29.63</c:v>
                </c:pt>
                <c:pt idx="13">
                  <c:v>30.053333333333331</c:v>
                </c:pt>
                <c:pt idx="14">
                  <c:v>30.423333333333332</c:v>
                </c:pt>
                <c:pt idx="15">
                  <c:v>30.820000000000004</c:v>
                </c:pt>
                <c:pt idx="16">
                  <c:v>31.113333333333333</c:v>
                </c:pt>
                <c:pt idx="17">
                  <c:v>31.436666666666667</c:v>
                </c:pt>
                <c:pt idx="18">
                  <c:v>31.789999999999996</c:v>
                </c:pt>
                <c:pt idx="19">
                  <c:v>32.093333333333334</c:v>
                </c:pt>
                <c:pt idx="20">
                  <c:v>32.423333333333339</c:v>
                </c:pt>
                <c:pt idx="21">
                  <c:v>32.783333333333331</c:v>
                </c:pt>
                <c:pt idx="22">
                  <c:v>33.07</c:v>
                </c:pt>
                <c:pt idx="23">
                  <c:v>33.42</c:v>
                </c:pt>
                <c:pt idx="24">
                  <c:v>33.713333333333331</c:v>
                </c:pt>
                <c:pt idx="25">
                  <c:v>34.026666666666664</c:v>
                </c:pt>
                <c:pt idx="26">
                  <c:v>34.323333333333331</c:v>
                </c:pt>
                <c:pt idx="27">
                  <c:v>34.636666666666663</c:v>
                </c:pt>
                <c:pt idx="28">
                  <c:v>34.880000000000003</c:v>
                </c:pt>
                <c:pt idx="29">
                  <c:v>35.18</c:v>
                </c:pt>
                <c:pt idx="30">
                  <c:v>35.483333333333327</c:v>
                </c:pt>
                <c:pt idx="31">
                  <c:v>35.756666666666668</c:v>
                </c:pt>
                <c:pt idx="32">
                  <c:v>36.086666666666673</c:v>
                </c:pt>
                <c:pt idx="33">
                  <c:v>36.370000000000005</c:v>
                </c:pt>
                <c:pt idx="34">
                  <c:v>36.68</c:v>
                </c:pt>
                <c:pt idx="35">
                  <c:v>37.013333333333335</c:v>
                </c:pt>
                <c:pt idx="36">
                  <c:v>37.286666666666669</c:v>
                </c:pt>
                <c:pt idx="37">
                  <c:v>37.65</c:v>
                </c:pt>
                <c:pt idx="38">
                  <c:v>37.973333333333336</c:v>
                </c:pt>
                <c:pt idx="39">
                  <c:v>38.21</c:v>
                </c:pt>
                <c:pt idx="40">
                  <c:v>38.550000000000004</c:v>
                </c:pt>
                <c:pt idx="41">
                  <c:v>38.86333333333333</c:v>
                </c:pt>
                <c:pt idx="42">
                  <c:v>39.123333333333335</c:v>
                </c:pt>
                <c:pt idx="43">
                  <c:v>39.466666666666669</c:v>
                </c:pt>
                <c:pt idx="44">
                  <c:v>39.729999999999997</c:v>
                </c:pt>
                <c:pt idx="45">
                  <c:v>40.080000000000005</c:v>
                </c:pt>
                <c:pt idx="46">
                  <c:v>40.33</c:v>
                </c:pt>
                <c:pt idx="47">
                  <c:v>40.660000000000004</c:v>
                </c:pt>
                <c:pt idx="48">
                  <c:v>41.003333333333337</c:v>
                </c:pt>
                <c:pt idx="49">
                  <c:v>41.27</c:v>
                </c:pt>
                <c:pt idx="50">
                  <c:v>41.523333333333333</c:v>
                </c:pt>
                <c:pt idx="51">
                  <c:v>41.803333333333335</c:v>
                </c:pt>
                <c:pt idx="52">
                  <c:v>42.103333333333332</c:v>
                </c:pt>
                <c:pt idx="53">
                  <c:v>42.370000000000005</c:v>
                </c:pt>
                <c:pt idx="54">
                  <c:v>42.623333333333335</c:v>
                </c:pt>
                <c:pt idx="55">
                  <c:v>42.863333333333337</c:v>
                </c:pt>
                <c:pt idx="56">
                  <c:v>43.066666666666663</c:v>
                </c:pt>
                <c:pt idx="57">
                  <c:v>43.233333333333327</c:v>
                </c:pt>
                <c:pt idx="58">
                  <c:v>43.49666666666667</c:v>
                </c:pt>
                <c:pt idx="59">
                  <c:v>43.706666666666671</c:v>
                </c:pt>
                <c:pt idx="60">
                  <c:v>43.943333333333328</c:v>
                </c:pt>
                <c:pt idx="61">
                  <c:v>44.123333333333335</c:v>
                </c:pt>
                <c:pt idx="62">
                  <c:v>44.31</c:v>
                </c:pt>
                <c:pt idx="63">
                  <c:v>44.48</c:v>
                </c:pt>
                <c:pt idx="64">
                  <c:v>44.593333333333334</c:v>
                </c:pt>
                <c:pt idx="65">
                  <c:v>44.803333333333335</c:v>
                </c:pt>
                <c:pt idx="66">
                  <c:v>44.949999999999996</c:v>
                </c:pt>
                <c:pt idx="67">
                  <c:v>45.06</c:v>
                </c:pt>
                <c:pt idx="68">
                  <c:v>45.25</c:v>
                </c:pt>
                <c:pt idx="69">
                  <c:v>45.386666666666663</c:v>
                </c:pt>
                <c:pt idx="70">
                  <c:v>45.54999999999999</c:v>
                </c:pt>
                <c:pt idx="71">
                  <c:v>45.74666666666667</c:v>
                </c:pt>
                <c:pt idx="72">
                  <c:v>45.839999999999996</c:v>
                </c:pt>
                <c:pt idx="73">
                  <c:v>45.956666666666671</c:v>
                </c:pt>
                <c:pt idx="74">
                  <c:v>46.066666666666663</c:v>
                </c:pt>
                <c:pt idx="75">
                  <c:v>46.123333333333335</c:v>
                </c:pt>
                <c:pt idx="76">
                  <c:v>46.32</c:v>
                </c:pt>
                <c:pt idx="77">
                  <c:v>46.383333333333333</c:v>
                </c:pt>
                <c:pt idx="78">
                  <c:v>46.533333333333331</c:v>
                </c:pt>
                <c:pt idx="79">
                  <c:v>46.640000000000008</c:v>
                </c:pt>
                <c:pt idx="80">
                  <c:v>46.739999999999988</c:v>
                </c:pt>
                <c:pt idx="81">
                  <c:v>46.936666666666667</c:v>
                </c:pt>
                <c:pt idx="82">
                  <c:v>47.086666666666666</c:v>
                </c:pt>
                <c:pt idx="83">
                  <c:v>47.186666666666667</c:v>
                </c:pt>
                <c:pt idx="84">
                  <c:v>47.346666666666671</c:v>
                </c:pt>
                <c:pt idx="85">
                  <c:v>47.446666666666665</c:v>
                </c:pt>
                <c:pt idx="86">
                  <c:v>47.580000000000005</c:v>
                </c:pt>
                <c:pt idx="87">
                  <c:v>47.616666666666674</c:v>
                </c:pt>
                <c:pt idx="88">
                  <c:v>47.77</c:v>
                </c:pt>
                <c:pt idx="89">
                  <c:v>47.893333333333338</c:v>
                </c:pt>
                <c:pt idx="90">
                  <c:v>47.976666666666667</c:v>
                </c:pt>
                <c:pt idx="91">
                  <c:v>48.093333333333334</c:v>
                </c:pt>
                <c:pt idx="92">
                  <c:v>48.199999999999996</c:v>
                </c:pt>
                <c:pt idx="93">
                  <c:v>48.313333333333333</c:v>
                </c:pt>
                <c:pt idx="94">
                  <c:v>48.35</c:v>
                </c:pt>
                <c:pt idx="95">
                  <c:v>48.52</c:v>
                </c:pt>
                <c:pt idx="96">
                  <c:v>48.6</c:v>
                </c:pt>
                <c:pt idx="97">
                  <c:v>48.75333333333333</c:v>
                </c:pt>
                <c:pt idx="98">
                  <c:v>48.873333333333335</c:v>
                </c:pt>
                <c:pt idx="99">
                  <c:v>48.9</c:v>
                </c:pt>
                <c:pt idx="100">
                  <c:v>48.94</c:v>
                </c:pt>
                <c:pt idx="101">
                  <c:v>48.986666666666672</c:v>
                </c:pt>
                <c:pt idx="102">
                  <c:v>49.023333333333333</c:v>
                </c:pt>
                <c:pt idx="103">
                  <c:v>49.050000000000004</c:v>
                </c:pt>
                <c:pt idx="104">
                  <c:v>49.123333333333335</c:v>
                </c:pt>
                <c:pt idx="105">
                  <c:v>49.186666666666667</c:v>
                </c:pt>
                <c:pt idx="106">
                  <c:v>49.23</c:v>
                </c:pt>
                <c:pt idx="107">
                  <c:v>49.29</c:v>
                </c:pt>
                <c:pt idx="108">
                  <c:v>49.379999999999995</c:v>
                </c:pt>
                <c:pt idx="109">
                  <c:v>49.396666666666668</c:v>
                </c:pt>
                <c:pt idx="110">
                  <c:v>49.406666666666666</c:v>
                </c:pt>
                <c:pt idx="111">
                  <c:v>49.463333333333338</c:v>
                </c:pt>
                <c:pt idx="112">
                  <c:v>49.550000000000004</c:v>
                </c:pt>
                <c:pt idx="113">
                  <c:v>49.609999999999992</c:v>
                </c:pt>
                <c:pt idx="114">
                  <c:v>49.603333333333332</c:v>
                </c:pt>
                <c:pt idx="115">
                  <c:v>49.653333333333336</c:v>
                </c:pt>
                <c:pt idx="116">
                  <c:v>49.666666666666664</c:v>
                </c:pt>
                <c:pt idx="117">
                  <c:v>49.766666666666673</c:v>
                </c:pt>
                <c:pt idx="118">
                  <c:v>49.806666666666672</c:v>
                </c:pt>
                <c:pt idx="119">
                  <c:v>49.916666666666664</c:v>
                </c:pt>
                <c:pt idx="120">
                  <c:v>49.963333333333331</c:v>
                </c:pt>
                <c:pt idx="121">
                  <c:v>50.066666666666663</c:v>
                </c:pt>
                <c:pt idx="122">
                  <c:v>50.04666666666666</c:v>
                </c:pt>
                <c:pt idx="123">
                  <c:v>50.076666666666661</c:v>
                </c:pt>
                <c:pt idx="124">
                  <c:v>50.106666666666662</c:v>
                </c:pt>
                <c:pt idx="125">
                  <c:v>50.140000000000008</c:v>
                </c:pt>
                <c:pt idx="126">
                  <c:v>50.196666666666665</c:v>
                </c:pt>
                <c:pt idx="127">
                  <c:v>50.216666666666669</c:v>
                </c:pt>
                <c:pt idx="128">
                  <c:v>50.139999999999993</c:v>
                </c:pt>
                <c:pt idx="129">
                  <c:v>50.156666666666666</c:v>
                </c:pt>
                <c:pt idx="130">
                  <c:v>50.16</c:v>
                </c:pt>
                <c:pt idx="131">
                  <c:v>50.233333333333327</c:v>
                </c:pt>
                <c:pt idx="132">
                  <c:v>50.24666666666667</c:v>
                </c:pt>
                <c:pt idx="133">
                  <c:v>50.25333333333333</c:v>
                </c:pt>
                <c:pt idx="134">
                  <c:v>50.25333333333333</c:v>
                </c:pt>
                <c:pt idx="135">
                  <c:v>50.169999999999995</c:v>
                </c:pt>
                <c:pt idx="136">
                  <c:v>50.129999999999995</c:v>
                </c:pt>
                <c:pt idx="137">
                  <c:v>50.129999999999995</c:v>
                </c:pt>
                <c:pt idx="138">
                  <c:v>50.113333333333337</c:v>
                </c:pt>
                <c:pt idx="139">
                  <c:v>50.093333333333334</c:v>
                </c:pt>
                <c:pt idx="140">
                  <c:v>50.080000000000005</c:v>
                </c:pt>
                <c:pt idx="141">
                  <c:v>50.139999999999993</c:v>
                </c:pt>
                <c:pt idx="142">
                  <c:v>50.160000000000004</c:v>
                </c:pt>
                <c:pt idx="143">
                  <c:v>50.069999999999993</c:v>
                </c:pt>
                <c:pt idx="144">
                  <c:v>50.053333333333335</c:v>
                </c:pt>
                <c:pt idx="145">
                  <c:v>50.089999999999996</c:v>
                </c:pt>
                <c:pt idx="146">
                  <c:v>50.103333333333332</c:v>
                </c:pt>
                <c:pt idx="147">
                  <c:v>50.093333333333334</c:v>
                </c:pt>
                <c:pt idx="148">
                  <c:v>50.103333333333332</c:v>
                </c:pt>
                <c:pt idx="149">
                  <c:v>50.153333333333336</c:v>
                </c:pt>
                <c:pt idx="150">
                  <c:v>50.22</c:v>
                </c:pt>
                <c:pt idx="151">
                  <c:v>50.236666666666672</c:v>
                </c:pt>
                <c:pt idx="152">
                  <c:v>50.28</c:v>
                </c:pt>
                <c:pt idx="153">
                  <c:v>50.20333333333334</c:v>
                </c:pt>
                <c:pt idx="154">
                  <c:v>50.103333333333332</c:v>
                </c:pt>
                <c:pt idx="155">
                  <c:v>50.1</c:v>
                </c:pt>
                <c:pt idx="156">
                  <c:v>50.113333333333323</c:v>
                </c:pt>
                <c:pt idx="157">
                  <c:v>50.140000000000008</c:v>
                </c:pt>
                <c:pt idx="158">
                  <c:v>50.176666666666669</c:v>
                </c:pt>
                <c:pt idx="159">
                  <c:v>50.183333333333337</c:v>
                </c:pt>
                <c:pt idx="160">
                  <c:v>50.19</c:v>
                </c:pt>
                <c:pt idx="161">
                  <c:v>50.123333333333335</c:v>
                </c:pt>
                <c:pt idx="162">
                  <c:v>50.133333333333333</c:v>
                </c:pt>
                <c:pt idx="163">
                  <c:v>50.129999999999995</c:v>
                </c:pt>
                <c:pt idx="164">
                  <c:v>50.080000000000005</c:v>
                </c:pt>
                <c:pt idx="165">
                  <c:v>50.050000000000004</c:v>
                </c:pt>
                <c:pt idx="166">
                  <c:v>50.06</c:v>
                </c:pt>
                <c:pt idx="167">
                  <c:v>50.053333333333335</c:v>
                </c:pt>
                <c:pt idx="168">
                  <c:v>50.080000000000005</c:v>
                </c:pt>
                <c:pt idx="169">
                  <c:v>50.026666666666664</c:v>
                </c:pt>
                <c:pt idx="170">
                  <c:v>50.023333333333333</c:v>
                </c:pt>
                <c:pt idx="171">
                  <c:v>50.006666666666661</c:v>
                </c:pt>
                <c:pt idx="172">
                  <c:v>50.04999999999999</c:v>
                </c:pt>
                <c:pt idx="173">
                  <c:v>50.043333333333329</c:v>
                </c:pt>
                <c:pt idx="174">
                  <c:v>50.013333333333343</c:v>
                </c:pt>
                <c:pt idx="175">
                  <c:v>50.050000000000004</c:v>
                </c:pt>
                <c:pt idx="176">
                  <c:v>50.113333333333337</c:v>
                </c:pt>
                <c:pt idx="177">
                  <c:v>50.07</c:v>
                </c:pt>
                <c:pt idx="178">
                  <c:v>50.026666666666664</c:v>
                </c:pt>
                <c:pt idx="179">
                  <c:v>50.06</c:v>
                </c:pt>
                <c:pt idx="180">
                  <c:v>50.093333333333334</c:v>
                </c:pt>
                <c:pt idx="181">
                  <c:v>50.076666666666661</c:v>
                </c:pt>
                <c:pt idx="182">
                  <c:v>50.140000000000008</c:v>
                </c:pt>
                <c:pt idx="183">
                  <c:v>50.173333333333325</c:v>
                </c:pt>
                <c:pt idx="184">
                  <c:v>50.186666666666667</c:v>
                </c:pt>
                <c:pt idx="185">
                  <c:v>50.24666666666667</c:v>
                </c:pt>
                <c:pt idx="186">
                  <c:v>50.23</c:v>
                </c:pt>
                <c:pt idx="187">
                  <c:v>50.396666666666668</c:v>
                </c:pt>
                <c:pt idx="188">
                  <c:v>50.53</c:v>
                </c:pt>
                <c:pt idx="189">
                  <c:v>49.186666666666667</c:v>
                </c:pt>
                <c:pt idx="190">
                  <c:v>48.823333333333331</c:v>
                </c:pt>
                <c:pt idx="191">
                  <c:v>49.446666666666658</c:v>
                </c:pt>
                <c:pt idx="192">
                  <c:v>49.620000000000005</c:v>
                </c:pt>
                <c:pt idx="193">
                  <c:v>49.853333333333332</c:v>
                </c:pt>
                <c:pt idx="194">
                  <c:v>49.933333333333337</c:v>
                </c:pt>
                <c:pt idx="195">
                  <c:v>49.97</c:v>
                </c:pt>
                <c:pt idx="196">
                  <c:v>50.056666666666672</c:v>
                </c:pt>
                <c:pt idx="197">
                  <c:v>49.456666666666671</c:v>
                </c:pt>
                <c:pt idx="198">
                  <c:v>49.363333333333323</c:v>
                </c:pt>
                <c:pt idx="199">
                  <c:v>49.443333333333328</c:v>
                </c:pt>
                <c:pt idx="200">
                  <c:v>49.693333333333328</c:v>
                </c:pt>
                <c:pt idx="201">
                  <c:v>49.323333333333331</c:v>
                </c:pt>
                <c:pt idx="202">
                  <c:v>49</c:v>
                </c:pt>
                <c:pt idx="203">
                  <c:v>49.196666666666665</c:v>
                </c:pt>
                <c:pt idx="204">
                  <c:v>49.50333333333333</c:v>
                </c:pt>
                <c:pt idx="205">
                  <c:v>49.176666666666669</c:v>
                </c:pt>
                <c:pt idx="206">
                  <c:v>48.513333333333328</c:v>
                </c:pt>
                <c:pt idx="207">
                  <c:v>49.126666666666665</c:v>
                </c:pt>
                <c:pt idx="208">
                  <c:v>49.440000000000005</c:v>
                </c:pt>
                <c:pt idx="209">
                  <c:v>49.46</c:v>
                </c:pt>
                <c:pt idx="210">
                  <c:v>49.466666666666669</c:v>
                </c:pt>
                <c:pt idx="211">
                  <c:v>49.493333333333332</c:v>
                </c:pt>
                <c:pt idx="212">
                  <c:v>49.52</c:v>
                </c:pt>
                <c:pt idx="213">
                  <c:v>49.553333333333335</c:v>
                </c:pt>
                <c:pt idx="214">
                  <c:v>49.589999999999996</c:v>
                </c:pt>
                <c:pt idx="215">
                  <c:v>49.59</c:v>
                </c:pt>
                <c:pt idx="216">
                  <c:v>49.476666666666667</c:v>
                </c:pt>
                <c:pt idx="217">
                  <c:v>49.556666666666665</c:v>
                </c:pt>
                <c:pt idx="218">
                  <c:v>49.583333333333336</c:v>
                </c:pt>
                <c:pt idx="219">
                  <c:v>49.72</c:v>
                </c:pt>
                <c:pt idx="220">
                  <c:v>49.596666666666671</c:v>
                </c:pt>
                <c:pt idx="221">
                  <c:v>49.526666666666671</c:v>
                </c:pt>
                <c:pt idx="222">
                  <c:v>49.486666666666657</c:v>
                </c:pt>
                <c:pt idx="223">
                  <c:v>49.343333333333334</c:v>
                </c:pt>
                <c:pt idx="224">
                  <c:v>49.183333333333337</c:v>
                </c:pt>
                <c:pt idx="225">
                  <c:v>49.293333333333329</c:v>
                </c:pt>
                <c:pt idx="226">
                  <c:v>49.363333333333337</c:v>
                </c:pt>
                <c:pt idx="227">
                  <c:v>49.303333333333335</c:v>
                </c:pt>
                <c:pt idx="228">
                  <c:v>49.390000000000008</c:v>
                </c:pt>
                <c:pt idx="229">
                  <c:v>49.416666666666664</c:v>
                </c:pt>
                <c:pt idx="230">
                  <c:v>49.373333333333335</c:v>
                </c:pt>
                <c:pt idx="231">
                  <c:v>49.423333333333339</c:v>
                </c:pt>
                <c:pt idx="232">
                  <c:v>49.436666666666667</c:v>
                </c:pt>
                <c:pt idx="233">
                  <c:v>49.38</c:v>
                </c:pt>
                <c:pt idx="234">
                  <c:v>49.426666666666669</c:v>
                </c:pt>
                <c:pt idx="235">
                  <c:v>49.54666666666666</c:v>
                </c:pt>
                <c:pt idx="236">
                  <c:v>49.626666666666665</c:v>
                </c:pt>
                <c:pt idx="237">
                  <c:v>49.56</c:v>
                </c:pt>
                <c:pt idx="238">
                  <c:v>49.54666666666666</c:v>
                </c:pt>
                <c:pt idx="239">
                  <c:v>49.773333333333333</c:v>
                </c:pt>
                <c:pt idx="240">
                  <c:v>50.063333333333333</c:v>
                </c:pt>
                <c:pt idx="241">
                  <c:v>50.123333333333335</c:v>
                </c:pt>
                <c:pt idx="242">
                  <c:v>48.176666666666669</c:v>
                </c:pt>
                <c:pt idx="243">
                  <c:v>47.25333333333333</c:v>
                </c:pt>
                <c:pt idx="244">
                  <c:v>46.84</c:v>
                </c:pt>
                <c:pt idx="245">
                  <c:v>46.48</c:v>
                </c:pt>
                <c:pt idx="246">
                  <c:v>47.483333333333327</c:v>
                </c:pt>
                <c:pt idx="247">
                  <c:v>47.66</c:v>
                </c:pt>
                <c:pt idx="248">
                  <c:v>47.776666666666671</c:v>
                </c:pt>
                <c:pt idx="249">
                  <c:v>47.786666666666669</c:v>
                </c:pt>
                <c:pt idx="250">
                  <c:v>47.873333333333335</c:v>
                </c:pt>
                <c:pt idx="251">
                  <c:v>47.96</c:v>
                </c:pt>
                <c:pt idx="252">
                  <c:v>48.116666666666667</c:v>
                </c:pt>
                <c:pt idx="253">
                  <c:v>48.139999999999993</c:v>
                </c:pt>
                <c:pt idx="254">
                  <c:v>47.94</c:v>
                </c:pt>
                <c:pt idx="255">
                  <c:v>46.449999999999996</c:v>
                </c:pt>
                <c:pt idx="256">
                  <c:v>46.566666666666663</c:v>
                </c:pt>
                <c:pt idx="257">
                  <c:v>46.983333333333327</c:v>
                </c:pt>
                <c:pt idx="258">
                  <c:v>47.24666666666667</c:v>
                </c:pt>
                <c:pt idx="259">
                  <c:v>46.84</c:v>
                </c:pt>
                <c:pt idx="260">
                  <c:v>47.433333333333337</c:v>
                </c:pt>
                <c:pt idx="261">
                  <c:v>47.596666666666671</c:v>
                </c:pt>
                <c:pt idx="262">
                  <c:v>47.693333333333328</c:v>
                </c:pt>
                <c:pt idx="263">
                  <c:v>47.646666666666668</c:v>
                </c:pt>
                <c:pt idx="264">
                  <c:v>47.736666666666672</c:v>
                </c:pt>
                <c:pt idx="265">
                  <c:v>47.896666666666668</c:v>
                </c:pt>
                <c:pt idx="266">
                  <c:v>48.02</c:v>
                </c:pt>
                <c:pt idx="267">
                  <c:v>48.103333333333332</c:v>
                </c:pt>
                <c:pt idx="268">
                  <c:v>48.150000000000006</c:v>
                </c:pt>
                <c:pt idx="269">
                  <c:v>46.54</c:v>
                </c:pt>
                <c:pt idx="270">
                  <c:v>46.49</c:v>
                </c:pt>
                <c:pt idx="271">
                  <c:v>47.28</c:v>
                </c:pt>
                <c:pt idx="272">
                  <c:v>45.733333333333327</c:v>
                </c:pt>
                <c:pt idx="273">
                  <c:v>45.143333333333338</c:v>
                </c:pt>
                <c:pt idx="274">
                  <c:v>46.143333333333338</c:v>
                </c:pt>
                <c:pt idx="275">
                  <c:v>45.589999999999996</c:v>
                </c:pt>
                <c:pt idx="276">
                  <c:v>46.21</c:v>
                </c:pt>
                <c:pt idx="277">
                  <c:v>46.420000000000009</c:v>
                </c:pt>
                <c:pt idx="278">
                  <c:v>46.476666666666667</c:v>
                </c:pt>
                <c:pt idx="279">
                  <c:v>46.596666666666671</c:v>
                </c:pt>
                <c:pt idx="280">
                  <c:v>46.696666666666665</c:v>
                </c:pt>
                <c:pt idx="281">
                  <c:v>46.693333333333328</c:v>
                </c:pt>
                <c:pt idx="282">
                  <c:v>46.693333333333328</c:v>
                </c:pt>
                <c:pt idx="283">
                  <c:v>46.716666666666669</c:v>
                </c:pt>
                <c:pt idx="284">
                  <c:v>46.726666666666667</c:v>
                </c:pt>
                <c:pt idx="285">
                  <c:v>46.78</c:v>
                </c:pt>
                <c:pt idx="286">
                  <c:v>46.79</c:v>
                </c:pt>
                <c:pt idx="287">
                  <c:v>46.74</c:v>
                </c:pt>
                <c:pt idx="288">
                  <c:v>46.676666666666669</c:v>
                </c:pt>
                <c:pt idx="289">
                  <c:v>46.68</c:v>
                </c:pt>
                <c:pt idx="290">
                  <c:v>46.786666666666669</c:v>
                </c:pt>
                <c:pt idx="291">
                  <c:v>46.73</c:v>
                </c:pt>
                <c:pt idx="292">
                  <c:v>46.726666666666667</c:v>
                </c:pt>
                <c:pt idx="293">
                  <c:v>46.756666666666661</c:v>
                </c:pt>
                <c:pt idx="294">
                  <c:v>46.756666666666668</c:v>
                </c:pt>
                <c:pt idx="295">
                  <c:v>46.74666666666667</c:v>
                </c:pt>
                <c:pt idx="296">
                  <c:v>46.773333333333333</c:v>
                </c:pt>
                <c:pt idx="297">
                  <c:v>46.779999999999994</c:v>
                </c:pt>
                <c:pt idx="298">
                  <c:v>46.74666666666667</c:v>
                </c:pt>
                <c:pt idx="299">
                  <c:v>46.743333333333339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9-413B-8EF8-FAEF25F04DF8}"/>
            </c:ext>
          </c:extLst>
        </c:ser>
        <c:ser>
          <c:idx val="1"/>
          <c:order val="1"/>
          <c:tx>
            <c:v>VIP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GRAPHS'!$AK$4:$AK$303</c:f>
              <c:numCache>
                <c:formatCode>General</c:formatCode>
                <c:ptCount val="300"/>
                <c:pt idx="0">
                  <c:v>18.27</c:v>
                </c:pt>
                <c:pt idx="1">
                  <c:v>20.686666666666667</c:v>
                </c:pt>
                <c:pt idx="2">
                  <c:v>22.806666666666668</c:v>
                </c:pt>
                <c:pt idx="3">
                  <c:v>24.506666666666664</c:v>
                </c:pt>
                <c:pt idx="4">
                  <c:v>24.41</c:v>
                </c:pt>
                <c:pt idx="5">
                  <c:v>24.86</c:v>
                </c:pt>
                <c:pt idx="6">
                  <c:v>25.556666666666668</c:v>
                </c:pt>
                <c:pt idx="7">
                  <c:v>26.136666666666667</c:v>
                </c:pt>
                <c:pt idx="8">
                  <c:v>26.673333333333332</c:v>
                </c:pt>
                <c:pt idx="9">
                  <c:v>27.083333333333332</c:v>
                </c:pt>
                <c:pt idx="10">
                  <c:v>27.513333333333332</c:v>
                </c:pt>
                <c:pt idx="11">
                  <c:v>27.893333333333334</c:v>
                </c:pt>
                <c:pt idx="12">
                  <c:v>28.2</c:v>
                </c:pt>
                <c:pt idx="13">
                  <c:v>28.586666666666662</c:v>
                </c:pt>
                <c:pt idx="14">
                  <c:v>28.893333333333334</c:v>
                </c:pt>
                <c:pt idx="15">
                  <c:v>29.163333333333338</c:v>
                </c:pt>
                <c:pt idx="16">
                  <c:v>29.44</c:v>
                </c:pt>
                <c:pt idx="17">
                  <c:v>29.783333333333331</c:v>
                </c:pt>
                <c:pt idx="18">
                  <c:v>30.083333333333332</c:v>
                </c:pt>
                <c:pt idx="19">
                  <c:v>30.396666666666665</c:v>
                </c:pt>
                <c:pt idx="20">
                  <c:v>30.596666666666668</c:v>
                </c:pt>
                <c:pt idx="21">
                  <c:v>30.86333333333333</c:v>
                </c:pt>
                <c:pt idx="22">
                  <c:v>31.066666666666666</c:v>
                </c:pt>
                <c:pt idx="23">
                  <c:v>31.340000000000003</c:v>
                </c:pt>
                <c:pt idx="24">
                  <c:v>31.58666666666667</c:v>
                </c:pt>
                <c:pt idx="25">
                  <c:v>31.76</c:v>
                </c:pt>
                <c:pt idx="26">
                  <c:v>31.94</c:v>
                </c:pt>
                <c:pt idx="27">
                  <c:v>32.156666666666666</c:v>
                </c:pt>
                <c:pt idx="28">
                  <c:v>32.423333333333339</c:v>
                </c:pt>
                <c:pt idx="29">
                  <c:v>32.483333333333334</c:v>
                </c:pt>
                <c:pt idx="30">
                  <c:v>32.733333333333334</c:v>
                </c:pt>
                <c:pt idx="31">
                  <c:v>32.849999999999994</c:v>
                </c:pt>
                <c:pt idx="32">
                  <c:v>32.943333333333335</c:v>
                </c:pt>
                <c:pt idx="33">
                  <c:v>33.043333333333337</c:v>
                </c:pt>
                <c:pt idx="34">
                  <c:v>33.18</c:v>
                </c:pt>
                <c:pt idx="35">
                  <c:v>33.270000000000003</c:v>
                </c:pt>
                <c:pt idx="36">
                  <c:v>33.389999999999993</c:v>
                </c:pt>
                <c:pt idx="37">
                  <c:v>33.466666666666669</c:v>
                </c:pt>
                <c:pt idx="38">
                  <c:v>33.463333333333338</c:v>
                </c:pt>
                <c:pt idx="39">
                  <c:v>33.506666666666668</c:v>
                </c:pt>
                <c:pt idx="40">
                  <c:v>33.56666666666667</c:v>
                </c:pt>
                <c:pt idx="41">
                  <c:v>33.529999999999994</c:v>
                </c:pt>
                <c:pt idx="42">
                  <c:v>33.536666666666669</c:v>
                </c:pt>
                <c:pt idx="43">
                  <c:v>33.553333333333335</c:v>
                </c:pt>
                <c:pt idx="44">
                  <c:v>33.676666666666669</c:v>
                </c:pt>
                <c:pt idx="45">
                  <c:v>33.626666666666665</c:v>
                </c:pt>
                <c:pt idx="46">
                  <c:v>33.616666666666667</c:v>
                </c:pt>
                <c:pt idx="47">
                  <c:v>33.78</c:v>
                </c:pt>
                <c:pt idx="48">
                  <c:v>33.846666666666671</c:v>
                </c:pt>
                <c:pt idx="49">
                  <c:v>33.889999999999993</c:v>
                </c:pt>
                <c:pt idx="50">
                  <c:v>33.916666666666664</c:v>
                </c:pt>
                <c:pt idx="51">
                  <c:v>33.903333333333336</c:v>
                </c:pt>
                <c:pt idx="52">
                  <c:v>33.983333333333334</c:v>
                </c:pt>
                <c:pt idx="53">
                  <c:v>34.033333333333331</c:v>
                </c:pt>
                <c:pt idx="54">
                  <c:v>34.093333333333334</c:v>
                </c:pt>
                <c:pt idx="55">
                  <c:v>34.103333333333332</c:v>
                </c:pt>
                <c:pt idx="56">
                  <c:v>34.153333333333329</c:v>
                </c:pt>
                <c:pt idx="57">
                  <c:v>34.18</c:v>
                </c:pt>
                <c:pt idx="58">
                  <c:v>34.186666666666667</c:v>
                </c:pt>
                <c:pt idx="59">
                  <c:v>34.256666666666668</c:v>
                </c:pt>
                <c:pt idx="60">
                  <c:v>34.28</c:v>
                </c:pt>
                <c:pt idx="61">
                  <c:v>34.276666666666671</c:v>
                </c:pt>
                <c:pt idx="62">
                  <c:v>34.31</c:v>
                </c:pt>
                <c:pt idx="63">
                  <c:v>34.356666666666662</c:v>
                </c:pt>
                <c:pt idx="64">
                  <c:v>34.256666666666668</c:v>
                </c:pt>
                <c:pt idx="65">
                  <c:v>34.44</c:v>
                </c:pt>
                <c:pt idx="66">
                  <c:v>34.389999999999993</c:v>
                </c:pt>
                <c:pt idx="67">
                  <c:v>34.383333333333333</c:v>
                </c:pt>
                <c:pt idx="68">
                  <c:v>34.416666666666664</c:v>
                </c:pt>
                <c:pt idx="69">
                  <c:v>34.633333333333333</c:v>
                </c:pt>
                <c:pt idx="70">
                  <c:v>34.660000000000004</c:v>
                </c:pt>
                <c:pt idx="71">
                  <c:v>34.580000000000005</c:v>
                </c:pt>
                <c:pt idx="72">
                  <c:v>34.68</c:v>
                </c:pt>
                <c:pt idx="73">
                  <c:v>34.660000000000004</c:v>
                </c:pt>
                <c:pt idx="74">
                  <c:v>34.706666666666671</c:v>
                </c:pt>
                <c:pt idx="75">
                  <c:v>34.74</c:v>
                </c:pt>
                <c:pt idx="76">
                  <c:v>34.85</c:v>
                </c:pt>
                <c:pt idx="77">
                  <c:v>34.873333333333335</c:v>
                </c:pt>
                <c:pt idx="78">
                  <c:v>34.919999999999995</c:v>
                </c:pt>
                <c:pt idx="79">
                  <c:v>34.993333333333332</c:v>
                </c:pt>
                <c:pt idx="80">
                  <c:v>35.06666666666667</c:v>
                </c:pt>
                <c:pt idx="81">
                  <c:v>35.033333333333331</c:v>
                </c:pt>
                <c:pt idx="82">
                  <c:v>35.116666666666667</c:v>
                </c:pt>
                <c:pt idx="83">
                  <c:v>35.156666666666666</c:v>
                </c:pt>
                <c:pt idx="84">
                  <c:v>35.199999999999996</c:v>
                </c:pt>
                <c:pt idx="85">
                  <c:v>35.28</c:v>
                </c:pt>
                <c:pt idx="86">
                  <c:v>35.343333333333334</c:v>
                </c:pt>
                <c:pt idx="87">
                  <c:v>35.426666666666669</c:v>
                </c:pt>
                <c:pt idx="88">
                  <c:v>35.39</c:v>
                </c:pt>
                <c:pt idx="89">
                  <c:v>35.493333333333332</c:v>
                </c:pt>
                <c:pt idx="90">
                  <c:v>35.546666666666674</c:v>
                </c:pt>
                <c:pt idx="91">
                  <c:v>35.580000000000005</c:v>
                </c:pt>
                <c:pt idx="92">
                  <c:v>35.716666666666669</c:v>
                </c:pt>
                <c:pt idx="93">
                  <c:v>35.786666666666669</c:v>
                </c:pt>
                <c:pt idx="94">
                  <c:v>35.706666666666671</c:v>
                </c:pt>
                <c:pt idx="95">
                  <c:v>35.836666666666673</c:v>
                </c:pt>
                <c:pt idx="96">
                  <c:v>35.963333333333331</c:v>
                </c:pt>
                <c:pt idx="97">
                  <c:v>36.023333333333333</c:v>
                </c:pt>
                <c:pt idx="98">
                  <c:v>36.036666666666669</c:v>
                </c:pt>
                <c:pt idx="99">
                  <c:v>36.103333333333332</c:v>
                </c:pt>
                <c:pt idx="100">
                  <c:v>36.126666666666665</c:v>
                </c:pt>
                <c:pt idx="101">
                  <c:v>36.18</c:v>
                </c:pt>
                <c:pt idx="102">
                  <c:v>36.4</c:v>
                </c:pt>
                <c:pt idx="103">
                  <c:v>36.449999999999996</c:v>
                </c:pt>
                <c:pt idx="104">
                  <c:v>36.543333333333329</c:v>
                </c:pt>
                <c:pt idx="105">
                  <c:v>36.61</c:v>
                </c:pt>
                <c:pt idx="106">
                  <c:v>36.67</c:v>
                </c:pt>
                <c:pt idx="107">
                  <c:v>36.729999999999997</c:v>
                </c:pt>
                <c:pt idx="108">
                  <c:v>36.813333333333333</c:v>
                </c:pt>
                <c:pt idx="109">
                  <c:v>36.923333333333332</c:v>
                </c:pt>
                <c:pt idx="110">
                  <c:v>37.08</c:v>
                </c:pt>
                <c:pt idx="111">
                  <c:v>37.266666666666673</c:v>
                </c:pt>
                <c:pt idx="112">
                  <c:v>37.223333333333329</c:v>
                </c:pt>
                <c:pt idx="113">
                  <c:v>37.26</c:v>
                </c:pt>
                <c:pt idx="114">
                  <c:v>37.236666666666665</c:v>
                </c:pt>
                <c:pt idx="115">
                  <c:v>37.266666666666666</c:v>
                </c:pt>
                <c:pt idx="116">
                  <c:v>37.31</c:v>
                </c:pt>
                <c:pt idx="117">
                  <c:v>37.360000000000007</c:v>
                </c:pt>
                <c:pt idx="118">
                  <c:v>37.406666666666666</c:v>
                </c:pt>
                <c:pt idx="119">
                  <c:v>37.36</c:v>
                </c:pt>
                <c:pt idx="120">
                  <c:v>37.383333333333333</c:v>
                </c:pt>
                <c:pt idx="121">
                  <c:v>37.419999999999995</c:v>
                </c:pt>
                <c:pt idx="122">
                  <c:v>37.386666666666663</c:v>
                </c:pt>
                <c:pt idx="123">
                  <c:v>37.453333333333333</c:v>
                </c:pt>
                <c:pt idx="124">
                  <c:v>37.526666666666664</c:v>
                </c:pt>
                <c:pt idx="125">
                  <c:v>37.486666666666672</c:v>
                </c:pt>
                <c:pt idx="126">
                  <c:v>37.580000000000005</c:v>
                </c:pt>
                <c:pt idx="127">
                  <c:v>37.71</c:v>
                </c:pt>
                <c:pt idx="128">
                  <c:v>37.753333333333337</c:v>
                </c:pt>
                <c:pt idx="129">
                  <c:v>37.796666666666667</c:v>
                </c:pt>
                <c:pt idx="130">
                  <c:v>37.890000000000008</c:v>
                </c:pt>
                <c:pt idx="131">
                  <c:v>37.970000000000006</c:v>
                </c:pt>
                <c:pt idx="132">
                  <c:v>38.080000000000005</c:v>
                </c:pt>
                <c:pt idx="133">
                  <c:v>38.1</c:v>
                </c:pt>
                <c:pt idx="134">
                  <c:v>38.186666666666667</c:v>
                </c:pt>
                <c:pt idx="135">
                  <c:v>38.21</c:v>
                </c:pt>
                <c:pt idx="136">
                  <c:v>38.393333333333338</c:v>
                </c:pt>
                <c:pt idx="137">
                  <c:v>38.463333333333331</c:v>
                </c:pt>
                <c:pt idx="138">
                  <c:v>38.476666666666667</c:v>
                </c:pt>
                <c:pt idx="139">
                  <c:v>38.583333333333336</c:v>
                </c:pt>
                <c:pt idx="140">
                  <c:v>38.616666666666667</c:v>
                </c:pt>
                <c:pt idx="141">
                  <c:v>38.733333333333341</c:v>
                </c:pt>
                <c:pt idx="142">
                  <c:v>38.85</c:v>
                </c:pt>
                <c:pt idx="143">
                  <c:v>38.863333333333337</c:v>
                </c:pt>
                <c:pt idx="144">
                  <c:v>38.966666666666669</c:v>
                </c:pt>
                <c:pt idx="145">
                  <c:v>39.086666666666666</c:v>
                </c:pt>
                <c:pt idx="146">
                  <c:v>39.156666666666666</c:v>
                </c:pt>
                <c:pt idx="147">
                  <c:v>39.306666666666672</c:v>
                </c:pt>
                <c:pt idx="148">
                  <c:v>39.416666666666664</c:v>
                </c:pt>
                <c:pt idx="149">
                  <c:v>39.46</c:v>
                </c:pt>
                <c:pt idx="150">
                  <c:v>39.636666666666663</c:v>
                </c:pt>
                <c:pt idx="151">
                  <c:v>39.723333333333329</c:v>
                </c:pt>
                <c:pt idx="152">
                  <c:v>39.78</c:v>
                </c:pt>
                <c:pt idx="153">
                  <c:v>39.883333333333333</c:v>
                </c:pt>
                <c:pt idx="154">
                  <c:v>39.993333333333332</c:v>
                </c:pt>
                <c:pt idx="155">
                  <c:v>40.013333333333328</c:v>
                </c:pt>
                <c:pt idx="156">
                  <c:v>40.223333333333336</c:v>
                </c:pt>
                <c:pt idx="157">
                  <c:v>40.29</c:v>
                </c:pt>
                <c:pt idx="158">
                  <c:v>40.376666666666665</c:v>
                </c:pt>
                <c:pt idx="159">
                  <c:v>40.463333333333338</c:v>
                </c:pt>
                <c:pt idx="160">
                  <c:v>40.54666666666666</c:v>
                </c:pt>
                <c:pt idx="161">
                  <c:v>40.78</c:v>
                </c:pt>
                <c:pt idx="162">
                  <c:v>40.986666666666672</c:v>
                </c:pt>
                <c:pt idx="163">
                  <c:v>40.106666666666662</c:v>
                </c:pt>
                <c:pt idx="164">
                  <c:v>40.773333333333333</c:v>
                </c:pt>
                <c:pt idx="165">
                  <c:v>40.590000000000003</c:v>
                </c:pt>
                <c:pt idx="166">
                  <c:v>41.07</c:v>
                </c:pt>
                <c:pt idx="167">
                  <c:v>41.16</c:v>
                </c:pt>
                <c:pt idx="168">
                  <c:v>41.326666666666668</c:v>
                </c:pt>
                <c:pt idx="169">
                  <c:v>41.536666666666669</c:v>
                </c:pt>
                <c:pt idx="170">
                  <c:v>40.376666666666665</c:v>
                </c:pt>
                <c:pt idx="171">
                  <c:v>41.29</c:v>
                </c:pt>
                <c:pt idx="172">
                  <c:v>41.313333333333333</c:v>
                </c:pt>
                <c:pt idx="173">
                  <c:v>41.586666666666666</c:v>
                </c:pt>
                <c:pt idx="174">
                  <c:v>40.669999999999995</c:v>
                </c:pt>
                <c:pt idx="175">
                  <c:v>40.36333333333333</c:v>
                </c:pt>
                <c:pt idx="176">
                  <c:v>41.550000000000004</c:v>
                </c:pt>
                <c:pt idx="177">
                  <c:v>41.246666666666663</c:v>
                </c:pt>
                <c:pt idx="178">
                  <c:v>41.859999999999992</c:v>
                </c:pt>
                <c:pt idx="179">
                  <c:v>41.783333333333331</c:v>
                </c:pt>
                <c:pt idx="180">
                  <c:v>41.923333333333325</c:v>
                </c:pt>
                <c:pt idx="181">
                  <c:v>42.09</c:v>
                </c:pt>
                <c:pt idx="182">
                  <c:v>41.806666666666672</c:v>
                </c:pt>
                <c:pt idx="183">
                  <c:v>40.336666666666673</c:v>
                </c:pt>
                <c:pt idx="184">
                  <c:v>40.54</c:v>
                </c:pt>
                <c:pt idx="185">
                  <c:v>41.586666666666666</c:v>
                </c:pt>
                <c:pt idx="186">
                  <c:v>41.643333333333338</c:v>
                </c:pt>
                <c:pt idx="187">
                  <c:v>41.843333333333334</c:v>
                </c:pt>
                <c:pt idx="188">
                  <c:v>41.913333333333334</c:v>
                </c:pt>
                <c:pt idx="189">
                  <c:v>42.153333333333329</c:v>
                </c:pt>
                <c:pt idx="190">
                  <c:v>42.24666666666667</c:v>
                </c:pt>
                <c:pt idx="191">
                  <c:v>42.413333333333327</c:v>
                </c:pt>
                <c:pt idx="192">
                  <c:v>42.523333333333333</c:v>
                </c:pt>
                <c:pt idx="193">
                  <c:v>42.78</c:v>
                </c:pt>
                <c:pt idx="194">
                  <c:v>42.890000000000008</c:v>
                </c:pt>
                <c:pt idx="195">
                  <c:v>43.360000000000007</c:v>
                </c:pt>
                <c:pt idx="196">
                  <c:v>41.046666666666674</c:v>
                </c:pt>
                <c:pt idx="197">
                  <c:v>41.796666666666667</c:v>
                </c:pt>
                <c:pt idx="198">
                  <c:v>42.356666666666662</c:v>
                </c:pt>
                <c:pt idx="199">
                  <c:v>42.743333333333332</c:v>
                </c:pt>
                <c:pt idx="200">
                  <c:v>42.893333333333338</c:v>
                </c:pt>
                <c:pt idx="201">
                  <c:v>43.096666666666671</c:v>
                </c:pt>
                <c:pt idx="202">
                  <c:v>43.213333333333331</c:v>
                </c:pt>
                <c:pt idx="203">
                  <c:v>43.446666666666665</c:v>
                </c:pt>
                <c:pt idx="204">
                  <c:v>42.106666666666662</c:v>
                </c:pt>
                <c:pt idx="205">
                  <c:v>41.223333333333336</c:v>
                </c:pt>
                <c:pt idx="206">
                  <c:v>41.563333333333333</c:v>
                </c:pt>
                <c:pt idx="207">
                  <c:v>42.476666666666667</c:v>
                </c:pt>
                <c:pt idx="208">
                  <c:v>42.79666666666666</c:v>
                </c:pt>
                <c:pt idx="209">
                  <c:v>43.056666666666672</c:v>
                </c:pt>
                <c:pt idx="210">
                  <c:v>43.410000000000004</c:v>
                </c:pt>
                <c:pt idx="211">
                  <c:v>43.640000000000008</c:v>
                </c:pt>
                <c:pt idx="212">
                  <c:v>43.726666666666667</c:v>
                </c:pt>
                <c:pt idx="213">
                  <c:v>42.819999999999993</c:v>
                </c:pt>
                <c:pt idx="214">
                  <c:v>42.48</c:v>
                </c:pt>
                <c:pt idx="215">
                  <c:v>41.146666666666668</c:v>
                </c:pt>
                <c:pt idx="216">
                  <c:v>42.653333333333336</c:v>
                </c:pt>
                <c:pt idx="217">
                  <c:v>43.24</c:v>
                </c:pt>
                <c:pt idx="218">
                  <c:v>43.390000000000008</c:v>
                </c:pt>
                <c:pt idx="219">
                  <c:v>43.563333333333333</c:v>
                </c:pt>
                <c:pt idx="220">
                  <c:v>43.843333333333334</c:v>
                </c:pt>
                <c:pt idx="221">
                  <c:v>44.126666666666665</c:v>
                </c:pt>
                <c:pt idx="222">
                  <c:v>44.333333333333336</c:v>
                </c:pt>
                <c:pt idx="223">
                  <c:v>44.546666666666674</c:v>
                </c:pt>
                <c:pt idx="224">
                  <c:v>44.556666666666672</c:v>
                </c:pt>
                <c:pt idx="225">
                  <c:v>44.396666666666668</c:v>
                </c:pt>
                <c:pt idx="226">
                  <c:v>44.53</c:v>
                </c:pt>
                <c:pt idx="227">
                  <c:v>44.580000000000005</c:v>
                </c:pt>
                <c:pt idx="228">
                  <c:v>44.683333333333337</c:v>
                </c:pt>
                <c:pt idx="229">
                  <c:v>44.576666666666675</c:v>
                </c:pt>
                <c:pt idx="230">
                  <c:v>44.45333333333334</c:v>
                </c:pt>
                <c:pt idx="231">
                  <c:v>44.436666666666667</c:v>
                </c:pt>
                <c:pt idx="232">
                  <c:v>44.483333333333327</c:v>
                </c:pt>
                <c:pt idx="233">
                  <c:v>44.74666666666667</c:v>
                </c:pt>
                <c:pt idx="234">
                  <c:v>44.906666666666666</c:v>
                </c:pt>
                <c:pt idx="235">
                  <c:v>44.073333333333331</c:v>
                </c:pt>
                <c:pt idx="236">
                  <c:v>45.023333333333333</c:v>
                </c:pt>
                <c:pt idx="237">
                  <c:v>43.386666666666663</c:v>
                </c:pt>
                <c:pt idx="238">
                  <c:v>42.819999999999993</c:v>
                </c:pt>
                <c:pt idx="239">
                  <c:v>43.853333333333332</c:v>
                </c:pt>
                <c:pt idx="240">
                  <c:v>44.410000000000004</c:v>
                </c:pt>
                <c:pt idx="241">
                  <c:v>44.69</c:v>
                </c:pt>
                <c:pt idx="242">
                  <c:v>44.889999999999993</c:v>
                </c:pt>
                <c:pt idx="243">
                  <c:v>43.743333333333332</c:v>
                </c:pt>
                <c:pt idx="244">
                  <c:v>43.233333333333327</c:v>
                </c:pt>
                <c:pt idx="245">
                  <c:v>42.163333333333334</c:v>
                </c:pt>
                <c:pt idx="246">
                  <c:v>43.21</c:v>
                </c:pt>
                <c:pt idx="247">
                  <c:v>44.25333333333333</c:v>
                </c:pt>
                <c:pt idx="248">
                  <c:v>44.673333333333339</c:v>
                </c:pt>
                <c:pt idx="249">
                  <c:v>42.580000000000005</c:v>
                </c:pt>
                <c:pt idx="250">
                  <c:v>42.113333333333337</c:v>
                </c:pt>
                <c:pt idx="251">
                  <c:v>41.206666666666671</c:v>
                </c:pt>
                <c:pt idx="252">
                  <c:v>42.116666666666667</c:v>
                </c:pt>
                <c:pt idx="253">
                  <c:v>43.846666666666664</c:v>
                </c:pt>
                <c:pt idx="254">
                  <c:v>43.75333333333333</c:v>
                </c:pt>
                <c:pt idx="255">
                  <c:v>44.27</c:v>
                </c:pt>
                <c:pt idx="256">
                  <c:v>44.553333333333335</c:v>
                </c:pt>
                <c:pt idx="257">
                  <c:v>44.793333333333329</c:v>
                </c:pt>
                <c:pt idx="258">
                  <c:v>44.696666666666658</c:v>
                </c:pt>
                <c:pt idx="259">
                  <c:v>44.860000000000007</c:v>
                </c:pt>
                <c:pt idx="260">
                  <c:v>44.793333333333329</c:v>
                </c:pt>
                <c:pt idx="261">
                  <c:v>44.966666666666669</c:v>
                </c:pt>
                <c:pt idx="262">
                  <c:v>45.116666666666667</c:v>
                </c:pt>
                <c:pt idx="263">
                  <c:v>45.586666666666666</c:v>
                </c:pt>
                <c:pt idx="264">
                  <c:v>43.473333333333329</c:v>
                </c:pt>
                <c:pt idx="265">
                  <c:v>42.18333333333333</c:v>
                </c:pt>
                <c:pt idx="266">
                  <c:v>41.283333333333331</c:v>
                </c:pt>
                <c:pt idx="267">
                  <c:v>41.876666666666672</c:v>
                </c:pt>
                <c:pt idx="268">
                  <c:v>43.856666666666662</c:v>
                </c:pt>
                <c:pt idx="269">
                  <c:v>43.91</c:v>
                </c:pt>
                <c:pt idx="270">
                  <c:v>44.233333333333327</c:v>
                </c:pt>
                <c:pt idx="271">
                  <c:v>44.493333333333339</c:v>
                </c:pt>
                <c:pt idx="272">
                  <c:v>44.606666666666662</c:v>
                </c:pt>
                <c:pt idx="273">
                  <c:v>44.686666666666667</c:v>
                </c:pt>
                <c:pt idx="274">
                  <c:v>43.803333333333335</c:v>
                </c:pt>
                <c:pt idx="275">
                  <c:v>42.33</c:v>
                </c:pt>
                <c:pt idx="276">
                  <c:v>44.063333333333333</c:v>
                </c:pt>
                <c:pt idx="277">
                  <c:v>43.153333333333336</c:v>
                </c:pt>
                <c:pt idx="278">
                  <c:v>42.123333333333335</c:v>
                </c:pt>
                <c:pt idx="279">
                  <c:v>41.233333333333327</c:v>
                </c:pt>
                <c:pt idx="280">
                  <c:v>40.786666666666669</c:v>
                </c:pt>
                <c:pt idx="281">
                  <c:v>41.143333333333331</c:v>
                </c:pt>
                <c:pt idx="282">
                  <c:v>43.123333333333335</c:v>
                </c:pt>
                <c:pt idx="283">
                  <c:v>43.54</c:v>
                </c:pt>
                <c:pt idx="284">
                  <c:v>43.763333333333328</c:v>
                </c:pt>
                <c:pt idx="285">
                  <c:v>44.033333333333331</c:v>
                </c:pt>
                <c:pt idx="286">
                  <c:v>44.45333333333334</c:v>
                </c:pt>
                <c:pt idx="287">
                  <c:v>44.976666666666667</c:v>
                </c:pt>
                <c:pt idx="288">
                  <c:v>45.356666666666662</c:v>
                </c:pt>
                <c:pt idx="289">
                  <c:v>45.69</c:v>
                </c:pt>
                <c:pt idx="290">
                  <c:v>45.936666666666667</c:v>
                </c:pt>
                <c:pt idx="291">
                  <c:v>46.38</c:v>
                </c:pt>
                <c:pt idx="292">
                  <c:v>46.303333333333342</c:v>
                </c:pt>
                <c:pt idx="293">
                  <c:v>46.023333333333333</c:v>
                </c:pt>
                <c:pt idx="294">
                  <c:v>45.890000000000008</c:v>
                </c:pt>
                <c:pt idx="295">
                  <c:v>46.223333333333329</c:v>
                </c:pt>
                <c:pt idx="296">
                  <c:v>46.546666666666674</c:v>
                </c:pt>
                <c:pt idx="297">
                  <c:v>46.766666666666673</c:v>
                </c:pt>
                <c:pt idx="298">
                  <c:v>46.53</c:v>
                </c:pt>
                <c:pt idx="299">
                  <c:v>46.596666666666671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9-413B-8EF8-FAEF25F0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329280"/>
        <c:axId val="1232350080"/>
      </c:lineChart>
      <c:catAx>
        <c:axId val="12323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50080"/>
        <c:crosses val="autoZero"/>
        <c:auto val="1"/>
        <c:lblAlgn val="ctr"/>
        <c:lblOffset val="100"/>
        <c:tickLblSkip val="30"/>
        <c:noMultiLvlLbl val="0"/>
      </c:catAx>
      <c:valAx>
        <c:axId val="12323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internal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GRAPHS'!$AH$4:$AH$303</c:f>
              <c:numCache>
                <c:formatCode>General</c:formatCode>
                <c:ptCount val="300"/>
                <c:pt idx="0">
                  <c:v>18.41</c:v>
                </c:pt>
                <c:pt idx="1">
                  <c:v>19.663333333333334</c:v>
                </c:pt>
                <c:pt idx="2">
                  <c:v>20.683333333333334</c:v>
                </c:pt>
                <c:pt idx="3">
                  <c:v>21.686666666666667</c:v>
                </c:pt>
                <c:pt idx="4">
                  <c:v>22.556666666666668</c:v>
                </c:pt>
                <c:pt idx="5">
                  <c:v>23.396666666666665</c:v>
                </c:pt>
                <c:pt idx="6">
                  <c:v>24.26</c:v>
                </c:pt>
                <c:pt idx="7">
                  <c:v>25.073333333333334</c:v>
                </c:pt>
                <c:pt idx="8">
                  <c:v>25.930000000000003</c:v>
                </c:pt>
                <c:pt idx="9">
                  <c:v>26.766666666666669</c:v>
                </c:pt>
                <c:pt idx="10">
                  <c:v>27.576666666666668</c:v>
                </c:pt>
                <c:pt idx="11">
                  <c:v>28.403333333333336</c:v>
                </c:pt>
                <c:pt idx="12">
                  <c:v>29.213333333333335</c:v>
                </c:pt>
                <c:pt idx="13">
                  <c:v>30.026666666666667</c:v>
                </c:pt>
                <c:pt idx="14">
                  <c:v>30.793333333333333</c:v>
                </c:pt>
                <c:pt idx="15">
                  <c:v>31.49666666666667</c:v>
                </c:pt>
                <c:pt idx="16">
                  <c:v>32.330000000000005</c:v>
                </c:pt>
                <c:pt idx="17">
                  <c:v>33.013333333333328</c:v>
                </c:pt>
                <c:pt idx="18">
                  <c:v>33.716666666666669</c:v>
                </c:pt>
                <c:pt idx="19">
                  <c:v>34.356666666666662</c:v>
                </c:pt>
                <c:pt idx="20">
                  <c:v>34.949999999999996</c:v>
                </c:pt>
                <c:pt idx="21">
                  <c:v>35.663333333333334</c:v>
                </c:pt>
                <c:pt idx="22">
                  <c:v>36.093333333333341</c:v>
                </c:pt>
                <c:pt idx="23">
                  <c:v>36.583333333333336</c:v>
                </c:pt>
                <c:pt idx="24">
                  <c:v>36.976666666666659</c:v>
                </c:pt>
                <c:pt idx="25">
                  <c:v>37.409999999999997</c:v>
                </c:pt>
                <c:pt idx="26">
                  <c:v>37.816666666666663</c:v>
                </c:pt>
                <c:pt idx="27">
                  <c:v>38.25333333333333</c:v>
                </c:pt>
                <c:pt idx="28">
                  <c:v>38.64</c:v>
                </c:pt>
                <c:pt idx="29">
                  <c:v>39.080000000000005</c:v>
                </c:pt>
                <c:pt idx="30">
                  <c:v>39.516666666666659</c:v>
                </c:pt>
                <c:pt idx="31">
                  <c:v>39.923333333333339</c:v>
                </c:pt>
                <c:pt idx="32">
                  <c:v>40.4</c:v>
                </c:pt>
                <c:pt idx="33">
                  <c:v>40.880000000000003</c:v>
                </c:pt>
                <c:pt idx="34">
                  <c:v>41.236666666666672</c:v>
                </c:pt>
                <c:pt idx="35">
                  <c:v>41.556666666666665</c:v>
                </c:pt>
                <c:pt idx="36">
                  <c:v>41.99</c:v>
                </c:pt>
                <c:pt idx="37">
                  <c:v>42.393333333333331</c:v>
                </c:pt>
                <c:pt idx="38">
                  <c:v>42.766666666666673</c:v>
                </c:pt>
                <c:pt idx="39">
                  <c:v>43.143333333333338</c:v>
                </c:pt>
                <c:pt idx="40">
                  <c:v>43.573333333333331</c:v>
                </c:pt>
                <c:pt idx="41">
                  <c:v>43.943333333333328</c:v>
                </c:pt>
                <c:pt idx="42">
                  <c:v>44.359999999999992</c:v>
                </c:pt>
                <c:pt idx="43">
                  <c:v>44.763333333333328</c:v>
                </c:pt>
                <c:pt idx="44">
                  <c:v>45.186666666666667</c:v>
                </c:pt>
                <c:pt idx="45">
                  <c:v>45.593333333333334</c:v>
                </c:pt>
                <c:pt idx="46">
                  <c:v>46.050000000000004</c:v>
                </c:pt>
                <c:pt idx="47">
                  <c:v>46.54</c:v>
                </c:pt>
                <c:pt idx="48">
                  <c:v>46.876666666666665</c:v>
                </c:pt>
                <c:pt idx="49">
                  <c:v>47.303333333333335</c:v>
                </c:pt>
                <c:pt idx="50">
                  <c:v>47.699999999999996</c:v>
                </c:pt>
                <c:pt idx="51">
                  <c:v>48.113333333333337</c:v>
                </c:pt>
                <c:pt idx="52">
                  <c:v>48.456666666666671</c:v>
                </c:pt>
                <c:pt idx="53">
                  <c:v>48.830000000000005</c:v>
                </c:pt>
                <c:pt idx="54">
                  <c:v>49.263333333333343</c:v>
                </c:pt>
                <c:pt idx="55">
                  <c:v>49.54</c:v>
                </c:pt>
                <c:pt idx="56">
                  <c:v>49.926666666666669</c:v>
                </c:pt>
                <c:pt idx="57">
                  <c:v>50.343333333333334</c:v>
                </c:pt>
                <c:pt idx="58">
                  <c:v>50.68</c:v>
                </c:pt>
                <c:pt idx="59">
                  <c:v>50.983333333333327</c:v>
                </c:pt>
                <c:pt idx="60">
                  <c:v>51.20000000000001</c:v>
                </c:pt>
                <c:pt idx="61">
                  <c:v>51.54</c:v>
                </c:pt>
                <c:pt idx="62">
                  <c:v>51.75333333333333</c:v>
                </c:pt>
                <c:pt idx="63">
                  <c:v>52.06</c:v>
                </c:pt>
                <c:pt idx="64">
                  <c:v>52.25</c:v>
                </c:pt>
                <c:pt idx="65">
                  <c:v>52.51</c:v>
                </c:pt>
                <c:pt idx="66">
                  <c:v>52.663333333333334</c:v>
                </c:pt>
                <c:pt idx="67">
                  <c:v>52.95333333333334</c:v>
                </c:pt>
                <c:pt idx="68">
                  <c:v>53.136666666666663</c:v>
                </c:pt>
                <c:pt idx="69">
                  <c:v>53.313333333333333</c:v>
                </c:pt>
                <c:pt idx="70">
                  <c:v>53.526666666666664</c:v>
                </c:pt>
                <c:pt idx="71">
                  <c:v>53.75333333333333</c:v>
                </c:pt>
                <c:pt idx="72">
                  <c:v>53.99666666666667</c:v>
                </c:pt>
                <c:pt idx="73">
                  <c:v>54.056666666666665</c:v>
                </c:pt>
                <c:pt idx="74">
                  <c:v>54.306666666666665</c:v>
                </c:pt>
                <c:pt idx="75">
                  <c:v>54.483333333333341</c:v>
                </c:pt>
                <c:pt idx="76">
                  <c:v>54.69</c:v>
                </c:pt>
                <c:pt idx="77">
                  <c:v>54.95333333333334</c:v>
                </c:pt>
                <c:pt idx="78">
                  <c:v>55.103333333333332</c:v>
                </c:pt>
                <c:pt idx="79">
                  <c:v>55.433333333333337</c:v>
                </c:pt>
                <c:pt idx="80">
                  <c:v>55.656666666666666</c:v>
                </c:pt>
                <c:pt idx="81">
                  <c:v>55.763333333333328</c:v>
                </c:pt>
                <c:pt idx="82">
                  <c:v>55.890000000000008</c:v>
                </c:pt>
                <c:pt idx="83">
                  <c:v>56.160000000000004</c:v>
                </c:pt>
                <c:pt idx="84">
                  <c:v>56.346666666666671</c:v>
                </c:pt>
                <c:pt idx="85">
                  <c:v>56.50333333333333</c:v>
                </c:pt>
                <c:pt idx="86">
                  <c:v>56.606666666666662</c:v>
                </c:pt>
                <c:pt idx="87">
                  <c:v>56.856666666666662</c:v>
                </c:pt>
                <c:pt idx="88">
                  <c:v>56.99</c:v>
                </c:pt>
                <c:pt idx="89">
                  <c:v>57.163333333333334</c:v>
                </c:pt>
                <c:pt idx="90">
                  <c:v>57.29999999999999</c:v>
                </c:pt>
                <c:pt idx="91">
                  <c:v>57.473333333333336</c:v>
                </c:pt>
                <c:pt idx="92">
                  <c:v>57.593333333333334</c:v>
                </c:pt>
                <c:pt idx="93">
                  <c:v>57.623333333333335</c:v>
                </c:pt>
                <c:pt idx="94">
                  <c:v>57.919999999999995</c:v>
                </c:pt>
                <c:pt idx="95">
                  <c:v>57.943333333333335</c:v>
                </c:pt>
                <c:pt idx="96">
                  <c:v>58.006666666666668</c:v>
                </c:pt>
                <c:pt idx="97">
                  <c:v>58.073333333333331</c:v>
                </c:pt>
                <c:pt idx="98">
                  <c:v>58.133333333333333</c:v>
                </c:pt>
                <c:pt idx="99">
                  <c:v>58.31</c:v>
                </c:pt>
                <c:pt idx="100">
                  <c:v>58.313333333333333</c:v>
                </c:pt>
                <c:pt idx="101">
                  <c:v>58.346666666666664</c:v>
                </c:pt>
                <c:pt idx="102">
                  <c:v>58.533333333333339</c:v>
                </c:pt>
                <c:pt idx="103">
                  <c:v>58.586666666666666</c:v>
                </c:pt>
                <c:pt idx="104">
                  <c:v>58.650000000000006</c:v>
                </c:pt>
                <c:pt idx="105">
                  <c:v>58.72</c:v>
                </c:pt>
                <c:pt idx="106">
                  <c:v>58.826666666666675</c:v>
                </c:pt>
                <c:pt idx="107">
                  <c:v>58.870000000000005</c:v>
                </c:pt>
                <c:pt idx="108">
                  <c:v>59.056666666666672</c:v>
                </c:pt>
                <c:pt idx="109">
                  <c:v>59.006666666666661</c:v>
                </c:pt>
                <c:pt idx="110">
                  <c:v>59.096666666666664</c:v>
                </c:pt>
                <c:pt idx="111">
                  <c:v>59.233333333333341</c:v>
                </c:pt>
                <c:pt idx="112">
                  <c:v>59.356666666666662</c:v>
                </c:pt>
                <c:pt idx="113">
                  <c:v>59.533333333333331</c:v>
                </c:pt>
                <c:pt idx="114">
                  <c:v>59.666666666666664</c:v>
                </c:pt>
                <c:pt idx="115">
                  <c:v>59.680000000000007</c:v>
                </c:pt>
                <c:pt idx="116">
                  <c:v>59.813333333333333</c:v>
                </c:pt>
                <c:pt idx="117">
                  <c:v>59.896666666666668</c:v>
                </c:pt>
                <c:pt idx="118">
                  <c:v>59.93</c:v>
                </c:pt>
                <c:pt idx="119">
                  <c:v>60.07</c:v>
                </c:pt>
                <c:pt idx="120">
                  <c:v>60.19</c:v>
                </c:pt>
                <c:pt idx="121">
                  <c:v>60.273333333333333</c:v>
                </c:pt>
                <c:pt idx="122">
                  <c:v>60.343333333333334</c:v>
                </c:pt>
                <c:pt idx="123">
                  <c:v>60.406666666666666</c:v>
                </c:pt>
                <c:pt idx="124">
                  <c:v>60.446666666666658</c:v>
                </c:pt>
                <c:pt idx="125">
                  <c:v>60.536666666666669</c:v>
                </c:pt>
                <c:pt idx="126">
                  <c:v>60.513333333333343</c:v>
                </c:pt>
                <c:pt idx="127">
                  <c:v>60.620000000000005</c:v>
                </c:pt>
                <c:pt idx="128">
                  <c:v>60.683333333333337</c:v>
                </c:pt>
                <c:pt idx="129">
                  <c:v>60.803333333333335</c:v>
                </c:pt>
                <c:pt idx="130">
                  <c:v>60.816666666666663</c:v>
                </c:pt>
                <c:pt idx="131">
                  <c:v>60.859999999999992</c:v>
                </c:pt>
                <c:pt idx="132">
                  <c:v>60.863333333333337</c:v>
                </c:pt>
                <c:pt idx="133">
                  <c:v>60.863333333333337</c:v>
                </c:pt>
                <c:pt idx="134">
                  <c:v>60.963333333333331</c:v>
                </c:pt>
                <c:pt idx="135">
                  <c:v>61.023333333333333</c:v>
                </c:pt>
                <c:pt idx="136">
                  <c:v>60.833333333333336</c:v>
                </c:pt>
                <c:pt idx="137">
                  <c:v>61.006666666666668</c:v>
                </c:pt>
                <c:pt idx="138">
                  <c:v>60.886666666666663</c:v>
                </c:pt>
                <c:pt idx="139">
                  <c:v>60.890000000000008</c:v>
                </c:pt>
                <c:pt idx="140">
                  <c:v>60.963333333333331</c:v>
                </c:pt>
                <c:pt idx="141">
                  <c:v>61.096666666666664</c:v>
                </c:pt>
                <c:pt idx="142">
                  <c:v>61.04666666666666</c:v>
                </c:pt>
                <c:pt idx="143">
                  <c:v>61.066666666666663</c:v>
                </c:pt>
                <c:pt idx="144">
                  <c:v>60.99</c:v>
                </c:pt>
                <c:pt idx="145">
                  <c:v>61.193333333333328</c:v>
                </c:pt>
                <c:pt idx="146">
                  <c:v>61.26</c:v>
                </c:pt>
                <c:pt idx="147">
                  <c:v>61.286666666666669</c:v>
                </c:pt>
                <c:pt idx="148">
                  <c:v>61.356666666666662</c:v>
                </c:pt>
                <c:pt idx="149">
                  <c:v>61.339999999999996</c:v>
                </c:pt>
                <c:pt idx="150">
                  <c:v>61.483333333333327</c:v>
                </c:pt>
                <c:pt idx="151">
                  <c:v>61.5</c:v>
                </c:pt>
                <c:pt idx="152">
                  <c:v>61.596666666666664</c:v>
                </c:pt>
                <c:pt idx="153">
                  <c:v>61.713333333333331</c:v>
                </c:pt>
                <c:pt idx="154">
                  <c:v>61.656666666666666</c:v>
                </c:pt>
                <c:pt idx="155">
                  <c:v>61.79666666666666</c:v>
                </c:pt>
                <c:pt idx="156">
                  <c:v>61.866666666666667</c:v>
                </c:pt>
                <c:pt idx="157">
                  <c:v>61.823333333333331</c:v>
                </c:pt>
                <c:pt idx="158">
                  <c:v>61.943333333333328</c:v>
                </c:pt>
                <c:pt idx="159">
                  <c:v>61.866666666666667</c:v>
                </c:pt>
                <c:pt idx="160">
                  <c:v>61.883333333333333</c:v>
                </c:pt>
                <c:pt idx="161">
                  <c:v>61.846666666666664</c:v>
                </c:pt>
                <c:pt idx="162">
                  <c:v>61.793333333333329</c:v>
                </c:pt>
                <c:pt idx="163">
                  <c:v>61.906666666666666</c:v>
                </c:pt>
                <c:pt idx="164">
                  <c:v>61.926666666666669</c:v>
                </c:pt>
                <c:pt idx="165">
                  <c:v>61.876666666666665</c:v>
                </c:pt>
                <c:pt idx="166">
                  <c:v>61.75</c:v>
                </c:pt>
                <c:pt idx="167">
                  <c:v>61.84</c:v>
                </c:pt>
                <c:pt idx="168">
                  <c:v>61.859999999999992</c:v>
                </c:pt>
                <c:pt idx="169">
                  <c:v>61.72</c:v>
                </c:pt>
                <c:pt idx="170">
                  <c:v>61.94</c:v>
                </c:pt>
                <c:pt idx="171">
                  <c:v>61.859999999999992</c:v>
                </c:pt>
                <c:pt idx="172">
                  <c:v>61.866666666666667</c:v>
                </c:pt>
                <c:pt idx="173">
                  <c:v>61.896666666666668</c:v>
                </c:pt>
                <c:pt idx="174">
                  <c:v>61.893333333333338</c:v>
                </c:pt>
                <c:pt idx="175">
                  <c:v>61.943333333333328</c:v>
                </c:pt>
                <c:pt idx="176">
                  <c:v>61.816666666666663</c:v>
                </c:pt>
                <c:pt idx="177">
                  <c:v>61.81</c:v>
                </c:pt>
                <c:pt idx="178">
                  <c:v>61.913333333333334</c:v>
                </c:pt>
                <c:pt idx="179">
                  <c:v>61.913333333333334</c:v>
                </c:pt>
                <c:pt idx="180">
                  <c:v>62.00333333333333</c:v>
                </c:pt>
                <c:pt idx="181">
                  <c:v>62.006666666666668</c:v>
                </c:pt>
                <c:pt idx="182">
                  <c:v>61.983333333333327</c:v>
                </c:pt>
                <c:pt idx="183">
                  <c:v>62.073333333333331</c:v>
                </c:pt>
                <c:pt idx="184">
                  <c:v>62.07</c:v>
                </c:pt>
                <c:pt idx="185">
                  <c:v>62.096666666666671</c:v>
                </c:pt>
                <c:pt idx="186">
                  <c:v>62.169999999999995</c:v>
                </c:pt>
                <c:pt idx="187">
                  <c:v>62.243333333333332</c:v>
                </c:pt>
                <c:pt idx="188">
                  <c:v>62.163333333333334</c:v>
                </c:pt>
                <c:pt idx="189">
                  <c:v>62.233333333333341</c:v>
                </c:pt>
                <c:pt idx="190">
                  <c:v>62.25</c:v>
                </c:pt>
                <c:pt idx="191">
                  <c:v>62.23</c:v>
                </c:pt>
                <c:pt idx="192">
                  <c:v>62.180000000000007</c:v>
                </c:pt>
                <c:pt idx="193">
                  <c:v>62.22</c:v>
                </c:pt>
                <c:pt idx="194">
                  <c:v>62.173333333333339</c:v>
                </c:pt>
                <c:pt idx="195">
                  <c:v>62.183333333333337</c:v>
                </c:pt>
                <c:pt idx="196">
                  <c:v>62.09</c:v>
                </c:pt>
                <c:pt idx="197">
                  <c:v>62.173333333333325</c:v>
                </c:pt>
                <c:pt idx="198">
                  <c:v>62.28</c:v>
                </c:pt>
                <c:pt idx="199">
                  <c:v>62.113333333333337</c:v>
                </c:pt>
                <c:pt idx="200">
                  <c:v>62.053333333333342</c:v>
                </c:pt>
                <c:pt idx="201">
                  <c:v>62.076666666666661</c:v>
                </c:pt>
                <c:pt idx="202">
                  <c:v>62.09</c:v>
                </c:pt>
                <c:pt idx="203">
                  <c:v>62.02</c:v>
                </c:pt>
                <c:pt idx="204">
                  <c:v>61.99</c:v>
                </c:pt>
                <c:pt idx="205">
                  <c:v>62.00333333333333</c:v>
                </c:pt>
                <c:pt idx="206">
                  <c:v>61.916666666666664</c:v>
                </c:pt>
                <c:pt idx="207">
                  <c:v>62</c:v>
                </c:pt>
                <c:pt idx="208">
                  <c:v>61.923333333333339</c:v>
                </c:pt>
                <c:pt idx="209">
                  <c:v>61.96</c:v>
                </c:pt>
                <c:pt idx="210">
                  <c:v>61.966666666666669</c:v>
                </c:pt>
                <c:pt idx="211">
                  <c:v>62.116666666666667</c:v>
                </c:pt>
                <c:pt idx="212">
                  <c:v>62.109999999999992</c:v>
                </c:pt>
                <c:pt idx="213">
                  <c:v>61.97</c:v>
                </c:pt>
                <c:pt idx="214">
                  <c:v>62.093333333333334</c:v>
                </c:pt>
                <c:pt idx="215">
                  <c:v>62.043333333333329</c:v>
                </c:pt>
                <c:pt idx="216">
                  <c:v>62.1</c:v>
                </c:pt>
                <c:pt idx="217">
                  <c:v>62.06</c:v>
                </c:pt>
                <c:pt idx="218">
                  <c:v>62.093333333333334</c:v>
                </c:pt>
                <c:pt idx="219">
                  <c:v>62.129999999999995</c:v>
                </c:pt>
                <c:pt idx="220">
                  <c:v>62.033333333333331</c:v>
                </c:pt>
                <c:pt idx="221">
                  <c:v>61.95333333333334</c:v>
                </c:pt>
                <c:pt idx="222">
                  <c:v>61.943333333333335</c:v>
                </c:pt>
                <c:pt idx="223">
                  <c:v>61.890000000000008</c:v>
                </c:pt>
                <c:pt idx="224">
                  <c:v>61.776666666666664</c:v>
                </c:pt>
                <c:pt idx="225">
                  <c:v>61.763333333333328</c:v>
                </c:pt>
                <c:pt idx="226">
                  <c:v>61.77</c:v>
                </c:pt>
                <c:pt idx="227">
                  <c:v>61.696666666666665</c:v>
                </c:pt>
                <c:pt idx="228">
                  <c:v>61.646666666666668</c:v>
                </c:pt>
                <c:pt idx="229">
                  <c:v>61.609999999999992</c:v>
                </c:pt>
                <c:pt idx="230">
                  <c:v>61.699999999999996</c:v>
                </c:pt>
                <c:pt idx="231">
                  <c:v>61.526666666666664</c:v>
                </c:pt>
                <c:pt idx="232">
                  <c:v>61.52</c:v>
                </c:pt>
                <c:pt idx="233">
                  <c:v>61.49666666666667</c:v>
                </c:pt>
                <c:pt idx="234">
                  <c:v>61.363333333333337</c:v>
                </c:pt>
                <c:pt idx="235">
                  <c:v>61.410000000000004</c:v>
                </c:pt>
                <c:pt idx="236">
                  <c:v>61.29666666666666</c:v>
                </c:pt>
                <c:pt idx="237">
                  <c:v>61.236666666666657</c:v>
                </c:pt>
                <c:pt idx="238">
                  <c:v>61.21</c:v>
                </c:pt>
                <c:pt idx="239">
                  <c:v>61.206666666666671</c:v>
                </c:pt>
                <c:pt idx="240">
                  <c:v>61.25</c:v>
                </c:pt>
                <c:pt idx="241">
                  <c:v>61.150000000000006</c:v>
                </c:pt>
                <c:pt idx="242">
                  <c:v>61.21</c:v>
                </c:pt>
                <c:pt idx="243">
                  <c:v>61.07</c:v>
                </c:pt>
                <c:pt idx="244">
                  <c:v>61.123333333333335</c:v>
                </c:pt>
                <c:pt idx="245">
                  <c:v>61.233333333333327</c:v>
                </c:pt>
                <c:pt idx="246">
                  <c:v>61.153333333333336</c:v>
                </c:pt>
                <c:pt idx="247">
                  <c:v>61.186666666666667</c:v>
                </c:pt>
                <c:pt idx="248">
                  <c:v>61.066666666666663</c:v>
                </c:pt>
                <c:pt idx="249">
                  <c:v>61.126666666666665</c:v>
                </c:pt>
                <c:pt idx="250">
                  <c:v>61.06666666666667</c:v>
                </c:pt>
                <c:pt idx="251">
                  <c:v>61.06</c:v>
                </c:pt>
                <c:pt idx="252">
                  <c:v>61.09</c:v>
                </c:pt>
                <c:pt idx="253">
                  <c:v>61.113333333333337</c:v>
                </c:pt>
                <c:pt idx="254">
                  <c:v>61.033333333333331</c:v>
                </c:pt>
                <c:pt idx="255">
                  <c:v>60.973333333333329</c:v>
                </c:pt>
                <c:pt idx="256">
                  <c:v>61.043333333333329</c:v>
                </c:pt>
                <c:pt idx="257">
                  <c:v>61.006666666666661</c:v>
                </c:pt>
                <c:pt idx="258">
                  <c:v>60.91</c:v>
                </c:pt>
                <c:pt idx="259">
                  <c:v>60.946666666666665</c:v>
                </c:pt>
                <c:pt idx="260">
                  <c:v>60.913333333333334</c:v>
                </c:pt>
                <c:pt idx="261">
                  <c:v>60.823333333333331</c:v>
                </c:pt>
                <c:pt idx="262">
                  <c:v>60.830000000000005</c:v>
                </c:pt>
                <c:pt idx="263">
                  <c:v>60.76</c:v>
                </c:pt>
                <c:pt idx="264">
                  <c:v>60.673333333333339</c:v>
                </c:pt>
                <c:pt idx="265">
                  <c:v>60.563333333333333</c:v>
                </c:pt>
                <c:pt idx="266">
                  <c:v>60.54666666666666</c:v>
                </c:pt>
                <c:pt idx="267">
                  <c:v>60.49</c:v>
                </c:pt>
                <c:pt idx="268">
                  <c:v>60.483333333333327</c:v>
                </c:pt>
                <c:pt idx="269">
                  <c:v>60.423333333333339</c:v>
                </c:pt>
                <c:pt idx="270">
                  <c:v>60.370000000000005</c:v>
                </c:pt>
                <c:pt idx="271">
                  <c:v>60.266666666666673</c:v>
                </c:pt>
                <c:pt idx="272">
                  <c:v>60.25333333333333</c:v>
                </c:pt>
                <c:pt idx="273">
                  <c:v>60.156666666666666</c:v>
                </c:pt>
                <c:pt idx="274">
                  <c:v>60.083333333333336</c:v>
                </c:pt>
                <c:pt idx="275">
                  <c:v>60.09</c:v>
                </c:pt>
                <c:pt idx="276">
                  <c:v>60.026666666666671</c:v>
                </c:pt>
                <c:pt idx="277">
                  <c:v>59.96</c:v>
                </c:pt>
                <c:pt idx="278">
                  <c:v>59.923333333333339</c:v>
                </c:pt>
                <c:pt idx="279">
                  <c:v>59.74666666666667</c:v>
                </c:pt>
                <c:pt idx="280">
                  <c:v>59.87</c:v>
                </c:pt>
                <c:pt idx="281">
                  <c:v>59.783333333333331</c:v>
                </c:pt>
                <c:pt idx="282">
                  <c:v>59.706666666666671</c:v>
                </c:pt>
                <c:pt idx="283">
                  <c:v>59.633333333333333</c:v>
                </c:pt>
                <c:pt idx="284">
                  <c:v>59.563333333333333</c:v>
                </c:pt>
                <c:pt idx="285">
                  <c:v>59.550000000000004</c:v>
                </c:pt>
                <c:pt idx="286">
                  <c:v>59.533333333333331</c:v>
                </c:pt>
                <c:pt idx="287">
                  <c:v>59.586666666666666</c:v>
                </c:pt>
                <c:pt idx="288">
                  <c:v>59.426666666666669</c:v>
                </c:pt>
                <c:pt idx="289">
                  <c:v>59.396666666666668</c:v>
                </c:pt>
                <c:pt idx="290">
                  <c:v>59.363333333333337</c:v>
                </c:pt>
                <c:pt idx="291">
                  <c:v>59.330000000000005</c:v>
                </c:pt>
                <c:pt idx="292">
                  <c:v>59.27</c:v>
                </c:pt>
                <c:pt idx="293">
                  <c:v>59.22</c:v>
                </c:pt>
                <c:pt idx="294">
                  <c:v>59.21</c:v>
                </c:pt>
                <c:pt idx="295">
                  <c:v>59.053333333333335</c:v>
                </c:pt>
                <c:pt idx="296">
                  <c:v>58.993333333333332</c:v>
                </c:pt>
                <c:pt idx="297">
                  <c:v>58.879999999999995</c:v>
                </c:pt>
                <c:pt idx="298">
                  <c:v>58.77</c:v>
                </c:pt>
                <c:pt idx="299">
                  <c:v>58.716666666666669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3-431E-A2D0-A5D4734F4BF5}"/>
            </c:ext>
          </c:extLst>
        </c:ser>
        <c:ser>
          <c:idx val="1"/>
          <c:order val="1"/>
          <c:tx>
            <c:v>VIP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GRAPHS'!$AL$4:$AL$303</c:f>
              <c:numCache>
                <c:formatCode>General</c:formatCode>
                <c:ptCount val="300"/>
                <c:pt idx="0">
                  <c:v>19.91333333333333</c:v>
                </c:pt>
                <c:pt idx="1">
                  <c:v>20.85</c:v>
                </c:pt>
                <c:pt idx="2">
                  <c:v>21.763333333333332</c:v>
                </c:pt>
                <c:pt idx="3">
                  <c:v>22.606666666666666</c:v>
                </c:pt>
                <c:pt idx="4">
                  <c:v>23.423333333333332</c:v>
                </c:pt>
                <c:pt idx="5">
                  <c:v>24.133333333333336</c:v>
                </c:pt>
                <c:pt idx="6">
                  <c:v>24.853333333333335</c:v>
                </c:pt>
                <c:pt idx="7">
                  <c:v>25.543333333333333</c:v>
                </c:pt>
                <c:pt idx="8">
                  <c:v>26.056666666666668</c:v>
                </c:pt>
                <c:pt idx="9">
                  <c:v>26.55</c:v>
                </c:pt>
                <c:pt idx="10">
                  <c:v>27.01</c:v>
                </c:pt>
                <c:pt idx="11">
                  <c:v>27.39</c:v>
                </c:pt>
                <c:pt idx="12">
                  <c:v>27.886666666666667</c:v>
                </c:pt>
                <c:pt idx="13">
                  <c:v>28.206666666666667</c:v>
                </c:pt>
                <c:pt idx="14">
                  <c:v>28.566666666666666</c:v>
                </c:pt>
                <c:pt idx="15">
                  <c:v>28.930000000000003</c:v>
                </c:pt>
                <c:pt idx="16">
                  <c:v>29.286666666666665</c:v>
                </c:pt>
                <c:pt idx="17">
                  <c:v>29.603333333333335</c:v>
                </c:pt>
                <c:pt idx="18">
                  <c:v>30</c:v>
                </c:pt>
                <c:pt idx="19">
                  <c:v>30.293333333333333</c:v>
                </c:pt>
                <c:pt idx="20">
                  <c:v>30.526666666666667</c:v>
                </c:pt>
                <c:pt idx="21">
                  <c:v>30.963333333333328</c:v>
                </c:pt>
                <c:pt idx="22">
                  <c:v>31.283333333333331</c:v>
                </c:pt>
                <c:pt idx="23">
                  <c:v>31.623333333333335</c:v>
                </c:pt>
                <c:pt idx="24">
                  <c:v>31.966666666666669</c:v>
                </c:pt>
                <c:pt idx="25">
                  <c:v>32.343333333333334</c:v>
                </c:pt>
                <c:pt idx="26">
                  <c:v>32.676666666666669</c:v>
                </c:pt>
                <c:pt idx="27">
                  <c:v>32.936666666666667</c:v>
                </c:pt>
                <c:pt idx="28">
                  <c:v>33.29</c:v>
                </c:pt>
                <c:pt idx="29">
                  <c:v>33.593333333333334</c:v>
                </c:pt>
                <c:pt idx="30">
                  <c:v>33.906666666666666</c:v>
                </c:pt>
                <c:pt idx="31">
                  <c:v>34.166666666666664</c:v>
                </c:pt>
                <c:pt idx="32">
                  <c:v>34.45333333333334</c:v>
                </c:pt>
                <c:pt idx="33">
                  <c:v>34.786666666666669</c:v>
                </c:pt>
                <c:pt idx="34">
                  <c:v>35.076666666666668</c:v>
                </c:pt>
                <c:pt idx="35">
                  <c:v>35.29666666666666</c:v>
                </c:pt>
                <c:pt idx="36">
                  <c:v>35.686666666666667</c:v>
                </c:pt>
                <c:pt idx="37">
                  <c:v>35.89</c:v>
                </c:pt>
                <c:pt idx="38">
                  <c:v>36.18333333333333</c:v>
                </c:pt>
                <c:pt idx="39">
                  <c:v>36.426666666666669</c:v>
                </c:pt>
                <c:pt idx="40">
                  <c:v>36.733333333333334</c:v>
                </c:pt>
                <c:pt idx="41">
                  <c:v>36.766666666666673</c:v>
                </c:pt>
                <c:pt idx="42">
                  <c:v>36.876666666666665</c:v>
                </c:pt>
                <c:pt idx="43">
                  <c:v>36.980000000000004</c:v>
                </c:pt>
                <c:pt idx="44">
                  <c:v>36.986666666666672</c:v>
                </c:pt>
                <c:pt idx="45">
                  <c:v>37.223333333333336</c:v>
                </c:pt>
                <c:pt idx="46">
                  <c:v>37.236666666666672</c:v>
                </c:pt>
                <c:pt idx="47">
                  <c:v>37.263333333333343</c:v>
                </c:pt>
                <c:pt idx="48">
                  <c:v>37.370000000000005</c:v>
                </c:pt>
                <c:pt idx="49">
                  <c:v>37.343333333333334</c:v>
                </c:pt>
                <c:pt idx="50">
                  <c:v>37.520000000000003</c:v>
                </c:pt>
                <c:pt idx="51">
                  <c:v>37.406666666666673</c:v>
                </c:pt>
                <c:pt idx="52">
                  <c:v>37.476666666666667</c:v>
                </c:pt>
                <c:pt idx="53">
                  <c:v>37.463333333333331</c:v>
                </c:pt>
                <c:pt idx="54">
                  <c:v>37.536666666666669</c:v>
                </c:pt>
                <c:pt idx="55">
                  <c:v>37.553333333333335</c:v>
                </c:pt>
                <c:pt idx="56">
                  <c:v>37.706666666666663</c:v>
                </c:pt>
                <c:pt idx="57">
                  <c:v>37.67</c:v>
                </c:pt>
                <c:pt idx="58">
                  <c:v>37.856666666666662</c:v>
                </c:pt>
                <c:pt idx="59">
                  <c:v>37.903333333333329</c:v>
                </c:pt>
                <c:pt idx="60">
                  <c:v>37.883333333333333</c:v>
                </c:pt>
                <c:pt idx="61">
                  <c:v>38.013333333333328</c:v>
                </c:pt>
                <c:pt idx="62">
                  <c:v>38.083333333333336</c:v>
                </c:pt>
                <c:pt idx="63">
                  <c:v>38.276666666666664</c:v>
                </c:pt>
                <c:pt idx="64">
                  <c:v>38.430000000000007</c:v>
                </c:pt>
                <c:pt idx="65">
                  <c:v>38.576666666666661</c:v>
                </c:pt>
                <c:pt idx="66">
                  <c:v>38.726666666666667</c:v>
                </c:pt>
                <c:pt idx="67">
                  <c:v>38.83</c:v>
                </c:pt>
                <c:pt idx="68">
                  <c:v>38.966666666666669</c:v>
                </c:pt>
                <c:pt idx="69">
                  <c:v>39.43333333333333</c:v>
                </c:pt>
                <c:pt idx="70">
                  <c:v>39.556666666666665</c:v>
                </c:pt>
                <c:pt idx="71">
                  <c:v>39.630000000000003</c:v>
                </c:pt>
                <c:pt idx="72">
                  <c:v>39.81</c:v>
                </c:pt>
                <c:pt idx="73">
                  <c:v>40.043333333333329</c:v>
                </c:pt>
                <c:pt idx="74">
                  <c:v>40.129999999999995</c:v>
                </c:pt>
                <c:pt idx="75">
                  <c:v>40.396666666666668</c:v>
                </c:pt>
                <c:pt idx="76">
                  <c:v>40.479999999999997</c:v>
                </c:pt>
                <c:pt idx="77">
                  <c:v>40.463333333333331</c:v>
                </c:pt>
                <c:pt idx="78">
                  <c:v>40.526666666666671</c:v>
                </c:pt>
                <c:pt idx="79">
                  <c:v>40.563333333333333</c:v>
                </c:pt>
                <c:pt idx="80">
                  <c:v>40.74666666666667</c:v>
                </c:pt>
                <c:pt idx="81">
                  <c:v>40.686666666666667</c:v>
                </c:pt>
                <c:pt idx="82">
                  <c:v>40.823333333333331</c:v>
                </c:pt>
                <c:pt idx="83">
                  <c:v>40.763333333333328</c:v>
                </c:pt>
                <c:pt idx="84">
                  <c:v>40.836666666666666</c:v>
                </c:pt>
                <c:pt idx="85">
                  <c:v>40.793333333333329</c:v>
                </c:pt>
                <c:pt idx="86">
                  <c:v>40.71</c:v>
                </c:pt>
                <c:pt idx="87">
                  <c:v>40.86</c:v>
                </c:pt>
                <c:pt idx="88">
                  <c:v>40.800000000000004</c:v>
                </c:pt>
                <c:pt idx="89">
                  <c:v>40.83</c:v>
                </c:pt>
                <c:pt idx="90">
                  <c:v>40.886666666666663</c:v>
                </c:pt>
                <c:pt idx="91">
                  <c:v>40.82</c:v>
                </c:pt>
                <c:pt idx="92">
                  <c:v>40.856666666666676</c:v>
                </c:pt>
                <c:pt idx="93">
                  <c:v>41</c:v>
                </c:pt>
                <c:pt idx="94">
                  <c:v>40.963333333333338</c:v>
                </c:pt>
                <c:pt idx="95">
                  <c:v>41.00333333333333</c:v>
                </c:pt>
                <c:pt idx="96">
                  <c:v>41.04</c:v>
                </c:pt>
                <c:pt idx="97">
                  <c:v>41.050000000000004</c:v>
                </c:pt>
                <c:pt idx="98">
                  <c:v>41.330000000000005</c:v>
                </c:pt>
                <c:pt idx="99">
                  <c:v>41.456666666666671</c:v>
                </c:pt>
                <c:pt idx="100">
                  <c:v>41.610000000000007</c:v>
                </c:pt>
                <c:pt idx="101">
                  <c:v>41.903333333333336</c:v>
                </c:pt>
                <c:pt idx="102">
                  <c:v>42.116666666666667</c:v>
                </c:pt>
                <c:pt idx="103">
                  <c:v>42.18</c:v>
                </c:pt>
                <c:pt idx="104">
                  <c:v>42.503333333333337</c:v>
                </c:pt>
                <c:pt idx="105">
                  <c:v>42.65</c:v>
                </c:pt>
                <c:pt idx="106">
                  <c:v>42.800000000000004</c:v>
                </c:pt>
                <c:pt idx="107">
                  <c:v>42.919999999999995</c:v>
                </c:pt>
                <c:pt idx="108">
                  <c:v>43.023333333333333</c:v>
                </c:pt>
                <c:pt idx="109">
                  <c:v>43.236666666666672</c:v>
                </c:pt>
                <c:pt idx="110">
                  <c:v>43.22</c:v>
                </c:pt>
                <c:pt idx="111">
                  <c:v>43.386666666666663</c:v>
                </c:pt>
                <c:pt idx="112">
                  <c:v>43.426666666666669</c:v>
                </c:pt>
                <c:pt idx="113">
                  <c:v>43.373333333333335</c:v>
                </c:pt>
                <c:pt idx="114">
                  <c:v>43.403333333333336</c:v>
                </c:pt>
                <c:pt idx="115">
                  <c:v>43.44</c:v>
                </c:pt>
                <c:pt idx="116">
                  <c:v>43.386666666666663</c:v>
                </c:pt>
                <c:pt idx="117">
                  <c:v>43.366666666666667</c:v>
                </c:pt>
                <c:pt idx="118">
                  <c:v>43.49</c:v>
                </c:pt>
                <c:pt idx="119">
                  <c:v>43.403333333333336</c:v>
                </c:pt>
                <c:pt idx="120">
                  <c:v>43.4</c:v>
                </c:pt>
                <c:pt idx="121">
                  <c:v>43.41</c:v>
                </c:pt>
                <c:pt idx="122">
                  <c:v>43.410000000000004</c:v>
                </c:pt>
                <c:pt idx="123">
                  <c:v>43.556666666666672</c:v>
                </c:pt>
                <c:pt idx="124">
                  <c:v>43.599999999999994</c:v>
                </c:pt>
                <c:pt idx="125">
                  <c:v>43.71</c:v>
                </c:pt>
                <c:pt idx="126">
                  <c:v>43.806666666666672</c:v>
                </c:pt>
                <c:pt idx="127">
                  <c:v>43.77</c:v>
                </c:pt>
                <c:pt idx="128">
                  <c:v>44.163333333333334</c:v>
                </c:pt>
                <c:pt idx="129">
                  <c:v>44.32</c:v>
                </c:pt>
                <c:pt idx="130">
                  <c:v>44.416666666666664</c:v>
                </c:pt>
                <c:pt idx="131">
                  <c:v>44.676666666666669</c:v>
                </c:pt>
                <c:pt idx="132">
                  <c:v>44.74666666666667</c:v>
                </c:pt>
                <c:pt idx="133">
                  <c:v>44.906666666666666</c:v>
                </c:pt>
                <c:pt idx="134">
                  <c:v>45.06</c:v>
                </c:pt>
                <c:pt idx="135">
                  <c:v>45.236666666666672</c:v>
                </c:pt>
                <c:pt idx="136">
                  <c:v>45.353333333333332</c:v>
                </c:pt>
                <c:pt idx="137">
                  <c:v>45.609999999999992</c:v>
                </c:pt>
                <c:pt idx="138">
                  <c:v>45.69</c:v>
                </c:pt>
                <c:pt idx="139">
                  <c:v>45.903333333333336</c:v>
                </c:pt>
                <c:pt idx="140">
                  <c:v>45.830000000000005</c:v>
                </c:pt>
                <c:pt idx="141">
                  <c:v>45.94</c:v>
                </c:pt>
                <c:pt idx="142">
                  <c:v>46.036666666666669</c:v>
                </c:pt>
                <c:pt idx="143">
                  <c:v>46.186666666666667</c:v>
                </c:pt>
                <c:pt idx="144">
                  <c:v>46.25333333333333</c:v>
                </c:pt>
                <c:pt idx="145">
                  <c:v>46.21</c:v>
                </c:pt>
                <c:pt idx="146">
                  <c:v>46.169999999999995</c:v>
                </c:pt>
                <c:pt idx="147">
                  <c:v>46.173333333333325</c:v>
                </c:pt>
                <c:pt idx="148">
                  <c:v>46.226666666666667</c:v>
                </c:pt>
                <c:pt idx="149">
                  <c:v>46.193333333333328</c:v>
                </c:pt>
                <c:pt idx="150">
                  <c:v>46.169999999999995</c:v>
                </c:pt>
                <c:pt idx="151">
                  <c:v>46.293333333333329</c:v>
                </c:pt>
                <c:pt idx="152">
                  <c:v>46.319999999999993</c:v>
                </c:pt>
                <c:pt idx="153">
                  <c:v>46.366666666666667</c:v>
                </c:pt>
                <c:pt idx="154">
                  <c:v>46.416666666666664</c:v>
                </c:pt>
                <c:pt idx="155">
                  <c:v>46.396666666666668</c:v>
                </c:pt>
                <c:pt idx="156">
                  <c:v>46.423333333333325</c:v>
                </c:pt>
                <c:pt idx="157">
                  <c:v>46.636666666666663</c:v>
                </c:pt>
                <c:pt idx="158">
                  <c:v>46.706666666666671</c:v>
                </c:pt>
                <c:pt idx="159">
                  <c:v>46.76</c:v>
                </c:pt>
                <c:pt idx="160">
                  <c:v>46.973333333333329</c:v>
                </c:pt>
                <c:pt idx="161">
                  <c:v>46.96</c:v>
                </c:pt>
                <c:pt idx="162">
                  <c:v>47.099999999999994</c:v>
                </c:pt>
                <c:pt idx="163">
                  <c:v>47.27</c:v>
                </c:pt>
                <c:pt idx="164">
                  <c:v>47.35</c:v>
                </c:pt>
                <c:pt idx="165">
                  <c:v>47.483333333333327</c:v>
                </c:pt>
                <c:pt idx="166">
                  <c:v>47.553333333333335</c:v>
                </c:pt>
                <c:pt idx="167">
                  <c:v>47.733333333333327</c:v>
                </c:pt>
                <c:pt idx="168">
                  <c:v>47.753333333333337</c:v>
                </c:pt>
                <c:pt idx="169">
                  <c:v>47.706666666666671</c:v>
                </c:pt>
                <c:pt idx="170">
                  <c:v>47.669999999999995</c:v>
                </c:pt>
                <c:pt idx="171">
                  <c:v>47.75333333333333</c:v>
                </c:pt>
                <c:pt idx="172">
                  <c:v>47.786666666666669</c:v>
                </c:pt>
                <c:pt idx="173">
                  <c:v>47.926666666666669</c:v>
                </c:pt>
                <c:pt idx="174">
                  <c:v>48.06666666666667</c:v>
                </c:pt>
                <c:pt idx="175">
                  <c:v>48.126666666666665</c:v>
                </c:pt>
                <c:pt idx="176">
                  <c:v>48.233333333333327</c:v>
                </c:pt>
                <c:pt idx="177">
                  <c:v>48.286666666666669</c:v>
                </c:pt>
                <c:pt idx="178">
                  <c:v>48.386666666666663</c:v>
                </c:pt>
                <c:pt idx="179">
                  <c:v>48.359999999999992</c:v>
                </c:pt>
                <c:pt idx="180">
                  <c:v>48.486666666666657</c:v>
                </c:pt>
                <c:pt idx="181">
                  <c:v>48.423333333333339</c:v>
                </c:pt>
                <c:pt idx="182">
                  <c:v>48.486666666666672</c:v>
                </c:pt>
                <c:pt idx="183">
                  <c:v>48.339999999999996</c:v>
                </c:pt>
                <c:pt idx="184">
                  <c:v>48.4</c:v>
                </c:pt>
                <c:pt idx="185">
                  <c:v>48.473333333333336</c:v>
                </c:pt>
                <c:pt idx="186">
                  <c:v>48.483333333333327</c:v>
                </c:pt>
                <c:pt idx="187">
                  <c:v>48.53</c:v>
                </c:pt>
                <c:pt idx="188">
                  <c:v>48.573333333333331</c:v>
                </c:pt>
                <c:pt idx="189">
                  <c:v>48.680000000000007</c:v>
                </c:pt>
                <c:pt idx="190">
                  <c:v>48.883333333333333</c:v>
                </c:pt>
                <c:pt idx="191">
                  <c:v>48.779999999999994</c:v>
                </c:pt>
                <c:pt idx="192">
                  <c:v>48.983333333333327</c:v>
                </c:pt>
                <c:pt idx="193">
                  <c:v>48.849999999999994</c:v>
                </c:pt>
                <c:pt idx="194">
                  <c:v>49.106666666666662</c:v>
                </c:pt>
                <c:pt idx="195">
                  <c:v>49.206666666666671</c:v>
                </c:pt>
                <c:pt idx="196">
                  <c:v>49.26</c:v>
                </c:pt>
                <c:pt idx="197">
                  <c:v>49.389999999999993</c:v>
                </c:pt>
                <c:pt idx="198">
                  <c:v>49.446666666666665</c:v>
                </c:pt>
                <c:pt idx="199">
                  <c:v>49.413333333333334</c:v>
                </c:pt>
                <c:pt idx="200">
                  <c:v>49.656666666666666</c:v>
                </c:pt>
                <c:pt idx="201">
                  <c:v>49.723333333333329</c:v>
                </c:pt>
                <c:pt idx="202">
                  <c:v>49.91</c:v>
                </c:pt>
                <c:pt idx="203">
                  <c:v>49.99666666666667</c:v>
                </c:pt>
                <c:pt idx="204">
                  <c:v>49.983333333333327</c:v>
                </c:pt>
                <c:pt idx="205">
                  <c:v>50.006666666666661</c:v>
                </c:pt>
                <c:pt idx="206">
                  <c:v>50.04</c:v>
                </c:pt>
                <c:pt idx="207">
                  <c:v>50.126666666666665</c:v>
                </c:pt>
                <c:pt idx="208">
                  <c:v>50.166666666666664</c:v>
                </c:pt>
                <c:pt idx="209">
                  <c:v>50.20000000000001</c:v>
                </c:pt>
                <c:pt idx="210">
                  <c:v>50.106666666666662</c:v>
                </c:pt>
                <c:pt idx="211">
                  <c:v>50.24666666666667</c:v>
                </c:pt>
                <c:pt idx="212">
                  <c:v>50.273333333333333</c:v>
                </c:pt>
                <c:pt idx="213">
                  <c:v>50.396666666666668</c:v>
                </c:pt>
                <c:pt idx="214">
                  <c:v>50.443333333333328</c:v>
                </c:pt>
                <c:pt idx="215">
                  <c:v>50.4</c:v>
                </c:pt>
                <c:pt idx="216">
                  <c:v>50.390000000000008</c:v>
                </c:pt>
                <c:pt idx="217">
                  <c:v>50.43</c:v>
                </c:pt>
                <c:pt idx="218">
                  <c:v>50.506666666666661</c:v>
                </c:pt>
                <c:pt idx="219">
                  <c:v>50.473333333333336</c:v>
                </c:pt>
                <c:pt idx="220">
                  <c:v>50.523333333333333</c:v>
                </c:pt>
                <c:pt idx="221">
                  <c:v>50.553333333333335</c:v>
                </c:pt>
                <c:pt idx="222">
                  <c:v>50.609999999999992</c:v>
                </c:pt>
                <c:pt idx="223">
                  <c:v>50.623333333333335</c:v>
                </c:pt>
                <c:pt idx="224">
                  <c:v>50.706666666666671</c:v>
                </c:pt>
                <c:pt idx="225">
                  <c:v>50.656666666666666</c:v>
                </c:pt>
                <c:pt idx="226">
                  <c:v>50.976666666666667</c:v>
                </c:pt>
                <c:pt idx="227">
                  <c:v>50.823333333333331</c:v>
                </c:pt>
                <c:pt idx="228">
                  <c:v>51.036666666666669</c:v>
                </c:pt>
                <c:pt idx="229">
                  <c:v>51.150000000000006</c:v>
                </c:pt>
                <c:pt idx="230">
                  <c:v>51.126666666666665</c:v>
                </c:pt>
                <c:pt idx="231">
                  <c:v>51.203333333333326</c:v>
                </c:pt>
                <c:pt idx="232">
                  <c:v>51.199999999999996</c:v>
                </c:pt>
                <c:pt idx="233">
                  <c:v>51.376666666666665</c:v>
                </c:pt>
                <c:pt idx="234">
                  <c:v>51.379999999999995</c:v>
                </c:pt>
                <c:pt idx="235">
                  <c:v>51.359999999999992</c:v>
                </c:pt>
                <c:pt idx="236">
                  <c:v>51.233333333333327</c:v>
                </c:pt>
                <c:pt idx="237">
                  <c:v>51.446666666666665</c:v>
                </c:pt>
                <c:pt idx="238">
                  <c:v>51.25</c:v>
                </c:pt>
                <c:pt idx="239">
                  <c:v>51.169999999999995</c:v>
                </c:pt>
                <c:pt idx="240">
                  <c:v>51.306666666666665</c:v>
                </c:pt>
                <c:pt idx="241">
                  <c:v>51.373333333333335</c:v>
                </c:pt>
                <c:pt idx="242">
                  <c:v>51.423333333333339</c:v>
                </c:pt>
                <c:pt idx="243">
                  <c:v>51.443333333333335</c:v>
                </c:pt>
                <c:pt idx="244">
                  <c:v>51.443333333333328</c:v>
                </c:pt>
                <c:pt idx="245">
                  <c:v>51.493333333333339</c:v>
                </c:pt>
                <c:pt idx="246">
                  <c:v>51.576666666666661</c:v>
                </c:pt>
                <c:pt idx="247">
                  <c:v>51.656666666666666</c:v>
                </c:pt>
                <c:pt idx="248">
                  <c:v>51.643333333333338</c:v>
                </c:pt>
                <c:pt idx="249">
                  <c:v>51.569999999999993</c:v>
                </c:pt>
                <c:pt idx="250">
                  <c:v>51.456666666666671</c:v>
                </c:pt>
                <c:pt idx="251">
                  <c:v>51.426666666666669</c:v>
                </c:pt>
                <c:pt idx="252">
                  <c:v>51.379999999999995</c:v>
                </c:pt>
                <c:pt idx="253">
                  <c:v>51.373333333333335</c:v>
                </c:pt>
                <c:pt idx="254">
                  <c:v>51.416666666666664</c:v>
                </c:pt>
                <c:pt idx="255">
                  <c:v>51.29</c:v>
                </c:pt>
                <c:pt idx="256">
                  <c:v>51.266666666666659</c:v>
                </c:pt>
                <c:pt idx="257">
                  <c:v>51.330000000000005</c:v>
                </c:pt>
                <c:pt idx="258">
                  <c:v>51.333333333333336</c:v>
                </c:pt>
                <c:pt idx="259">
                  <c:v>51.373333333333335</c:v>
                </c:pt>
                <c:pt idx="260">
                  <c:v>51.466666666666669</c:v>
                </c:pt>
                <c:pt idx="261">
                  <c:v>51.523333333333333</c:v>
                </c:pt>
                <c:pt idx="262">
                  <c:v>51.720000000000006</c:v>
                </c:pt>
                <c:pt idx="263">
                  <c:v>51.75333333333333</c:v>
                </c:pt>
                <c:pt idx="264">
                  <c:v>51.79</c:v>
                </c:pt>
                <c:pt idx="265">
                  <c:v>51.800000000000004</c:v>
                </c:pt>
                <c:pt idx="266">
                  <c:v>51.876666666666665</c:v>
                </c:pt>
                <c:pt idx="267">
                  <c:v>51.94</c:v>
                </c:pt>
                <c:pt idx="268">
                  <c:v>51.97</c:v>
                </c:pt>
                <c:pt idx="269">
                  <c:v>51.966666666666669</c:v>
                </c:pt>
                <c:pt idx="270">
                  <c:v>51.986666666666657</c:v>
                </c:pt>
                <c:pt idx="271">
                  <c:v>52.073333333333331</c:v>
                </c:pt>
                <c:pt idx="272">
                  <c:v>52.083333333333336</c:v>
                </c:pt>
                <c:pt idx="273">
                  <c:v>52.1</c:v>
                </c:pt>
                <c:pt idx="274">
                  <c:v>51.903333333333336</c:v>
                </c:pt>
                <c:pt idx="275">
                  <c:v>51.763333333333328</c:v>
                </c:pt>
                <c:pt idx="276">
                  <c:v>51.72</c:v>
                </c:pt>
                <c:pt idx="277">
                  <c:v>51.623333333333335</c:v>
                </c:pt>
                <c:pt idx="278">
                  <c:v>51.51</c:v>
                </c:pt>
                <c:pt idx="279">
                  <c:v>51.216666666666669</c:v>
                </c:pt>
                <c:pt idx="280">
                  <c:v>51.113333333333337</c:v>
                </c:pt>
                <c:pt idx="281">
                  <c:v>51.00333333333333</c:v>
                </c:pt>
                <c:pt idx="282">
                  <c:v>51.03</c:v>
                </c:pt>
                <c:pt idx="283">
                  <c:v>50.763333333333328</c:v>
                </c:pt>
                <c:pt idx="284">
                  <c:v>50.596666666666664</c:v>
                </c:pt>
                <c:pt idx="285">
                  <c:v>50.676666666666669</c:v>
                </c:pt>
                <c:pt idx="286">
                  <c:v>50.76</c:v>
                </c:pt>
                <c:pt idx="287">
                  <c:v>50.68</c:v>
                </c:pt>
                <c:pt idx="288">
                  <c:v>50.816666666666663</c:v>
                </c:pt>
                <c:pt idx="289">
                  <c:v>50.803333333333335</c:v>
                </c:pt>
                <c:pt idx="290">
                  <c:v>50.886666666666677</c:v>
                </c:pt>
                <c:pt idx="291">
                  <c:v>50.963333333333331</c:v>
                </c:pt>
                <c:pt idx="292">
                  <c:v>51.143333333333338</c:v>
                </c:pt>
                <c:pt idx="293">
                  <c:v>51.256666666666661</c:v>
                </c:pt>
                <c:pt idx="294">
                  <c:v>51.406666666666666</c:v>
                </c:pt>
                <c:pt idx="295">
                  <c:v>51.51</c:v>
                </c:pt>
                <c:pt idx="296">
                  <c:v>51.486666666666657</c:v>
                </c:pt>
                <c:pt idx="297">
                  <c:v>51.48</c:v>
                </c:pt>
                <c:pt idx="298">
                  <c:v>51.56</c:v>
                </c:pt>
                <c:pt idx="299">
                  <c:v>51.466666666666669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3-431E-A2D0-A5D4734F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329280"/>
        <c:axId val="1232350080"/>
      </c:lineChart>
      <c:catAx>
        <c:axId val="123232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50080"/>
        <c:crosses val="autoZero"/>
        <c:auto val="1"/>
        <c:lblAlgn val="ctr"/>
        <c:lblOffset val="100"/>
        <c:tickLblSkip val="30"/>
        <c:noMultiLvlLbl val="0"/>
      </c:catAx>
      <c:valAx>
        <c:axId val="12323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internal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ambient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'amb temp run 1, COMBINED GRAPHS'!$AN$3</c:f>
              <c:strCache>
                <c:ptCount val="1"/>
                <c:pt idx="0">
                  <c:v>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GRAPHS'!$AN$4:$AN$302</c:f>
              <c:numCache>
                <c:formatCode>General</c:formatCode>
                <c:ptCount val="299"/>
                <c:pt idx="0">
                  <c:v>1</c:v>
                </c:pt>
                <c:pt idx="1">
                  <c:v>0.99878895038329718</c:v>
                </c:pt>
                <c:pt idx="2">
                  <c:v>0.9978201106899347</c:v>
                </c:pt>
                <c:pt idx="3">
                  <c:v>0.9980623206132756</c:v>
                </c:pt>
                <c:pt idx="4">
                  <c:v>0.99503469657151844</c:v>
                </c:pt>
                <c:pt idx="5">
                  <c:v>0.99551911641819957</c:v>
                </c:pt>
                <c:pt idx="6">
                  <c:v>0.99455027672483709</c:v>
                </c:pt>
                <c:pt idx="7">
                  <c:v>0.99128044275973981</c:v>
                </c:pt>
                <c:pt idx="8">
                  <c:v>0.99285480726145336</c:v>
                </c:pt>
                <c:pt idx="9">
                  <c:v>0.99079602291305879</c:v>
                </c:pt>
                <c:pt idx="10">
                  <c:v>0.98910055344967462</c:v>
                </c:pt>
                <c:pt idx="11">
                  <c:v>0.98692066413960955</c:v>
                </c:pt>
                <c:pt idx="12">
                  <c:v>0.98667845421626921</c:v>
                </c:pt>
                <c:pt idx="13">
                  <c:v>0.98413525002119318</c:v>
                </c:pt>
                <c:pt idx="14">
                  <c:v>0.98280309544281996</c:v>
                </c:pt>
                <c:pt idx="15">
                  <c:v>0.98062320613275533</c:v>
                </c:pt>
                <c:pt idx="16">
                  <c:v>0.97965436643939285</c:v>
                </c:pt>
                <c:pt idx="17">
                  <c:v>0.97662674239763592</c:v>
                </c:pt>
                <c:pt idx="18">
                  <c:v>0.97541569278093321</c:v>
                </c:pt>
                <c:pt idx="19">
                  <c:v>0.97287248858585718</c:v>
                </c:pt>
                <c:pt idx="20">
                  <c:v>0.9714192290458139</c:v>
                </c:pt>
                <c:pt idx="21">
                  <c:v>0.96681724050234319</c:v>
                </c:pt>
                <c:pt idx="22">
                  <c:v>0.966211715693992</c:v>
                </c:pt>
                <c:pt idx="23">
                  <c:v>0.96681724050234319</c:v>
                </c:pt>
                <c:pt idx="24">
                  <c:v>0.96318409165223495</c:v>
                </c:pt>
                <c:pt idx="25">
                  <c:v>0.96342630157557529</c:v>
                </c:pt>
                <c:pt idx="26">
                  <c:v>0.96185193707386185</c:v>
                </c:pt>
                <c:pt idx="27">
                  <c:v>0.96039867753381836</c:v>
                </c:pt>
                <c:pt idx="28">
                  <c:v>0.95979315272546728</c:v>
                </c:pt>
                <c:pt idx="29">
                  <c:v>0.95724994853039114</c:v>
                </c:pt>
                <c:pt idx="30">
                  <c:v>0.95555447906700708</c:v>
                </c:pt>
                <c:pt idx="31">
                  <c:v>0.95264795998692053</c:v>
                </c:pt>
                <c:pt idx="32">
                  <c:v>0.951558015331888</c:v>
                </c:pt>
                <c:pt idx="33">
                  <c:v>0.94840928632846089</c:v>
                </c:pt>
                <c:pt idx="34">
                  <c:v>0.94816707640512021</c:v>
                </c:pt>
                <c:pt idx="35">
                  <c:v>0.94647160694173615</c:v>
                </c:pt>
                <c:pt idx="36">
                  <c:v>0.94417061267000091</c:v>
                </c:pt>
                <c:pt idx="37">
                  <c:v>0.94344398289997911</c:v>
                </c:pt>
                <c:pt idx="38">
                  <c:v>0.9429595630532982</c:v>
                </c:pt>
                <c:pt idx="39">
                  <c:v>0.94186961839826544</c:v>
                </c:pt>
                <c:pt idx="40">
                  <c:v>0.94332287793830893</c:v>
                </c:pt>
                <c:pt idx="41">
                  <c:v>0.94271735312995741</c:v>
                </c:pt>
                <c:pt idx="42">
                  <c:v>0.94017414893488183</c:v>
                </c:pt>
                <c:pt idx="43">
                  <c:v>0.94162740847492521</c:v>
                </c:pt>
                <c:pt idx="44">
                  <c:v>0.93968972908820037</c:v>
                </c:pt>
                <c:pt idx="45">
                  <c:v>0.93944751916486013</c:v>
                </c:pt>
                <c:pt idx="46">
                  <c:v>0.93641989512310309</c:v>
                </c:pt>
                <c:pt idx="47">
                  <c:v>0.93532995046807055</c:v>
                </c:pt>
                <c:pt idx="48">
                  <c:v>0.93375558596635699</c:v>
                </c:pt>
                <c:pt idx="49">
                  <c:v>0.93218122146464344</c:v>
                </c:pt>
                <c:pt idx="50">
                  <c:v>0.93206011650297282</c:v>
                </c:pt>
                <c:pt idx="51">
                  <c:v>0.93072796192459994</c:v>
                </c:pt>
                <c:pt idx="52">
                  <c:v>0.92963801726956741</c:v>
                </c:pt>
                <c:pt idx="53">
                  <c:v>0.92975912223123758</c:v>
                </c:pt>
                <c:pt idx="54">
                  <c:v>0.92891138749954572</c:v>
                </c:pt>
                <c:pt idx="55">
                  <c:v>0.92866917757620504</c:v>
                </c:pt>
                <c:pt idx="56">
                  <c:v>0.92830586269119419</c:v>
                </c:pt>
                <c:pt idx="57">
                  <c:v>0.92854807261453487</c:v>
                </c:pt>
                <c:pt idx="58">
                  <c:v>0.92806365276785374</c:v>
                </c:pt>
                <c:pt idx="59">
                  <c:v>0.92600486841945884</c:v>
                </c:pt>
                <c:pt idx="60">
                  <c:v>0.92673149818948064</c:v>
                </c:pt>
                <c:pt idx="61">
                  <c:v>0.92430939895607522</c:v>
                </c:pt>
                <c:pt idx="62">
                  <c:v>0.92733702299783216</c:v>
                </c:pt>
                <c:pt idx="63">
                  <c:v>0.92358276918605353</c:v>
                </c:pt>
                <c:pt idx="64">
                  <c:v>0.92527823864943726</c:v>
                </c:pt>
                <c:pt idx="65">
                  <c:v>0.9249149237644263</c:v>
                </c:pt>
                <c:pt idx="66">
                  <c:v>0.92321945430104246</c:v>
                </c:pt>
                <c:pt idx="67">
                  <c:v>0.92043404018262631</c:v>
                </c:pt>
                <c:pt idx="68">
                  <c:v>0.92152398483765852</c:v>
                </c:pt>
                <c:pt idx="69">
                  <c:v>0.92200840468433987</c:v>
                </c:pt>
                <c:pt idx="70">
                  <c:v>0.92043404018262631</c:v>
                </c:pt>
                <c:pt idx="71">
                  <c:v>0.91934409552759366</c:v>
                </c:pt>
                <c:pt idx="72">
                  <c:v>0.91801194094922045</c:v>
                </c:pt>
                <c:pt idx="73">
                  <c:v>0.91643757644750701</c:v>
                </c:pt>
                <c:pt idx="74">
                  <c:v>0.91486321194579334</c:v>
                </c:pt>
                <c:pt idx="75">
                  <c:v>0.91546873675414464</c:v>
                </c:pt>
                <c:pt idx="76">
                  <c:v>0.91546873675414464</c:v>
                </c:pt>
                <c:pt idx="77">
                  <c:v>0.91462100202245267</c:v>
                </c:pt>
                <c:pt idx="78">
                  <c:v>0.91244111271238759</c:v>
                </c:pt>
                <c:pt idx="79">
                  <c:v>0.91086674821067393</c:v>
                </c:pt>
                <c:pt idx="80">
                  <c:v>0.90941348867063043</c:v>
                </c:pt>
                <c:pt idx="81">
                  <c:v>0.91050343332566319</c:v>
                </c:pt>
                <c:pt idx="82">
                  <c:v>0.9086868589006093</c:v>
                </c:pt>
                <c:pt idx="83">
                  <c:v>0.90832354401559823</c:v>
                </c:pt>
                <c:pt idx="84">
                  <c:v>0.9091712787472902</c:v>
                </c:pt>
                <c:pt idx="85">
                  <c:v>0.90553812989718174</c:v>
                </c:pt>
                <c:pt idx="86">
                  <c:v>0.90711249439889519</c:v>
                </c:pt>
                <c:pt idx="87">
                  <c:v>0.9045692902038196</c:v>
                </c:pt>
                <c:pt idx="88">
                  <c:v>0.90238940089375452</c:v>
                </c:pt>
                <c:pt idx="89">
                  <c:v>0.90299492570210604</c:v>
                </c:pt>
                <c:pt idx="90">
                  <c:v>0.90408487035713825</c:v>
                </c:pt>
                <c:pt idx="91">
                  <c:v>0.89972509173700843</c:v>
                </c:pt>
                <c:pt idx="92">
                  <c:v>0.89536531311687817</c:v>
                </c:pt>
                <c:pt idx="93">
                  <c:v>0.89766630738861353</c:v>
                </c:pt>
                <c:pt idx="94">
                  <c:v>0.89609194288689986</c:v>
                </c:pt>
                <c:pt idx="95">
                  <c:v>0.89161105930509943</c:v>
                </c:pt>
                <c:pt idx="96">
                  <c:v>0.89391205357683512</c:v>
                </c:pt>
                <c:pt idx="97">
                  <c:v>0.89318542380681343</c:v>
                </c:pt>
                <c:pt idx="98">
                  <c:v>0.88373923679653155</c:v>
                </c:pt>
                <c:pt idx="99">
                  <c:v>0.89100553449674835</c:v>
                </c:pt>
                <c:pt idx="100">
                  <c:v>0.88991558984171582</c:v>
                </c:pt>
                <c:pt idx="101">
                  <c:v>0.88761459556998035</c:v>
                </c:pt>
                <c:pt idx="102">
                  <c:v>0.88640354595327764</c:v>
                </c:pt>
                <c:pt idx="103">
                  <c:v>0.88725128068496961</c:v>
                </c:pt>
                <c:pt idx="104">
                  <c:v>0.8853136012982451</c:v>
                </c:pt>
                <c:pt idx="105">
                  <c:v>0.88446586656655324</c:v>
                </c:pt>
                <c:pt idx="106">
                  <c:v>0.88277039710316907</c:v>
                </c:pt>
                <c:pt idx="107">
                  <c:v>0.87998498298475281</c:v>
                </c:pt>
                <c:pt idx="108">
                  <c:v>0.8793794581764014</c:v>
                </c:pt>
                <c:pt idx="109">
                  <c:v>0.87901614329139055</c:v>
                </c:pt>
                <c:pt idx="110">
                  <c:v>0.87659404405798502</c:v>
                </c:pt>
                <c:pt idx="111">
                  <c:v>0.87501967955627136</c:v>
                </c:pt>
                <c:pt idx="112">
                  <c:v>0.87417194482457927</c:v>
                </c:pt>
                <c:pt idx="113">
                  <c:v>0.87259758032286561</c:v>
                </c:pt>
                <c:pt idx="114">
                  <c:v>0.87114432078282233</c:v>
                </c:pt>
                <c:pt idx="115">
                  <c:v>0.87114432078282233</c:v>
                </c:pt>
                <c:pt idx="116">
                  <c:v>0.87029658605113036</c:v>
                </c:pt>
                <c:pt idx="117">
                  <c:v>0.86860111658774664</c:v>
                </c:pt>
                <c:pt idx="118">
                  <c:v>0.86969106124277917</c:v>
                </c:pt>
                <c:pt idx="119">
                  <c:v>0.86702675208603264</c:v>
                </c:pt>
                <c:pt idx="120">
                  <c:v>0.86436244292928666</c:v>
                </c:pt>
                <c:pt idx="121">
                  <c:v>0.86315139331258373</c:v>
                </c:pt>
                <c:pt idx="122">
                  <c:v>0.86460465285262722</c:v>
                </c:pt>
                <c:pt idx="123">
                  <c:v>0.86290918338924349</c:v>
                </c:pt>
                <c:pt idx="124">
                  <c:v>0.86290918338924349</c:v>
                </c:pt>
                <c:pt idx="125">
                  <c:v>0.86060818911750825</c:v>
                </c:pt>
                <c:pt idx="126">
                  <c:v>0.86000266430915662</c:v>
                </c:pt>
                <c:pt idx="127">
                  <c:v>0.85782277499909154</c:v>
                </c:pt>
                <c:pt idx="128">
                  <c:v>0.85540067576568601</c:v>
                </c:pt>
                <c:pt idx="129">
                  <c:v>0.85588509561236714</c:v>
                </c:pt>
                <c:pt idx="130">
                  <c:v>0.85443183607232376</c:v>
                </c:pt>
                <c:pt idx="131">
                  <c:v>0.85249415668559936</c:v>
                </c:pt>
                <c:pt idx="132">
                  <c:v>0.85043537233720456</c:v>
                </c:pt>
                <c:pt idx="133">
                  <c:v>0.84716553837210695</c:v>
                </c:pt>
                <c:pt idx="134">
                  <c:v>0.84656001356375554</c:v>
                </c:pt>
                <c:pt idx="135">
                  <c:v>0.84680222348709622</c:v>
                </c:pt>
                <c:pt idx="136">
                  <c:v>0.84559117387039351</c:v>
                </c:pt>
                <c:pt idx="137">
                  <c:v>0.84377459944533917</c:v>
                </c:pt>
                <c:pt idx="138">
                  <c:v>0.84183692005861477</c:v>
                </c:pt>
                <c:pt idx="139">
                  <c:v>0.84377459944533917</c:v>
                </c:pt>
                <c:pt idx="140">
                  <c:v>0.84183692005861477</c:v>
                </c:pt>
                <c:pt idx="141">
                  <c:v>0.84098918532692291</c:v>
                </c:pt>
                <c:pt idx="142">
                  <c:v>0.83771935136182529</c:v>
                </c:pt>
                <c:pt idx="143">
                  <c:v>0.83844598113184687</c:v>
                </c:pt>
                <c:pt idx="144">
                  <c:v>0.8356605670134305</c:v>
                </c:pt>
                <c:pt idx="145">
                  <c:v>0.83384399258837638</c:v>
                </c:pt>
                <c:pt idx="146">
                  <c:v>0.83130078839330035</c:v>
                </c:pt>
                <c:pt idx="147">
                  <c:v>0.83069526358494872</c:v>
                </c:pt>
                <c:pt idx="148">
                  <c:v>0.82960531892991651</c:v>
                </c:pt>
                <c:pt idx="149">
                  <c:v>0.82681990481149981</c:v>
                </c:pt>
                <c:pt idx="150">
                  <c:v>0.82730432465818127</c:v>
                </c:pt>
                <c:pt idx="151">
                  <c:v>0.82318675596139179</c:v>
                </c:pt>
                <c:pt idx="152">
                  <c:v>0.8236711758080727</c:v>
                </c:pt>
                <c:pt idx="153">
                  <c:v>0.82197570634468875</c:v>
                </c:pt>
                <c:pt idx="154">
                  <c:v>0.82076465672798593</c:v>
                </c:pt>
                <c:pt idx="155">
                  <c:v>0.81991692199629396</c:v>
                </c:pt>
                <c:pt idx="156">
                  <c:v>0.81761592772455882</c:v>
                </c:pt>
                <c:pt idx="157">
                  <c:v>0.81555714337616381</c:v>
                </c:pt>
                <c:pt idx="158">
                  <c:v>0.81531493345282346</c:v>
                </c:pt>
                <c:pt idx="159">
                  <c:v>0.81495161856781273</c:v>
                </c:pt>
                <c:pt idx="160">
                  <c:v>0.8124084143727367</c:v>
                </c:pt>
                <c:pt idx="161">
                  <c:v>0.81204509948772585</c:v>
                </c:pt>
                <c:pt idx="162">
                  <c:v>0.81095515483269331</c:v>
                </c:pt>
                <c:pt idx="163">
                  <c:v>0.8097441052159905</c:v>
                </c:pt>
                <c:pt idx="164">
                  <c:v>0.80671648117423356</c:v>
                </c:pt>
                <c:pt idx="165">
                  <c:v>0.80526322163419017</c:v>
                </c:pt>
                <c:pt idx="166">
                  <c:v>0.80623206132755254</c:v>
                </c:pt>
                <c:pt idx="167">
                  <c:v>0.80514211667252</c:v>
                </c:pt>
                <c:pt idx="168">
                  <c:v>0.80308333232412543</c:v>
                </c:pt>
                <c:pt idx="169">
                  <c:v>0.80368885713247662</c:v>
                </c:pt>
                <c:pt idx="170">
                  <c:v>0.8024778075157738</c:v>
                </c:pt>
                <c:pt idx="171">
                  <c:v>0.79872355370399517</c:v>
                </c:pt>
                <c:pt idx="172">
                  <c:v>0.79920797355067619</c:v>
                </c:pt>
                <c:pt idx="173">
                  <c:v>0.79920797355067619</c:v>
                </c:pt>
                <c:pt idx="174">
                  <c:v>0.79860244874232489</c:v>
                </c:pt>
                <c:pt idx="175">
                  <c:v>0.79763360904896263</c:v>
                </c:pt>
                <c:pt idx="176">
                  <c:v>0.79533261477722728</c:v>
                </c:pt>
                <c:pt idx="177">
                  <c:v>0.79460598500720558</c:v>
                </c:pt>
                <c:pt idx="178">
                  <c:v>0.79351604035217305</c:v>
                </c:pt>
                <c:pt idx="179">
                  <c:v>0.79303162050549203</c:v>
                </c:pt>
                <c:pt idx="180">
                  <c:v>0.79109394111876752</c:v>
                </c:pt>
                <c:pt idx="181">
                  <c:v>0.78976178654039442</c:v>
                </c:pt>
                <c:pt idx="182">
                  <c:v>0.78842963196202143</c:v>
                </c:pt>
                <c:pt idx="183">
                  <c:v>0.78806631707701058</c:v>
                </c:pt>
                <c:pt idx="184">
                  <c:v>0.78746079226865906</c:v>
                </c:pt>
                <c:pt idx="185">
                  <c:v>0.7866130575369672</c:v>
                </c:pt>
                <c:pt idx="186">
                  <c:v>0.78491758807358347</c:v>
                </c:pt>
                <c:pt idx="187">
                  <c:v>0.78310101364852913</c:v>
                </c:pt>
                <c:pt idx="188">
                  <c:v>0.78310101364852913</c:v>
                </c:pt>
                <c:pt idx="189">
                  <c:v>0.78237438387850744</c:v>
                </c:pt>
                <c:pt idx="190">
                  <c:v>0.78067891441512338</c:v>
                </c:pt>
                <c:pt idx="191">
                  <c:v>0.78007338960677219</c:v>
                </c:pt>
                <c:pt idx="192">
                  <c:v>0.77837792014338802</c:v>
                </c:pt>
                <c:pt idx="193">
                  <c:v>0.77753018541169627</c:v>
                </c:pt>
                <c:pt idx="194">
                  <c:v>0.77716687052668532</c:v>
                </c:pt>
                <c:pt idx="195">
                  <c:v>0.77522919113996092</c:v>
                </c:pt>
                <c:pt idx="196">
                  <c:v>0.77498698121662035</c:v>
                </c:pt>
                <c:pt idx="197">
                  <c:v>0.77304930182989595</c:v>
                </c:pt>
                <c:pt idx="198">
                  <c:v>0.77062720259649031</c:v>
                </c:pt>
                <c:pt idx="199">
                  <c:v>0.76929504801811721</c:v>
                </c:pt>
                <c:pt idx="200">
                  <c:v>0.76699405374638185</c:v>
                </c:pt>
                <c:pt idx="201">
                  <c:v>0.76759957855473326</c:v>
                </c:pt>
                <c:pt idx="202">
                  <c:v>0.76566189916800886</c:v>
                </c:pt>
                <c:pt idx="203">
                  <c:v>0.76166543543288956</c:v>
                </c:pt>
                <c:pt idx="204">
                  <c:v>0.76299759001126266</c:v>
                </c:pt>
                <c:pt idx="205">
                  <c:v>0.76057549077785702</c:v>
                </c:pt>
                <c:pt idx="206">
                  <c:v>0.76178654039455984</c:v>
                </c:pt>
                <c:pt idx="207">
                  <c:v>0.75984886100783544</c:v>
                </c:pt>
                <c:pt idx="208">
                  <c:v>0.75597350223438653</c:v>
                </c:pt>
                <c:pt idx="209">
                  <c:v>0.75839560146779195</c:v>
                </c:pt>
                <c:pt idx="210">
                  <c:v>0.75512576750269444</c:v>
                </c:pt>
                <c:pt idx="211">
                  <c:v>0.75548908238770529</c:v>
                </c:pt>
                <c:pt idx="212">
                  <c:v>0.75439913773267275</c:v>
                </c:pt>
                <c:pt idx="213">
                  <c:v>0.75452024269434315</c:v>
                </c:pt>
                <c:pt idx="214">
                  <c:v>0.75427803277100258</c:v>
                </c:pt>
                <c:pt idx="215">
                  <c:v>0.75137151369091582</c:v>
                </c:pt>
                <c:pt idx="216">
                  <c:v>0.74943383430419142</c:v>
                </c:pt>
                <c:pt idx="217">
                  <c:v>0.7495549392658617</c:v>
                </c:pt>
                <c:pt idx="218">
                  <c:v>0.74919162438085085</c:v>
                </c:pt>
                <c:pt idx="219">
                  <c:v>0.74689063010911549</c:v>
                </c:pt>
                <c:pt idx="220">
                  <c:v>0.74592179041575313</c:v>
                </c:pt>
                <c:pt idx="221">
                  <c:v>0.74652731522410476</c:v>
                </c:pt>
                <c:pt idx="222">
                  <c:v>0.74374190110568816</c:v>
                </c:pt>
                <c:pt idx="223">
                  <c:v>0.74289416637399619</c:v>
                </c:pt>
                <c:pt idx="224">
                  <c:v>0.74216753660397461</c:v>
                </c:pt>
                <c:pt idx="225">
                  <c:v>0.74277306141232602</c:v>
                </c:pt>
                <c:pt idx="226">
                  <c:v>0.74144090683395292</c:v>
                </c:pt>
                <c:pt idx="227">
                  <c:v>0.73998764729390953</c:v>
                </c:pt>
                <c:pt idx="228">
                  <c:v>0.73913991256221767</c:v>
                </c:pt>
                <c:pt idx="229">
                  <c:v>0.73792886294551474</c:v>
                </c:pt>
                <c:pt idx="230">
                  <c:v>0.73502234386542808</c:v>
                </c:pt>
                <c:pt idx="231">
                  <c:v>0.7349012389037578</c:v>
                </c:pt>
                <c:pt idx="232">
                  <c:v>0.73332687440204425</c:v>
                </c:pt>
                <c:pt idx="233">
                  <c:v>0.73260024463202245</c:v>
                </c:pt>
                <c:pt idx="234">
                  <c:v>0.73138919501531974</c:v>
                </c:pt>
                <c:pt idx="235">
                  <c:v>0.73163140493866019</c:v>
                </c:pt>
                <c:pt idx="236">
                  <c:v>0.72957262059026551</c:v>
                </c:pt>
                <c:pt idx="237">
                  <c:v>0.72811936105022201</c:v>
                </c:pt>
                <c:pt idx="238">
                  <c:v>0.72618168166349761</c:v>
                </c:pt>
                <c:pt idx="239">
                  <c:v>0.72351737250675152</c:v>
                </c:pt>
                <c:pt idx="240">
                  <c:v>0.72339626754508124</c:v>
                </c:pt>
                <c:pt idx="241">
                  <c:v>0.72315405762174068</c:v>
                </c:pt>
                <c:pt idx="242">
                  <c:v>0.72048974846499458</c:v>
                </c:pt>
                <c:pt idx="243">
                  <c:v>0.72000532861831357</c:v>
                </c:pt>
                <c:pt idx="244">
                  <c:v>0.71879427900161053</c:v>
                </c:pt>
                <c:pt idx="245">
                  <c:v>0.71794654426991866</c:v>
                </c:pt>
                <c:pt idx="246">
                  <c:v>0.71661438969154567</c:v>
                </c:pt>
                <c:pt idx="247">
                  <c:v>0.71261792595642626</c:v>
                </c:pt>
                <c:pt idx="248">
                  <c:v>0.71382897557312919</c:v>
                </c:pt>
                <c:pt idx="249">
                  <c:v>0.71068024656970186</c:v>
                </c:pt>
                <c:pt idx="250">
                  <c:v>0.70934809199132876</c:v>
                </c:pt>
                <c:pt idx="251">
                  <c:v>0.70753151756627464</c:v>
                </c:pt>
                <c:pt idx="252">
                  <c:v>0.7077737274896152</c:v>
                </c:pt>
                <c:pt idx="253">
                  <c:v>0.70559383817955001</c:v>
                </c:pt>
                <c:pt idx="254">
                  <c:v>0.70607825802623125</c:v>
                </c:pt>
                <c:pt idx="255">
                  <c:v>0.70377726375449601</c:v>
                </c:pt>
                <c:pt idx="256">
                  <c:v>0.70401947367783646</c:v>
                </c:pt>
                <c:pt idx="257">
                  <c:v>0.7031717389461446</c:v>
                </c:pt>
                <c:pt idx="258">
                  <c:v>0.70353505383115522</c:v>
                </c:pt>
                <c:pt idx="259">
                  <c:v>0.69917527521102518</c:v>
                </c:pt>
                <c:pt idx="260">
                  <c:v>0.69772201567098191</c:v>
                </c:pt>
                <c:pt idx="261">
                  <c:v>0.69651096605427909</c:v>
                </c:pt>
                <c:pt idx="262">
                  <c:v>0.69408886682087367</c:v>
                </c:pt>
                <c:pt idx="263">
                  <c:v>0.6944521817058843</c:v>
                </c:pt>
                <c:pt idx="264">
                  <c:v>0.69227229239581933</c:v>
                </c:pt>
                <c:pt idx="265">
                  <c:v>0.69154566262579764</c:v>
                </c:pt>
                <c:pt idx="266">
                  <c:v>0.68863914354571099</c:v>
                </c:pt>
                <c:pt idx="267">
                  <c:v>0.68767030385234884</c:v>
                </c:pt>
                <c:pt idx="268">
                  <c:v>0.687306988967338</c:v>
                </c:pt>
                <c:pt idx="269">
                  <c:v>0.68318942027054841</c:v>
                </c:pt>
                <c:pt idx="270">
                  <c:v>0.6871858840056676</c:v>
                </c:pt>
                <c:pt idx="271">
                  <c:v>0.68682256912065676</c:v>
                </c:pt>
                <c:pt idx="272">
                  <c:v>0.68573262446562422</c:v>
                </c:pt>
                <c:pt idx="273">
                  <c:v>0.68367384011722965</c:v>
                </c:pt>
                <c:pt idx="274">
                  <c:v>0.68294721034720784</c:v>
                </c:pt>
                <c:pt idx="275">
                  <c:v>0.68294721034720784</c:v>
                </c:pt>
                <c:pt idx="276">
                  <c:v>0.68088842599881316</c:v>
                </c:pt>
                <c:pt idx="277">
                  <c:v>0.67979848134378063</c:v>
                </c:pt>
                <c:pt idx="278">
                  <c:v>0.68004069126712108</c:v>
                </c:pt>
                <c:pt idx="279">
                  <c:v>0.67761859203371555</c:v>
                </c:pt>
                <c:pt idx="280">
                  <c:v>0.67677085730202358</c:v>
                </c:pt>
                <c:pt idx="281">
                  <c:v>0.67398544318360709</c:v>
                </c:pt>
                <c:pt idx="282">
                  <c:v>0.67265328860523399</c:v>
                </c:pt>
                <c:pt idx="283">
                  <c:v>0.67350102333692607</c:v>
                </c:pt>
                <c:pt idx="284">
                  <c:v>0.67120002906519072</c:v>
                </c:pt>
                <c:pt idx="285">
                  <c:v>0.66926234967846621</c:v>
                </c:pt>
                <c:pt idx="286">
                  <c:v>0.66962566456347705</c:v>
                </c:pt>
                <c:pt idx="287">
                  <c:v>0.6667191454833904</c:v>
                </c:pt>
                <c:pt idx="288">
                  <c:v>0.66708246036840124</c:v>
                </c:pt>
                <c:pt idx="289">
                  <c:v>0.66490257105833617</c:v>
                </c:pt>
                <c:pt idx="290">
                  <c:v>0.66248047182493075</c:v>
                </c:pt>
                <c:pt idx="291">
                  <c:v>0.66199605197824951</c:v>
                </c:pt>
                <c:pt idx="292">
                  <c:v>0.66175384205490895</c:v>
                </c:pt>
                <c:pt idx="293">
                  <c:v>0.66054279243820613</c:v>
                </c:pt>
                <c:pt idx="294">
                  <c:v>0.65896842793649257</c:v>
                </c:pt>
                <c:pt idx="295">
                  <c:v>0.65690964358809767</c:v>
                </c:pt>
                <c:pt idx="296">
                  <c:v>0.65690964358809767</c:v>
                </c:pt>
                <c:pt idx="297">
                  <c:v>0.65509306916304344</c:v>
                </c:pt>
                <c:pt idx="298">
                  <c:v>0.6541242294696813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9-42C0-88AB-503CF118C738}"/>
            </c:ext>
          </c:extLst>
        </c:ser>
        <c:ser>
          <c:idx val="1"/>
          <c:order val="1"/>
          <c:tx>
            <c:strRef>
              <c:f>'amb temp run 1, COMBINED GRAPHS'!$AO$3</c:f>
              <c:strCache>
                <c:ptCount val="1"/>
                <c:pt idx="0">
                  <c:v>VIP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GRAPHS'!$AO$4:$AO$302</c:f>
              <c:numCache>
                <c:formatCode>General</c:formatCode>
                <c:ptCount val="299"/>
                <c:pt idx="0">
                  <c:v>1</c:v>
                </c:pt>
                <c:pt idx="1">
                  <c:v>0.99984194496207568</c:v>
                </c:pt>
                <c:pt idx="2">
                  <c:v>1.0045835960998348</c:v>
                </c:pt>
                <c:pt idx="3">
                  <c:v>1.005689981365312</c:v>
                </c:pt>
                <c:pt idx="4">
                  <c:v>1.0101155224272207</c:v>
                </c:pt>
                <c:pt idx="5">
                  <c:v>1.006164146479088</c:v>
                </c:pt>
                <c:pt idx="6">
                  <c:v>1.007744696858341</c:v>
                </c:pt>
                <c:pt idx="7">
                  <c:v>1.0058480364032374</c:v>
                </c:pt>
                <c:pt idx="8">
                  <c:v>1.007586641820416</c:v>
                </c:pt>
                <c:pt idx="9">
                  <c:v>1.0072705317445649</c:v>
                </c:pt>
                <c:pt idx="10">
                  <c:v>1.0041094309860592</c:v>
                </c:pt>
                <c:pt idx="11">
                  <c:v>1.0006322201517022</c:v>
                </c:pt>
                <c:pt idx="12">
                  <c:v>1.0001580550379263</c:v>
                </c:pt>
                <c:pt idx="13">
                  <c:v>0.99889361473452376</c:v>
                </c:pt>
                <c:pt idx="14">
                  <c:v>0.9982613945828227</c:v>
                </c:pt>
                <c:pt idx="15">
                  <c:v>0.99652278916564441</c:v>
                </c:pt>
                <c:pt idx="16">
                  <c:v>0.99541640390016706</c:v>
                </c:pt>
                <c:pt idx="17">
                  <c:v>0.99272946825543673</c:v>
                </c:pt>
                <c:pt idx="18">
                  <c:v>0.99067475276240791</c:v>
                </c:pt>
                <c:pt idx="19">
                  <c:v>0.99099086283825844</c:v>
                </c:pt>
                <c:pt idx="20">
                  <c:v>0.98672337681427524</c:v>
                </c:pt>
                <c:pt idx="21">
                  <c:v>0.98703948689012577</c:v>
                </c:pt>
                <c:pt idx="22">
                  <c:v>0.98403644116954492</c:v>
                </c:pt>
                <c:pt idx="23">
                  <c:v>0.98261394582821715</c:v>
                </c:pt>
                <c:pt idx="24">
                  <c:v>0.98213978071444152</c:v>
                </c:pt>
                <c:pt idx="25">
                  <c:v>0.97692396446290619</c:v>
                </c:pt>
                <c:pt idx="26">
                  <c:v>0.97629174431120513</c:v>
                </c:pt>
                <c:pt idx="27">
                  <c:v>0.97486924896987737</c:v>
                </c:pt>
                <c:pt idx="28">
                  <c:v>0.97155009317344598</c:v>
                </c:pt>
                <c:pt idx="29">
                  <c:v>0.97060176294589406</c:v>
                </c:pt>
                <c:pt idx="30">
                  <c:v>0.9691792676045663</c:v>
                </c:pt>
                <c:pt idx="31">
                  <c:v>0.96712455211153725</c:v>
                </c:pt>
                <c:pt idx="32">
                  <c:v>0.96459567150473247</c:v>
                </c:pt>
                <c:pt idx="33">
                  <c:v>0.96206679089792735</c:v>
                </c:pt>
                <c:pt idx="34">
                  <c:v>0.95764124983601884</c:v>
                </c:pt>
                <c:pt idx="35">
                  <c:v>0.95700902968431778</c:v>
                </c:pt>
                <c:pt idx="36">
                  <c:v>0.95463820411543798</c:v>
                </c:pt>
                <c:pt idx="37">
                  <c:v>0.95147710335693181</c:v>
                </c:pt>
                <c:pt idx="38">
                  <c:v>0.95005460801560426</c:v>
                </c:pt>
                <c:pt idx="39">
                  <c:v>0.9479998925225751</c:v>
                </c:pt>
                <c:pt idx="40">
                  <c:v>0.94436462665029319</c:v>
                </c:pt>
                <c:pt idx="41">
                  <c:v>0.9426260212331149</c:v>
                </c:pt>
                <c:pt idx="42">
                  <c:v>0.93835853520913148</c:v>
                </c:pt>
                <c:pt idx="43">
                  <c:v>0.9358296546023267</c:v>
                </c:pt>
                <c:pt idx="44">
                  <c:v>0.93282660888174584</c:v>
                </c:pt>
                <c:pt idx="45">
                  <c:v>0.93061383835079148</c:v>
                </c:pt>
                <c:pt idx="46">
                  <c:v>0.92808495774398658</c:v>
                </c:pt>
                <c:pt idx="47">
                  <c:v>0.92713662751643489</c:v>
                </c:pt>
                <c:pt idx="48">
                  <c:v>0.92381747172000317</c:v>
                </c:pt>
                <c:pt idx="49">
                  <c:v>0.92081442599942243</c:v>
                </c:pt>
                <c:pt idx="50">
                  <c:v>0.91702110508921508</c:v>
                </c:pt>
                <c:pt idx="51">
                  <c:v>0.91496638959618626</c:v>
                </c:pt>
                <c:pt idx="52">
                  <c:v>0.91212139891353061</c:v>
                </c:pt>
                <c:pt idx="53">
                  <c:v>0.90990862838257636</c:v>
                </c:pt>
                <c:pt idx="54">
                  <c:v>0.90611530747236901</c:v>
                </c:pt>
                <c:pt idx="55">
                  <c:v>0.90421864701726529</c:v>
                </c:pt>
                <c:pt idx="56">
                  <c:v>0.89995116099328198</c:v>
                </c:pt>
                <c:pt idx="57">
                  <c:v>0.89805450053817826</c:v>
                </c:pt>
                <c:pt idx="58">
                  <c:v>0.89252257421079273</c:v>
                </c:pt>
                <c:pt idx="59">
                  <c:v>0.89094202383153953</c:v>
                </c:pt>
                <c:pt idx="60">
                  <c:v>0.88556815254207921</c:v>
                </c:pt>
                <c:pt idx="61">
                  <c:v>0.8846198223145274</c:v>
                </c:pt>
                <c:pt idx="62">
                  <c:v>0.8805103913284692</c:v>
                </c:pt>
                <c:pt idx="63">
                  <c:v>0.87608485026656069</c:v>
                </c:pt>
                <c:pt idx="64">
                  <c:v>0.89252257421079273</c:v>
                </c:pt>
                <c:pt idx="65">
                  <c:v>0.88604231765585495</c:v>
                </c:pt>
                <c:pt idx="66">
                  <c:v>0.88256510682149825</c:v>
                </c:pt>
                <c:pt idx="67">
                  <c:v>0.87782345568373898</c:v>
                </c:pt>
                <c:pt idx="68">
                  <c:v>0.87418818981145696</c:v>
                </c:pt>
                <c:pt idx="69">
                  <c:v>0.86960459371162313</c:v>
                </c:pt>
                <c:pt idx="70">
                  <c:v>0.86691765806689292</c:v>
                </c:pt>
                <c:pt idx="71">
                  <c:v>0.86328239219461089</c:v>
                </c:pt>
                <c:pt idx="72">
                  <c:v>0.86075351158780611</c:v>
                </c:pt>
                <c:pt idx="73">
                  <c:v>0.85648602556382281</c:v>
                </c:pt>
                <c:pt idx="74">
                  <c:v>0.85569575037419632</c:v>
                </c:pt>
                <c:pt idx="75">
                  <c:v>0.85237659457776482</c:v>
                </c:pt>
                <c:pt idx="76">
                  <c:v>0.84810910855378152</c:v>
                </c:pt>
                <c:pt idx="77">
                  <c:v>0.84273523726432098</c:v>
                </c:pt>
                <c:pt idx="78">
                  <c:v>0.84226107215054502</c:v>
                </c:pt>
                <c:pt idx="79">
                  <c:v>0.83846775124033779</c:v>
                </c:pt>
                <c:pt idx="80">
                  <c:v>0.83609692567145799</c:v>
                </c:pt>
                <c:pt idx="81">
                  <c:v>0.83103916445784842</c:v>
                </c:pt>
                <c:pt idx="82">
                  <c:v>0.82961666911652066</c:v>
                </c:pt>
                <c:pt idx="83">
                  <c:v>0.82598140324423852</c:v>
                </c:pt>
                <c:pt idx="84">
                  <c:v>0.8232944675995082</c:v>
                </c:pt>
                <c:pt idx="85">
                  <c:v>0.82234613737195661</c:v>
                </c:pt>
                <c:pt idx="86">
                  <c:v>0.81839476142382384</c:v>
                </c:pt>
                <c:pt idx="87">
                  <c:v>0.81270478005851265</c:v>
                </c:pt>
                <c:pt idx="88">
                  <c:v>0.81128228471718511</c:v>
                </c:pt>
                <c:pt idx="89">
                  <c:v>0.81112422967925968</c:v>
                </c:pt>
                <c:pt idx="90">
                  <c:v>0.8070147986932017</c:v>
                </c:pt>
                <c:pt idx="91">
                  <c:v>0.80306342274506892</c:v>
                </c:pt>
                <c:pt idx="92">
                  <c:v>0.80037648710033904</c:v>
                </c:pt>
                <c:pt idx="93">
                  <c:v>0.79753149641768328</c:v>
                </c:pt>
                <c:pt idx="94">
                  <c:v>0.79658316619013159</c:v>
                </c:pt>
                <c:pt idx="95">
                  <c:v>0.79310595535577477</c:v>
                </c:pt>
                <c:pt idx="96">
                  <c:v>0.79199957009029776</c:v>
                </c:pt>
                <c:pt idx="97">
                  <c:v>0.78773208406631434</c:v>
                </c:pt>
                <c:pt idx="98">
                  <c:v>0.78646764376291178</c:v>
                </c:pt>
                <c:pt idx="99">
                  <c:v>0.78204210270100327</c:v>
                </c:pt>
                <c:pt idx="100">
                  <c:v>0.78061960735967573</c:v>
                </c:pt>
                <c:pt idx="101">
                  <c:v>0.77840683682872136</c:v>
                </c:pt>
                <c:pt idx="102">
                  <c:v>0.77508768103228975</c:v>
                </c:pt>
                <c:pt idx="103">
                  <c:v>0.77161047019793316</c:v>
                </c:pt>
                <c:pt idx="104">
                  <c:v>0.77176852523585848</c:v>
                </c:pt>
                <c:pt idx="105">
                  <c:v>0.76908158959112816</c:v>
                </c:pt>
                <c:pt idx="106">
                  <c:v>0.76623659890847262</c:v>
                </c:pt>
                <c:pt idx="107">
                  <c:v>0.76323355318789188</c:v>
                </c:pt>
                <c:pt idx="108">
                  <c:v>0.76275938807411592</c:v>
                </c:pt>
                <c:pt idx="109">
                  <c:v>0.76102078265693751</c:v>
                </c:pt>
                <c:pt idx="110">
                  <c:v>0.75896606716390858</c:v>
                </c:pt>
                <c:pt idx="111">
                  <c:v>0.75596302144332783</c:v>
                </c:pt>
                <c:pt idx="112">
                  <c:v>0.7540663609882241</c:v>
                </c:pt>
                <c:pt idx="113">
                  <c:v>0.7497988749642408</c:v>
                </c:pt>
                <c:pt idx="114">
                  <c:v>0.74600555405403335</c:v>
                </c:pt>
                <c:pt idx="115">
                  <c:v>0.74442500367478037</c:v>
                </c:pt>
                <c:pt idx="116">
                  <c:v>0.74237028818175155</c:v>
                </c:pt>
                <c:pt idx="117">
                  <c:v>0.74015751765079729</c:v>
                </c:pt>
                <c:pt idx="118">
                  <c:v>0.73794474711984293</c:v>
                </c:pt>
                <c:pt idx="119">
                  <c:v>0.73557392155096313</c:v>
                </c:pt>
                <c:pt idx="120">
                  <c:v>0.73209671071660642</c:v>
                </c:pt>
                <c:pt idx="121">
                  <c:v>0.73241282079245695</c:v>
                </c:pt>
                <c:pt idx="122">
                  <c:v>0.73004199522357749</c:v>
                </c:pt>
                <c:pt idx="123">
                  <c:v>0.72798727973054844</c:v>
                </c:pt>
                <c:pt idx="124">
                  <c:v>0.72545839912374355</c:v>
                </c:pt>
                <c:pt idx="125">
                  <c:v>0.72134896813768568</c:v>
                </c:pt>
                <c:pt idx="126">
                  <c:v>0.72008452783428301</c:v>
                </c:pt>
                <c:pt idx="127">
                  <c:v>0.71755564722747822</c:v>
                </c:pt>
                <c:pt idx="128">
                  <c:v>0.71708148211370226</c:v>
                </c:pt>
                <c:pt idx="129">
                  <c:v>0.71202372090009258</c:v>
                </c:pt>
                <c:pt idx="130">
                  <c:v>0.71075928059669014</c:v>
                </c:pt>
                <c:pt idx="131">
                  <c:v>0.70870456510366098</c:v>
                </c:pt>
                <c:pt idx="132">
                  <c:v>0.70870456510366098</c:v>
                </c:pt>
                <c:pt idx="133">
                  <c:v>0.70111792328324651</c:v>
                </c:pt>
                <c:pt idx="134">
                  <c:v>0.7036468038900513</c:v>
                </c:pt>
                <c:pt idx="135">
                  <c:v>0.7003276480936198</c:v>
                </c:pt>
                <c:pt idx="136">
                  <c:v>0.69637627214548703</c:v>
                </c:pt>
                <c:pt idx="137">
                  <c:v>0.6960601620696365</c:v>
                </c:pt>
                <c:pt idx="138">
                  <c:v>0.69447961169038352</c:v>
                </c:pt>
                <c:pt idx="139">
                  <c:v>0.69321517138698119</c:v>
                </c:pt>
                <c:pt idx="140">
                  <c:v>0.6908443458181015</c:v>
                </c:pt>
                <c:pt idx="141">
                  <c:v>0.68641880475619288</c:v>
                </c:pt>
                <c:pt idx="142">
                  <c:v>0.68657685979411831</c:v>
                </c:pt>
                <c:pt idx="143">
                  <c:v>0.6848382543769399</c:v>
                </c:pt>
                <c:pt idx="144">
                  <c:v>0.68088687842880724</c:v>
                </c:pt>
                <c:pt idx="145">
                  <c:v>0.67914827301162883</c:v>
                </c:pt>
                <c:pt idx="146">
                  <c:v>0.67725161255652511</c:v>
                </c:pt>
                <c:pt idx="147">
                  <c:v>0.67440662187386946</c:v>
                </c:pt>
                <c:pt idx="148">
                  <c:v>0.67235190638084052</c:v>
                </c:pt>
                <c:pt idx="149">
                  <c:v>0.67124552111536351</c:v>
                </c:pt>
                <c:pt idx="150">
                  <c:v>0.66824247539478265</c:v>
                </c:pt>
                <c:pt idx="151">
                  <c:v>0.66223638395362094</c:v>
                </c:pt>
                <c:pt idx="152">
                  <c:v>0.66223638395362094</c:v>
                </c:pt>
                <c:pt idx="153">
                  <c:v>0.66239443899154637</c:v>
                </c:pt>
                <c:pt idx="154">
                  <c:v>0.66081388861229318</c:v>
                </c:pt>
                <c:pt idx="155">
                  <c:v>0.65812695296756318</c:v>
                </c:pt>
                <c:pt idx="156">
                  <c:v>0.65464974213320615</c:v>
                </c:pt>
                <c:pt idx="157">
                  <c:v>0.65512390724698211</c:v>
                </c:pt>
                <c:pt idx="158">
                  <c:v>0.65275308167810264</c:v>
                </c:pt>
                <c:pt idx="159">
                  <c:v>0.65054031114714839</c:v>
                </c:pt>
                <c:pt idx="160">
                  <c:v>0.64864365069204455</c:v>
                </c:pt>
                <c:pt idx="161">
                  <c:v>0.64785337550241817</c:v>
                </c:pt>
                <c:pt idx="162">
                  <c:v>0.64674699023694082</c:v>
                </c:pt>
                <c:pt idx="163">
                  <c:v>0.64295366932673348</c:v>
                </c:pt>
                <c:pt idx="164">
                  <c:v>0.64184728406125646</c:v>
                </c:pt>
                <c:pt idx="165">
                  <c:v>0.63963451353030221</c:v>
                </c:pt>
                <c:pt idx="166">
                  <c:v>0.63757979803727327</c:v>
                </c:pt>
                <c:pt idx="167">
                  <c:v>0.63536702750631902</c:v>
                </c:pt>
                <c:pt idx="168">
                  <c:v>0.63394453216499114</c:v>
                </c:pt>
                <c:pt idx="169">
                  <c:v>0.63299620193743933</c:v>
                </c:pt>
                <c:pt idx="170">
                  <c:v>0.62841260583760539</c:v>
                </c:pt>
                <c:pt idx="171">
                  <c:v>0.62793844072382965</c:v>
                </c:pt>
                <c:pt idx="172">
                  <c:v>0.62699011049627773</c:v>
                </c:pt>
                <c:pt idx="173">
                  <c:v>0.62446122988947272</c:v>
                </c:pt>
                <c:pt idx="174">
                  <c:v>0.6216162392068173</c:v>
                </c:pt>
                <c:pt idx="175">
                  <c:v>0.61877124852416165</c:v>
                </c:pt>
                <c:pt idx="176">
                  <c:v>0.62240651439644379</c:v>
                </c:pt>
                <c:pt idx="177">
                  <c:v>0.61892930356208697</c:v>
                </c:pt>
                <c:pt idx="178">
                  <c:v>0.61829708341038592</c:v>
                </c:pt>
                <c:pt idx="179">
                  <c:v>0.61576820280358091</c:v>
                </c:pt>
                <c:pt idx="180">
                  <c:v>0.61165877181752304</c:v>
                </c:pt>
                <c:pt idx="181">
                  <c:v>0.61197488189337357</c:v>
                </c:pt>
                <c:pt idx="182">
                  <c:v>0.61134266174167229</c:v>
                </c:pt>
                <c:pt idx="183">
                  <c:v>0.61039433151412059</c:v>
                </c:pt>
                <c:pt idx="184">
                  <c:v>0.60739128579353963</c:v>
                </c:pt>
                <c:pt idx="185">
                  <c:v>0.60391407495918281</c:v>
                </c:pt>
                <c:pt idx="186">
                  <c:v>0.60375601992125771</c:v>
                </c:pt>
                <c:pt idx="187">
                  <c:v>0.60091102923860207</c:v>
                </c:pt>
                <c:pt idx="188">
                  <c:v>0.59822409359387185</c:v>
                </c:pt>
                <c:pt idx="189">
                  <c:v>0.59711770832839473</c:v>
                </c:pt>
                <c:pt idx="190">
                  <c:v>0.59648548817669345</c:v>
                </c:pt>
                <c:pt idx="191">
                  <c:v>0.5934824424561127</c:v>
                </c:pt>
                <c:pt idx="192">
                  <c:v>0.58937301147005461</c:v>
                </c:pt>
                <c:pt idx="193">
                  <c:v>0.58968912154590547</c:v>
                </c:pt>
                <c:pt idx="194">
                  <c:v>0.58731829597702578</c:v>
                </c:pt>
                <c:pt idx="195">
                  <c:v>0.58621191071154866</c:v>
                </c:pt>
                <c:pt idx="196">
                  <c:v>0.58447330529437025</c:v>
                </c:pt>
                <c:pt idx="197">
                  <c:v>0.58178636964964003</c:v>
                </c:pt>
                <c:pt idx="198">
                  <c:v>0.58131220453586419</c:v>
                </c:pt>
                <c:pt idx="199">
                  <c:v>0.5781511037773579</c:v>
                </c:pt>
                <c:pt idx="200">
                  <c:v>0.57688666347395556</c:v>
                </c:pt>
                <c:pt idx="201">
                  <c:v>0.57546416813262768</c:v>
                </c:pt>
                <c:pt idx="202">
                  <c:v>0.57246112241204694</c:v>
                </c:pt>
                <c:pt idx="203">
                  <c:v>0.57277723248789747</c:v>
                </c:pt>
                <c:pt idx="204">
                  <c:v>0.56914196661561534</c:v>
                </c:pt>
                <c:pt idx="205">
                  <c:v>0.56835169142598896</c:v>
                </c:pt>
                <c:pt idx="206">
                  <c:v>0.56835169142598896</c:v>
                </c:pt>
                <c:pt idx="207">
                  <c:v>0.56503253562955758</c:v>
                </c:pt>
                <c:pt idx="208">
                  <c:v>0.56281976509860321</c:v>
                </c:pt>
                <c:pt idx="209">
                  <c:v>0.56044893952972352</c:v>
                </c:pt>
                <c:pt idx="210">
                  <c:v>0.56155532479520087</c:v>
                </c:pt>
                <c:pt idx="211">
                  <c:v>0.55965866434009715</c:v>
                </c:pt>
                <c:pt idx="212">
                  <c:v>0.5558653434298898</c:v>
                </c:pt>
                <c:pt idx="213">
                  <c:v>0.55460090312648735</c:v>
                </c:pt>
                <c:pt idx="214">
                  <c:v>0.5533364628230848</c:v>
                </c:pt>
                <c:pt idx="215">
                  <c:v>0.55143980236798118</c:v>
                </c:pt>
                <c:pt idx="216">
                  <c:v>0.54812064657154957</c:v>
                </c:pt>
                <c:pt idx="217">
                  <c:v>0.54954314191287745</c:v>
                </c:pt>
                <c:pt idx="218">
                  <c:v>0.54970119695080277</c:v>
                </c:pt>
                <c:pt idx="219">
                  <c:v>0.54211455513038809</c:v>
                </c:pt>
                <c:pt idx="220">
                  <c:v>0.54274677528208937</c:v>
                </c:pt>
                <c:pt idx="221">
                  <c:v>0.54416927062341691</c:v>
                </c:pt>
                <c:pt idx="222">
                  <c:v>0.54179844505453756</c:v>
                </c:pt>
                <c:pt idx="223">
                  <c:v>0.53847928925810595</c:v>
                </c:pt>
                <c:pt idx="224">
                  <c:v>0.53958567452358319</c:v>
                </c:pt>
                <c:pt idx="225">
                  <c:v>0.53563429857545064</c:v>
                </c:pt>
                <c:pt idx="226">
                  <c:v>0.53579235361337574</c:v>
                </c:pt>
                <c:pt idx="227">
                  <c:v>0.53436985827204808</c:v>
                </c:pt>
                <c:pt idx="228">
                  <c:v>0.53057653736184063</c:v>
                </c:pt>
                <c:pt idx="229">
                  <c:v>0.52978626217221414</c:v>
                </c:pt>
                <c:pt idx="230">
                  <c:v>0.52757349164125988</c:v>
                </c:pt>
                <c:pt idx="231">
                  <c:v>0.52646710637578276</c:v>
                </c:pt>
                <c:pt idx="232">
                  <c:v>0.52472850095860446</c:v>
                </c:pt>
                <c:pt idx="233">
                  <c:v>0.52472850095860446</c:v>
                </c:pt>
                <c:pt idx="234">
                  <c:v>0.52204156531387413</c:v>
                </c:pt>
                <c:pt idx="235">
                  <c:v>0.51888046455536807</c:v>
                </c:pt>
                <c:pt idx="236">
                  <c:v>0.51682574906233913</c:v>
                </c:pt>
                <c:pt idx="237">
                  <c:v>0.51556130875893669</c:v>
                </c:pt>
                <c:pt idx="238">
                  <c:v>0.51556130875893669</c:v>
                </c:pt>
                <c:pt idx="239">
                  <c:v>0.51413881341760892</c:v>
                </c:pt>
                <c:pt idx="240">
                  <c:v>0.51224215296250519</c:v>
                </c:pt>
                <c:pt idx="241">
                  <c:v>0.51192604288665455</c:v>
                </c:pt>
                <c:pt idx="242">
                  <c:v>0.50686828167304465</c:v>
                </c:pt>
                <c:pt idx="243">
                  <c:v>0.50686828167304465</c:v>
                </c:pt>
                <c:pt idx="244">
                  <c:v>0.5073424467868205</c:v>
                </c:pt>
                <c:pt idx="245">
                  <c:v>0.50528773129379168</c:v>
                </c:pt>
                <c:pt idx="246">
                  <c:v>0.5003880251181072</c:v>
                </c:pt>
                <c:pt idx="247">
                  <c:v>0.50181052045943486</c:v>
                </c:pt>
                <c:pt idx="248">
                  <c:v>0.50133635534565901</c:v>
                </c:pt>
                <c:pt idx="249">
                  <c:v>0.49959774992848061</c:v>
                </c:pt>
                <c:pt idx="250">
                  <c:v>0.49675275924582507</c:v>
                </c:pt>
                <c:pt idx="251">
                  <c:v>0.49722692435960097</c:v>
                </c:pt>
                <c:pt idx="252">
                  <c:v>0.49691081428375045</c:v>
                </c:pt>
                <c:pt idx="253">
                  <c:v>0.49596248405619858</c:v>
                </c:pt>
                <c:pt idx="254">
                  <c:v>0.49327554841146831</c:v>
                </c:pt>
                <c:pt idx="255">
                  <c:v>0.48948222750126097</c:v>
                </c:pt>
                <c:pt idx="256">
                  <c:v>0.48853389727370916</c:v>
                </c:pt>
                <c:pt idx="257">
                  <c:v>0.4875855670461573</c:v>
                </c:pt>
                <c:pt idx="258">
                  <c:v>0.48363419109802464</c:v>
                </c:pt>
                <c:pt idx="259">
                  <c:v>0.4837922461359499</c:v>
                </c:pt>
                <c:pt idx="260">
                  <c:v>0.48316002598424873</c:v>
                </c:pt>
                <c:pt idx="261">
                  <c:v>0.47984087018781729</c:v>
                </c:pt>
                <c:pt idx="262">
                  <c:v>0.48094725545329442</c:v>
                </c:pt>
                <c:pt idx="263">
                  <c:v>0.47905059499819075</c:v>
                </c:pt>
                <c:pt idx="264">
                  <c:v>0.47541532912590867</c:v>
                </c:pt>
                <c:pt idx="265">
                  <c:v>0.47573143920175937</c:v>
                </c:pt>
                <c:pt idx="266">
                  <c:v>0.47225422836740261</c:v>
                </c:pt>
                <c:pt idx="267">
                  <c:v>0.47114784310192548</c:v>
                </c:pt>
                <c:pt idx="268">
                  <c:v>0.4705156229502242</c:v>
                </c:pt>
                <c:pt idx="269">
                  <c:v>0.46830285241926994</c:v>
                </c:pt>
                <c:pt idx="270">
                  <c:v>0.46735452219171808</c:v>
                </c:pt>
                <c:pt idx="271">
                  <c:v>0.46624813692624095</c:v>
                </c:pt>
                <c:pt idx="272">
                  <c:v>0.46624813692624095</c:v>
                </c:pt>
                <c:pt idx="273">
                  <c:v>0.46198065090225765</c:v>
                </c:pt>
                <c:pt idx="274">
                  <c:v>0.46340314624358542</c:v>
                </c:pt>
                <c:pt idx="275">
                  <c:v>0.46482564158491319</c:v>
                </c:pt>
                <c:pt idx="276">
                  <c:v>0.4687770175330459</c:v>
                </c:pt>
                <c:pt idx="277">
                  <c:v>0.46956729272267234</c:v>
                </c:pt>
                <c:pt idx="278">
                  <c:v>0.46893507257097117</c:v>
                </c:pt>
                <c:pt idx="279">
                  <c:v>0.46577397181246499</c:v>
                </c:pt>
                <c:pt idx="280">
                  <c:v>0.46767063226756872</c:v>
                </c:pt>
                <c:pt idx="281">
                  <c:v>0.46609008188831569</c:v>
                </c:pt>
                <c:pt idx="282">
                  <c:v>0.46119037571263105</c:v>
                </c:pt>
                <c:pt idx="283">
                  <c:v>0.46292898112980946</c:v>
                </c:pt>
                <c:pt idx="284">
                  <c:v>0.46450953150906255</c:v>
                </c:pt>
                <c:pt idx="285">
                  <c:v>0.45992593540922866</c:v>
                </c:pt>
                <c:pt idx="286">
                  <c:v>0.45945177029545275</c:v>
                </c:pt>
                <c:pt idx="287">
                  <c:v>0.45960982533337807</c:v>
                </c:pt>
                <c:pt idx="288">
                  <c:v>0.45755510984034914</c:v>
                </c:pt>
                <c:pt idx="289">
                  <c:v>0.45486817419561887</c:v>
                </c:pt>
                <c:pt idx="290">
                  <c:v>0.45502622923354413</c:v>
                </c:pt>
                <c:pt idx="291">
                  <c:v>0.45328762381636578</c:v>
                </c:pt>
                <c:pt idx="292">
                  <c:v>0.45328762381636578</c:v>
                </c:pt>
                <c:pt idx="293">
                  <c:v>0.45249734862673924</c:v>
                </c:pt>
                <c:pt idx="294">
                  <c:v>0.45075874320956089</c:v>
                </c:pt>
                <c:pt idx="295">
                  <c:v>0.45123290832333685</c:v>
                </c:pt>
                <c:pt idx="296">
                  <c:v>0.45170707343711269</c:v>
                </c:pt>
                <c:pt idx="297">
                  <c:v>0.44095933085819183</c:v>
                </c:pt>
                <c:pt idx="298">
                  <c:v>0.4444365416925487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9-42C0-88AB-503CF118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938592"/>
        <c:axId val="1207953568"/>
      </c:lineChart>
      <c:catAx>
        <c:axId val="120793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53568"/>
        <c:crosses val="autoZero"/>
        <c:auto val="1"/>
        <c:lblAlgn val="ctr"/>
        <c:lblOffset val="100"/>
        <c:tickLblSkip val="30"/>
        <c:noMultiLvlLbl val="0"/>
      </c:catAx>
      <c:valAx>
        <c:axId val="12079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'amb temp run 1, COMBINED GRAPHS'!$AQ$3</c:f>
              <c:strCache>
                <c:ptCount val="1"/>
                <c:pt idx="0">
                  <c:v>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GRAPHS'!$AQ$4:$AQ$302</c:f>
              <c:numCache>
                <c:formatCode>General</c:formatCode>
                <c:ptCount val="299"/>
                <c:pt idx="0">
                  <c:v>1</c:v>
                </c:pt>
                <c:pt idx="1">
                  <c:v>0.99870427718102539</c:v>
                </c:pt>
                <c:pt idx="2">
                  <c:v>1.0009070059732821</c:v>
                </c:pt>
                <c:pt idx="3">
                  <c:v>0.99896342174482045</c:v>
                </c:pt>
                <c:pt idx="4">
                  <c:v>0.99676069295256353</c:v>
                </c:pt>
                <c:pt idx="5">
                  <c:v>0.99676069295256353</c:v>
                </c:pt>
                <c:pt idx="6">
                  <c:v>0.9942988195965119</c:v>
                </c:pt>
                <c:pt idx="7">
                  <c:v>0.99378053046892201</c:v>
                </c:pt>
                <c:pt idx="8">
                  <c:v>0.99378053046892201</c:v>
                </c:pt>
                <c:pt idx="9">
                  <c:v>0.99028207885769082</c:v>
                </c:pt>
                <c:pt idx="10">
                  <c:v>0.98743148865594665</c:v>
                </c:pt>
                <c:pt idx="11">
                  <c:v>0.98574704899127974</c:v>
                </c:pt>
                <c:pt idx="12">
                  <c:v>0.98315560335333063</c:v>
                </c:pt>
                <c:pt idx="13">
                  <c:v>0.97913886261450955</c:v>
                </c:pt>
                <c:pt idx="14">
                  <c:v>0.97706570610415022</c:v>
                </c:pt>
                <c:pt idx="15">
                  <c:v>0.97304896536532914</c:v>
                </c:pt>
                <c:pt idx="16">
                  <c:v>0.96903222462650784</c:v>
                </c:pt>
                <c:pt idx="17">
                  <c:v>0.96540420073337907</c:v>
                </c:pt>
                <c:pt idx="18">
                  <c:v>0.96320147194112227</c:v>
                </c:pt>
                <c:pt idx="19">
                  <c:v>0.96112831543076305</c:v>
                </c:pt>
                <c:pt idx="20">
                  <c:v>0.95970302032989097</c:v>
                </c:pt>
                <c:pt idx="21">
                  <c:v>0.95957344804799349</c:v>
                </c:pt>
                <c:pt idx="22">
                  <c:v>0.95672285784624955</c:v>
                </c:pt>
                <c:pt idx="23">
                  <c:v>0.95153996657035111</c:v>
                </c:pt>
                <c:pt idx="24">
                  <c:v>0.95516799046347989</c:v>
                </c:pt>
                <c:pt idx="25">
                  <c:v>0.952576544825531</c:v>
                </c:pt>
                <c:pt idx="26">
                  <c:v>0.95244697254363342</c:v>
                </c:pt>
                <c:pt idx="27">
                  <c:v>0.95231740026173595</c:v>
                </c:pt>
                <c:pt idx="28">
                  <c:v>0.94920766549619706</c:v>
                </c:pt>
                <c:pt idx="29">
                  <c:v>0.95050338831517156</c:v>
                </c:pt>
                <c:pt idx="30">
                  <c:v>0.94868937636860717</c:v>
                </c:pt>
                <c:pt idx="31">
                  <c:v>0.94946681005999201</c:v>
                </c:pt>
                <c:pt idx="32">
                  <c:v>0.94933723777809453</c:v>
                </c:pt>
                <c:pt idx="33">
                  <c:v>0.94532049703927346</c:v>
                </c:pt>
                <c:pt idx="34">
                  <c:v>0.94532049703927346</c:v>
                </c:pt>
                <c:pt idx="35">
                  <c:v>0.94467263562978621</c:v>
                </c:pt>
                <c:pt idx="36">
                  <c:v>0.94415434650219621</c:v>
                </c:pt>
                <c:pt idx="37">
                  <c:v>0.94467263562978621</c:v>
                </c:pt>
                <c:pt idx="38">
                  <c:v>0.9432473405289139</c:v>
                </c:pt>
                <c:pt idx="39">
                  <c:v>0.94143332858234974</c:v>
                </c:pt>
                <c:pt idx="40">
                  <c:v>0.94195161770993951</c:v>
                </c:pt>
                <c:pt idx="41">
                  <c:v>0.93948974435388777</c:v>
                </c:pt>
                <c:pt idx="42">
                  <c:v>0.93884188294440052</c:v>
                </c:pt>
                <c:pt idx="43">
                  <c:v>0.93663915415214372</c:v>
                </c:pt>
                <c:pt idx="44">
                  <c:v>0.93832359381681074</c:v>
                </c:pt>
                <c:pt idx="45">
                  <c:v>0.93417728079609219</c:v>
                </c:pt>
                <c:pt idx="46">
                  <c:v>0.93676872643404108</c:v>
                </c:pt>
                <c:pt idx="47">
                  <c:v>0.9345659976417845</c:v>
                </c:pt>
                <c:pt idx="48">
                  <c:v>0.93599129274265658</c:v>
                </c:pt>
                <c:pt idx="49">
                  <c:v>0.93715744327973349</c:v>
                </c:pt>
                <c:pt idx="50">
                  <c:v>0.94156290086424699</c:v>
                </c:pt>
                <c:pt idx="51">
                  <c:v>0.94143332858234974</c:v>
                </c:pt>
                <c:pt idx="52">
                  <c:v>0.94246990683752929</c:v>
                </c:pt>
                <c:pt idx="53">
                  <c:v>0.94104461173665743</c:v>
                </c:pt>
                <c:pt idx="54">
                  <c:v>0.94246990683752929</c:v>
                </c:pt>
                <c:pt idx="55">
                  <c:v>0.9437656296565039</c:v>
                </c:pt>
                <c:pt idx="56">
                  <c:v>0.94221076227373424</c:v>
                </c:pt>
                <c:pt idx="57">
                  <c:v>0.9450613524754784</c:v>
                </c:pt>
                <c:pt idx="58">
                  <c:v>0.9450613524754784</c:v>
                </c:pt>
                <c:pt idx="59">
                  <c:v>0.93638000958834888</c:v>
                </c:pt>
                <c:pt idx="60">
                  <c:v>0.9393601720719903</c:v>
                </c:pt>
                <c:pt idx="61">
                  <c:v>0.94195161770993951</c:v>
                </c:pt>
                <c:pt idx="62">
                  <c:v>0.94065589489096491</c:v>
                </c:pt>
                <c:pt idx="63">
                  <c:v>0.94234033455563182</c:v>
                </c:pt>
                <c:pt idx="64">
                  <c:v>0.94311776824701665</c:v>
                </c:pt>
                <c:pt idx="65">
                  <c:v>0.94246990683752929</c:v>
                </c:pt>
                <c:pt idx="66">
                  <c:v>0.93884188294440052</c:v>
                </c:pt>
                <c:pt idx="67">
                  <c:v>0.93871231066250305</c:v>
                </c:pt>
                <c:pt idx="68">
                  <c:v>0.93845316609870821</c:v>
                </c:pt>
                <c:pt idx="69">
                  <c:v>0.93793487697111821</c:v>
                </c:pt>
                <c:pt idx="70">
                  <c:v>0.93223369656763011</c:v>
                </c:pt>
                <c:pt idx="71">
                  <c:v>0.93534343133316911</c:v>
                </c:pt>
                <c:pt idx="72">
                  <c:v>0.93508428676937427</c:v>
                </c:pt>
                <c:pt idx="73">
                  <c:v>0.9314562628762455</c:v>
                </c:pt>
                <c:pt idx="74">
                  <c:v>0.93119711831245056</c:v>
                </c:pt>
                <c:pt idx="75">
                  <c:v>0.93041968462106572</c:v>
                </c:pt>
                <c:pt idx="76">
                  <c:v>0.92899438952019386</c:v>
                </c:pt>
                <c:pt idx="77">
                  <c:v>0.92834652811070661</c:v>
                </c:pt>
                <c:pt idx="78">
                  <c:v>0.92886481723829628</c:v>
                </c:pt>
                <c:pt idx="79">
                  <c:v>0.92769866670121925</c:v>
                </c:pt>
                <c:pt idx="80">
                  <c:v>0.92627337160034739</c:v>
                </c:pt>
                <c:pt idx="81">
                  <c:v>0.92562551019085992</c:v>
                </c:pt>
                <c:pt idx="82">
                  <c:v>0.92549593790896245</c:v>
                </c:pt>
                <c:pt idx="83">
                  <c:v>0.92134962488824379</c:v>
                </c:pt>
                <c:pt idx="84">
                  <c:v>0.92160876945203885</c:v>
                </c:pt>
                <c:pt idx="85">
                  <c:v>0.9204426189149616</c:v>
                </c:pt>
                <c:pt idx="86">
                  <c:v>0.92005390206926929</c:v>
                </c:pt>
                <c:pt idx="87">
                  <c:v>0.91772160099511502</c:v>
                </c:pt>
                <c:pt idx="88">
                  <c:v>0.91577801676665327</c:v>
                </c:pt>
                <c:pt idx="89">
                  <c:v>0.9178511732770126</c:v>
                </c:pt>
                <c:pt idx="90">
                  <c:v>0.91655545045803799</c:v>
                </c:pt>
                <c:pt idx="91">
                  <c:v>0.91396400482008888</c:v>
                </c:pt>
                <c:pt idx="92">
                  <c:v>0.9138344325381913</c:v>
                </c:pt>
                <c:pt idx="93">
                  <c:v>0.91292742656490922</c:v>
                </c:pt>
                <c:pt idx="94">
                  <c:v>0.91020640864506253</c:v>
                </c:pt>
                <c:pt idx="95">
                  <c:v>0.91072469777265241</c:v>
                </c:pt>
                <c:pt idx="96">
                  <c:v>0.90916983038988297</c:v>
                </c:pt>
                <c:pt idx="97">
                  <c:v>0.90644881247003639</c:v>
                </c:pt>
                <c:pt idx="98">
                  <c:v>0.90852196898039572</c:v>
                </c:pt>
                <c:pt idx="99">
                  <c:v>0.90450522824157464</c:v>
                </c:pt>
                <c:pt idx="100">
                  <c:v>0.90282078857690762</c:v>
                </c:pt>
                <c:pt idx="101">
                  <c:v>0.90282078857690762</c:v>
                </c:pt>
                <c:pt idx="102">
                  <c:v>0.90269121629501026</c:v>
                </c:pt>
                <c:pt idx="103">
                  <c:v>0.89880404783808654</c:v>
                </c:pt>
                <c:pt idx="104">
                  <c:v>0.9002293429389584</c:v>
                </c:pt>
                <c:pt idx="105">
                  <c:v>0.89919276468377884</c:v>
                </c:pt>
                <c:pt idx="106">
                  <c:v>0.89543516850875249</c:v>
                </c:pt>
                <c:pt idx="107">
                  <c:v>0.89219586146131613</c:v>
                </c:pt>
                <c:pt idx="108">
                  <c:v>0.89310286743459844</c:v>
                </c:pt>
                <c:pt idx="109">
                  <c:v>0.8914184277699313</c:v>
                </c:pt>
                <c:pt idx="110">
                  <c:v>0.88714254246731528</c:v>
                </c:pt>
                <c:pt idx="111">
                  <c:v>0.88817912072249483</c:v>
                </c:pt>
                <c:pt idx="112">
                  <c:v>0.88947484354146966</c:v>
                </c:pt>
                <c:pt idx="113">
                  <c:v>0.88545810280264836</c:v>
                </c:pt>
                <c:pt idx="114">
                  <c:v>0.88247794031900695</c:v>
                </c:pt>
                <c:pt idx="115">
                  <c:v>0.88299622944659673</c:v>
                </c:pt>
                <c:pt idx="116">
                  <c:v>0.88364409085608397</c:v>
                </c:pt>
                <c:pt idx="117">
                  <c:v>0.88105264521813487</c:v>
                </c:pt>
                <c:pt idx="118">
                  <c:v>0.88247794031900695</c:v>
                </c:pt>
                <c:pt idx="119">
                  <c:v>0.88195965119141717</c:v>
                </c:pt>
                <c:pt idx="120">
                  <c:v>0.87910906098967301</c:v>
                </c:pt>
                <c:pt idx="121">
                  <c:v>0.87690633219741632</c:v>
                </c:pt>
                <c:pt idx="122">
                  <c:v>0.87535146481464687</c:v>
                </c:pt>
                <c:pt idx="123">
                  <c:v>0.8743148865594671</c:v>
                </c:pt>
                <c:pt idx="124">
                  <c:v>0.87418531427756963</c:v>
                </c:pt>
                <c:pt idx="125">
                  <c:v>0.87211215776721041</c:v>
                </c:pt>
                <c:pt idx="126">
                  <c:v>0.87120515179392821</c:v>
                </c:pt>
                <c:pt idx="127">
                  <c:v>0.8664109773637223</c:v>
                </c:pt>
                <c:pt idx="128">
                  <c:v>0.86783627246459438</c:v>
                </c:pt>
                <c:pt idx="129">
                  <c:v>0.86615183279992736</c:v>
                </c:pt>
                <c:pt idx="130">
                  <c:v>0.86394910400767067</c:v>
                </c:pt>
                <c:pt idx="131">
                  <c:v>0.86291252575249111</c:v>
                </c:pt>
                <c:pt idx="132">
                  <c:v>0.86148723065161903</c:v>
                </c:pt>
                <c:pt idx="133">
                  <c:v>0.85863664044987509</c:v>
                </c:pt>
                <c:pt idx="134">
                  <c:v>0.85850706816797751</c:v>
                </c:pt>
                <c:pt idx="135">
                  <c:v>0.85552690568433587</c:v>
                </c:pt>
                <c:pt idx="136">
                  <c:v>0.85371289373777148</c:v>
                </c:pt>
                <c:pt idx="137">
                  <c:v>0.85332417689207918</c:v>
                </c:pt>
                <c:pt idx="138">
                  <c:v>0.85332417689207918</c:v>
                </c:pt>
                <c:pt idx="139">
                  <c:v>0.8496961529989504</c:v>
                </c:pt>
                <c:pt idx="140">
                  <c:v>0.84542026769633438</c:v>
                </c:pt>
                <c:pt idx="141">
                  <c:v>0.84321753890407747</c:v>
                </c:pt>
                <c:pt idx="142">
                  <c:v>0.84542026769633438</c:v>
                </c:pt>
                <c:pt idx="143">
                  <c:v>0.84619770138771899</c:v>
                </c:pt>
                <c:pt idx="144">
                  <c:v>0.83816421991007684</c:v>
                </c:pt>
                <c:pt idx="145">
                  <c:v>0.84075566554802583</c:v>
                </c:pt>
                <c:pt idx="146">
                  <c:v>0.8392007981652565</c:v>
                </c:pt>
                <c:pt idx="147">
                  <c:v>0.8366093525273075</c:v>
                </c:pt>
                <c:pt idx="148">
                  <c:v>0.8366093525273075</c:v>
                </c:pt>
                <c:pt idx="149">
                  <c:v>0.82740972051258788</c:v>
                </c:pt>
                <c:pt idx="150">
                  <c:v>0.83375876232556334</c:v>
                </c:pt>
                <c:pt idx="151">
                  <c:v>0.8325926117884862</c:v>
                </c:pt>
                <c:pt idx="152">
                  <c:v>0.83103774440571665</c:v>
                </c:pt>
                <c:pt idx="153">
                  <c:v>0.83064902756002434</c:v>
                </c:pt>
                <c:pt idx="154">
                  <c:v>0.82792800964017788</c:v>
                </c:pt>
                <c:pt idx="155">
                  <c:v>0.82624356997551085</c:v>
                </c:pt>
                <c:pt idx="156">
                  <c:v>0.82637314225740832</c:v>
                </c:pt>
                <c:pt idx="157">
                  <c:v>0.82287469064617702</c:v>
                </c:pt>
                <c:pt idx="158">
                  <c:v>0.81911709447115078</c:v>
                </c:pt>
                <c:pt idx="159">
                  <c:v>0.82015367272633033</c:v>
                </c:pt>
                <c:pt idx="160">
                  <c:v>0.818080516215971</c:v>
                </c:pt>
                <c:pt idx="161">
                  <c:v>0.81587778742371431</c:v>
                </c:pt>
                <c:pt idx="162">
                  <c:v>0.81639607655130408</c:v>
                </c:pt>
                <c:pt idx="163">
                  <c:v>0.81393420319525256</c:v>
                </c:pt>
                <c:pt idx="164">
                  <c:v>0.81108361299350851</c:v>
                </c:pt>
                <c:pt idx="165">
                  <c:v>0.81069489614781609</c:v>
                </c:pt>
                <c:pt idx="166">
                  <c:v>0.80978789017453379</c:v>
                </c:pt>
                <c:pt idx="167">
                  <c:v>0.80615986628140501</c:v>
                </c:pt>
                <c:pt idx="168">
                  <c:v>0.80603029399950765</c:v>
                </c:pt>
                <c:pt idx="169">
                  <c:v>0.80810345050986687</c:v>
                </c:pt>
                <c:pt idx="170">
                  <c:v>0.80395713748914821</c:v>
                </c:pt>
                <c:pt idx="171">
                  <c:v>0.80123611956930174</c:v>
                </c:pt>
                <c:pt idx="172">
                  <c:v>0.80266141467017371</c:v>
                </c:pt>
                <c:pt idx="173">
                  <c:v>0.8000699690322246</c:v>
                </c:pt>
                <c:pt idx="174">
                  <c:v>0.79683066198478814</c:v>
                </c:pt>
                <c:pt idx="175">
                  <c:v>0.79475750547442892</c:v>
                </c:pt>
                <c:pt idx="176">
                  <c:v>0.79398007178304408</c:v>
                </c:pt>
                <c:pt idx="177">
                  <c:v>0.79475750547442892</c:v>
                </c:pt>
                <c:pt idx="178">
                  <c:v>0.79190691527268486</c:v>
                </c:pt>
                <c:pt idx="179">
                  <c:v>0.79099990929940256</c:v>
                </c:pt>
                <c:pt idx="180">
                  <c:v>0.78983375876232564</c:v>
                </c:pt>
                <c:pt idx="181">
                  <c:v>0.78491001205022215</c:v>
                </c:pt>
                <c:pt idx="182">
                  <c:v>0.78607616258729929</c:v>
                </c:pt>
                <c:pt idx="183">
                  <c:v>0.78218899413037557</c:v>
                </c:pt>
                <c:pt idx="184">
                  <c:v>0.77959754849242646</c:v>
                </c:pt>
                <c:pt idx="185">
                  <c:v>0.78154113272088832</c:v>
                </c:pt>
                <c:pt idx="186">
                  <c:v>0.78309600010365765</c:v>
                </c:pt>
                <c:pt idx="187">
                  <c:v>0.77804268110965691</c:v>
                </c:pt>
                <c:pt idx="188">
                  <c:v>0.7790792593648368</c:v>
                </c:pt>
                <c:pt idx="189">
                  <c:v>0.77726524741827241</c:v>
                </c:pt>
                <c:pt idx="190">
                  <c:v>0.77713567513637483</c:v>
                </c:pt>
                <c:pt idx="191">
                  <c:v>0.77000919963201475</c:v>
                </c:pt>
                <c:pt idx="192">
                  <c:v>0.77052748875960442</c:v>
                </c:pt>
                <c:pt idx="193">
                  <c:v>0.77000919963201475</c:v>
                </c:pt>
                <c:pt idx="194">
                  <c:v>0.76651074802078345</c:v>
                </c:pt>
                <c:pt idx="195">
                  <c:v>0.76897262137683509</c:v>
                </c:pt>
                <c:pt idx="196">
                  <c:v>0.76832475996734761</c:v>
                </c:pt>
                <c:pt idx="197">
                  <c:v>0.76728818171216806</c:v>
                </c:pt>
                <c:pt idx="198">
                  <c:v>0.76236443500006479</c:v>
                </c:pt>
                <c:pt idx="199">
                  <c:v>0.75977298936211557</c:v>
                </c:pt>
                <c:pt idx="200">
                  <c:v>0.76016170620780799</c:v>
                </c:pt>
                <c:pt idx="201">
                  <c:v>0.75990256164401315</c:v>
                </c:pt>
                <c:pt idx="202">
                  <c:v>0.75964341708021832</c:v>
                </c:pt>
                <c:pt idx="203">
                  <c:v>0.75225779701206319</c:v>
                </c:pt>
                <c:pt idx="204">
                  <c:v>0.74979592365601155</c:v>
                </c:pt>
                <c:pt idx="205">
                  <c:v>0.75303523070344791</c:v>
                </c:pt>
                <c:pt idx="206">
                  <c:v>0.75083250191119111</c:v>
                </c:pt>
                <c:pt idx="207">
                  <c:v>0.74720447801806233</c:v>
                </c:pt>
                <c:pt idx="208">
                  <c:v>0.7434468818430362</c:v>
                </c:pt>
                <c:pt idx="209">
                  <c:v>0.74305816499734378</c:v>
                </c:pt>
                <c:pt idx="210">
                  <c:v>0.74526089378960059</c:v>
                </c:pt>
                <c:pt idx="211">
                  <c:v>0.74448346009821575</c:v>
                </c:pt>
                <c:pt idx="212">
                  <c:v>0.74435388781631839</c:v>
                </c:pt>
                <c:pt idx="213">
                  <c:v>0.74215115902406148</c:v>
                </c:pt>
                <c:pt idx="214">
                  <c:v>0.74059629164129215</c:v>
                </c:pt>
                <c:pt idx="215">
                  <c:v>0.74409474325252345</c:v>
                </c:pt>
                <c:pt idx="216">
                  <c:v>0.73826399056713787</c:v>
                </c:pt>
                <c:pt idx="217">
                  <c:v>0.73619083405677854</c:v>
                </c:pt>
                <c:pt idx="218">
                  <c:v>0.73308109929123955</c:v>
                </c:pt>
                <c:pt idx="219">
                  <c:v>0.73385853298262427</c:v>
                </c:pt>
                <c:pt idx="220">
                  <c:v>0.73269238244554713</c:v>
                </c:pt>
                <c:pt idx="221">
                  <c:v>0.73165580419036746</c:v>
                </c:pt>
                <c:pt idx="222">
                  <c:v>0.72802778029723869</c:v>
                </c:pt>
                <c:pt idx="223">
                  <c:v>0.72608419606877694</c:v>
                </c:pt>
                <c:pt idx="224">
                  <c:v>0.72569547922308464</c:v>
                </c:pt>
                <c:pt idx="225">
                  <c:v>0.72699120204205903</c:v>
                </c:pt>
                <c:pt idx="226">
                  <c:v>0.72193788304805828</c:v>
                </c:pt>
                <c:pt idx="227">
                  <c:v>0.722715316739443</c:v>
                </c:pt>
                <c:pt idx="228">
                  <c:v>0.71895772056441687</c:v>
                </c:pt>
                <c:pt idx="229">
                  <c:v>0.71766199774544226</c:v>
                </c:pt>
                <c:pt idx="230">
                  <c:v>0.71779157002733973</c:v>
                </c:pt>
                <c:pt idx="231">
                  <c:v>0.71558884123508304</c:v>
                </c:pt>
                <c:pt idx="232">
                  <c:v>0.71507055210749304</c:v>
                </c:pt>
                <c:pt idx="233">
                  <c:v>0.7153296966712881</c:v>
                </c:pt>
                <c:pt idx="234">
                  <c:v>0.71429311841610843</c:v>
                </c:pt>
                <c:pt idx="235">
                  <c:v>0.71053552224108218</c:v>
                </c:pt>
                <c:pt idx="236">
                  <c:v>0.7109242390867746</c:v>
                </c:pt>
                <c:pt idx="237">
                  <c:v>0.70846236573072296</c:v>
                </c:pt>
                <c:pt idx="238">
                  <c:v>0.71131295593246702</c:v>
                </c:pt>
                <c:pt idx="239">
                  <c:v>0.70587092009277375</c:v>
                </c:pt>
                <c:pt idx="240">
                  <c:v>0.70483434183759419</c:v>
                </c:pt>
                <c:pt idx="241">
                  <c:v>0.70405690814620936</c:v>
                </c:pt>
                <c:pt idx="242">
                  <c:v>0.71144252821436438</c:v>
                </c:pt>
                <c:pt idx="243">
                  <c:v>0.71014680539538977</c:v>
                </c:pt>
                <c:pt idx="244">
                  <c:v>0.70587092009277375</c:v>
                </c:pt>
                <c:pt idx="245">
                  <c:v>0.70120631794446531</c:v>
                </c:pt>
                <c:pt idx="246">
                  <c:v>0.69498684841338731</c:v>
                </c:pt>
                <c:pt idx="247">
                  <c:v>0.69407984244010523</c:v>
                </c:pt>
                <c:pt idx="248">
                  <c:v>0.69058139082887382</c:v>
                </c:pt>
                <c:pt idx="249">
                  <c:v>0.69045181854697646</c:v>
                </c:pt>
                <c:pt idx="250">
                  <c:v>0.69019267398318163</c:v>
                </c:pt>
                <c:pt idx="251">
                  <c:v>0.68928566800989932</c:v>
                </c:pt>
                <c:pt idx="252">
                  <c:v>0.68643507780815527</c:v>
                </c:pt>
                <c:pt idx="253">
                  <c:v>0.68682379465384769</c:v>
                </c:pt>
                <c:pt idx="254">
                  <c:v>0.68358448760641122</c:v>
                </c:pt>
                <c:pt idx="255">
                  <c:v>0.68643507780815527</c:v>
                </c:pt>
                <c:pt idx="256">
                  <c:v>0.68021560827707728</c:v>
                </c:pt>
                <c:pt idx="257">
                  <c:v>0.67917903002189772</c:v>
                </c:pt>
                <c:pt idx="258">
                  <c:v>0.67490314471928159</c:v>
                </c:pt>
                <c:pt idx="259">
                  <c:v>0.67516228928307653</c:v>
                </c:pt>
                <c:pt idx="260">
                  <c:v>0.67049768713476809</c:v>
                </c:pt>
                <c:pt idx="261">
                  <c:v>0.67606929525635884</c:v>
                </c:pt>
                <c:pt idx="262">
                  <c:v>0.67736501807533334</c:v>
                </c:pt>
                <c:pt idx="263">
                  <c:v>0.67347784961840962</c:v>
                </c:pt>
                <c:pt idx="264">
                  <c:v>0.67101597626235798</c:v>
                </c:pt>
                <c:pt idx="265">
                  <c:v>0.66984982572528085</c:v>
                </c:pt>
                <c:pt idx="266">
                  <c:v>0.6714046931080504</c:v>
                </c:pt>
                <c:pt idx="267">
                  <c:v>0.66959068116148601</c:v>
                </c:pt>
                <c:pt idx="268">
                  <c:v>0.66531479585886999</c:v>
                </c:pt>
                <c:pt idx="269">
                  <c:v>0.66881324747010118</c:v>
                </c:pt>
                <c:pt idx="270">
                  <c:v>0.66777666921492151</c:v>
                </c:pt>
                <c:pt idx="271">
                  <c:v>0.66324163934851044</c:v>
                </c:pt>
                <c:pt idx="272">
                  <c:v>0.66440778988558769</c:v>
                </c:pt>
                <c:pt idx="273">
                  <c:v>0.66375992847610032</c:v>
                </c:pt>
                <c:pt idx="274">
                  <c:v>0.65767003122691992</c:v>
                </c:pt>
                <c:pt idx="275">
                  <c:v>0.65676302525363761</c:v>
                </c:pt>
                <c:pt idx="276">
                  <c:v>0.65300542907861148</c:v>
                </c:pt>
                <c:pt idx="277">
                  <c:v>0.65106184485014962</c:v>
                </c:pt>
                <c:pt idx="278">
                  <c:v>0.6493774051854827</c:v>
                </c:pt>
                <c:pt idx="279">
                  <c:v>0.64523109216476404</c:v>
                </c:pt>
                <c:pt idx="280">
                  <c:v>0.64872954377599545</c:v>
                </c:pt>
                <c:pt idx="281">
                  <c:v>0.64393536934578954</c:v>
                </c:pt>
                <c:pt idx="282">
                  <c:v>0.64587895357425151</c:v>
                </c:pt>
                <c:pt idx="283">
                  <c:v>0.64354665250009713</c:v>
                </c:pt>
                <c:pt idx="284">
                  <c:v>0.64263964652681504</c:v>
                </c:pt>
                <c:pt idx="285">
                  <c:v>0.64030734545266077</c:v>
                </c:pt>
                <c:pt idx="286">
                  <c:v>0.63940033947937869</c:v>
                </c:pt>
                <c:pt idx="287">
                  <c:v>0.64238050196301999</c:v>
                </c:pt>
                <c:pt idx="288">
                  <c:v>0.64134392370784044</c:v>
                </c:pt>
                <c:pt idx="289">
                  <c:v>0.63875247806989122</c:v>
                </c:pt>
                <c:pt idx="290">
                  <c:v>0.6392707671974811</c:v>
                </c:pt>
                <c:pt idx="291">
                  <c:v>0.63331044223019828</c:v>
                </c:pt>
                <c:pt idx="292">
                  <c:v>0.63227386397501839</c:v>
                </c:pt>
                <c:pt idx="293">
                  <c:v>0.63279215310260828</c:v>
                </c:pt>
                <c:pt idx="294">
                  <c:v>0.63253300853881333</c:v>
                </c:pt>
                <c:pt idx="295">
                  <c:v>0.63201471941122356</c:v>
                </c:pt>
                <c:pt idx="296">
                  <c:v>0.62903455692758192</c:v>
                </c:pt>
                <c:pt idx="297">
                  <c:v>0.62540653303445337</c:v>
                </c:pt>
                <c:pt idx="298">
                  <c:v>0.62424038249737612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1-403E-B643-40E6C6B4D4B1}"/>
            </c:ext>
          </c:extLst>
        </c:ser>
        <c:ser>
          <c:idx val="1"/>
          <c:order val="1"/>
          <c:tx>
            <c:strRef>
              <c:f>'amb temp run 1, COMBINED GRAPHS'!$AR$3</c:f>
              <c:strCache>
                <c:ptCount val="1"/>
                <c:pt idx="0">
                  <c:v>VIP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'amb temp run 1, COMBINED GRAPHS'!$AR$4:$AR$302</c:f>
              <c:numCache>
                <c:formatCode>General</c:formatCode>
                <c:ptCount val="299"/>
                <c:pt idx="0">
                  <c:v>1</c:v>
                </c:pt>
                <c:pt idx="1">
                  <c:v>1.0008398914860199</c:v>
                </c:pt>
                <c:pt idx="2">
                  <c:v>0.99888014468530673</c:v>
                </c:pt>
                <c:pt idx="3">
                  <c:v>1.0069990957168333</c:v>
                </c:pt>
                <c:pt idx="4">
                  <c:v>1.0103586616609133</c:v>
                </c:pt>
                <c:pt idx="5">
                  <c:v>1.0099387159179032</c:v>
                </c:pt>
                <c:pt idx="6">
                  <c:v>1.0078389872028533</c:v>
                </c:pt>
                <c:pt idx="7">
                  <c:v>1.0092388063462199</c:v>
                </c:pt>
                <c:pt idx="8">
                  <c:v>1.0061592042308134</c:v>
                </c:pt>
                <c:pt idx="9">
                  <c:v>1.0051793308304566</c:v>
                </c:pt>
                <c:pt idx="10">
                  <c:v>1.0030796021154067</c:v>
                </c:pt>
                <c:pt idx="11">
                  <c:v>1.0020997287150499</c:v>
                </c:pt>
                <c:pt idx="12">
                  <c:v>1.0030796021154067</c:v>
                </c:pt>
                <c:pt idx="13">
                  <c:v>0.99902012659964334</c:v>
                </c:pt>
                <c:pt idx="14">
                  <c:v>0.9956605606555633</c:v>
                </c:pt>
                <c:pt idx="15">
                  <c:v>0.99636047022724639</c:v>
                </c:pt>
                <c:pt idx="16">
                  <c:v>0.99272094045449333</c:v>
                </c:pt>
                <c:pt idx="17">
                  <c:v>0.98978132025342314</c:v>
                </c:pt>
                <c:pt idx="18">
                  <c:v>0.9858618266519964</c:v>
                </c:pt>
                <c:pt idx="19">
                  <c:v>0.98488195325163985</c:v>
                </c:pt>
                <c:pt idx="20">
                  <c:v>0.98474197133730301</c:v>
                </c:pt>
                <c:pt idx="21">
                  <c:v>0.98194233305056977</c:v>
                </c:pt>
                <c:pt idx="22">
                  <c:v>0.98194233305056977</c:v>
                </c:pt>
                <c:pt idx="23">
                  <c:v>0.97494323733373633</c:v>
                </c:pt>
                <c:pt idx="24">
                  <c:v>0.97606309264842994</c:v>
                </c:pt>
                <c:pt idx="25">
                  <c:v>0.9735434181903696</c:v>
                </c:pt>
                <c:pt idx="26">
                  <c:v>0.96892401501725978</c:v>
                </c:pt>
                <c:pt idx="27">
                  <c:v>0.96598439481618981</c:v>
                </c:pt>
                <c:pt idx="28">
                  <c:v>0.96150497355741626</c:v>
                </c:pt>
                <c:pt idx="29">
                  <c:v>0.95884531718501964</c:v>
                </c:pt>
                <c:pt idx="30">
                  <c:v>0.95534576932660298</c:v>
                </c:pt>
                <c:pt idx="31">
                  <c:v>0.95352600444022628</c:v>
                </c:pt>
                <c:pt idx="32">
                  <c:v>0.95114631189650301</c:v>
                </c:pt>
                <c:pt idx="33">
                  <c:v>0.94708683638073943</c:v>
                </c:pt>
                <c:pt idx="34">
                  <c:v>0.94260741512196622</c:v>
                </c:pt>
                <c:pt idx="35">
                  <c:v>0.93602826514814286</c:v>
                </c:pt>
                <c:pt idx="36">
                  <c:v>0.94176752363594629</c:v>
                </c:pt>
                <c:pt idx="37">
                  <c:v>0.93966779492089614</c:v>
                </c:pt>
                <c:pt idx="38">
                  <c:v>0.93532835557645944</c:v>
                </c:pt>
                <c:pt idx="39">
                  <c:v>0.93294866303273594</c:v>
                </c:pt>
                <c:pt idx="40">
                  <c:v>0.93042898857467604</c:v>
                </c:pt>
                <c:pt idx="41">
                  <c:v>0.92874920560263607</c:v>
                </c:pt>
                <c:pt idx="42">
                  <c:v>0.9252496577442193</c:v>
                </c:pt>
                <c:pt idx="43">
                  <c:v>0.91797059819871274</c:v>
                </c:pt>
                <c:pt idx="44">
                  <c:v>0.91237132162524581</c:v>
                </c:pt>
                <c:pt idx="45">
                  <c:v>0.91545092374065262</c:v>
                </c:pt>
                <c:pt idx="46">
                  <c:v>0.9073319727091258</c:v>
                </c:pt>
                <c:pt idx="47">
                  <c:v>0.90327249719336256</c:v>
                </c:pt>
                <c:pt idx="48">
                  <c:v>0.90257258762167925</c:v>
                </c:pt>
                <c:pt idx="49">
                  <c:v>0.90257258762167925</c:v>
                </c:pt>
                <c:pt idx="50">
                  <c:v>0.89865309402025262</c:v>
                </c:pt>
                <c:pt idx="51">
                  <c:v>0.89095408873173565</c:v>
                </c:pt>
                <c:pt idx="52">
                  <c:v>0.88997421533137921</c:v>
                </c:pt>
                <c:pt idx="53">
                  <c:v>0.88941428767403241</c:v>
                </c:pt>
                <c:pt idx="54">
                  <c:v>0.88675463130163579</c:v>
                </c:pt>
                <c:pt idx="55">
                  <c:v>0.88157530047117905</c:v>
                </c:pt>
                <c:pt idx="56">
                  <c:v>0.88311510152888251</c:v>
                </c:pt>
                <c:pt idx="57">
                  <c:v>0.87737584304107896</c:v>
                </c:pt>
                <c:pt idx="58">
                  <c:v>0.87121663881026568</c:v>
                </c:pt>
                <c:pt idx="59">
                  <c:v>0.86701718138016559</c:v>
                </c:pt>
                <c:pt idx="60">
                  <c:v>0.8689769281808789</c:v>
                </c:pt>
                <c:pt idx="61">
                  <c:v>0.86253776012139238</c:v>
                </c:pt>
                <c:pt idx="62">
                  <c:v>0.86435752500776897</c:v>
                </c:pt>
                <c:pt idx="63">
                  <c:v>0.86267774203572889</c:v>
                </c:pt>
                <c:pt idx="64">
                  <c:v>0.86211781437838242</c:v>
                </c:pt>
                <c:pt idx="65">
                  <c:v>0.85553866440455884</c:v>
                </c:pt>
                <c:pt idx="66">
                  <c:v>0.85007936974542886</c:v>
                </c:pt>
                <c:pt idx="67">
                  <c:v>0.84685978571568543</c:v>
                </c:pt>
                <c:pt idx="68">
                  <c:v>0.84629985805833874</c:v>
                </c:pt>
                <c:pt idx="69">
                  <c:v>0.84490003891497212</c:v>
                </c:pt>
                <c:pt idx="70">
                  <c:v>0.84434011125762531</c:v>
                </c:pt>
                <c:pt idx="71">
                  <c:v>0.84448009317196215</c:v>
                </c:pt>
                <c:pt idx="72">
                  <c:v>0.84322025594293204</c:v>
                </c:pt>
                <c:pt idx="73">
                  <c:v>0.83510130491140544</c:v>
                </c:pt>
                <c:pt idx="74">
                  <c:v>0.84559994848665543</c:v>
                </c:pt>
                <c:pt idx="75">
                  <c:v>0.83902079851283218</c:v>
                </c:pt>
                <c:pt idx="76">
                  <c:v>0.83370148576803871</c:v>
                </c:pt>
                <c:pt idx="77">
                  <c:v>0.83888081659849534</c:v>
                </c:pt>
                <c:pt idx="78">
                  <c:v>0.83342152193936525</c:v>
                </c:pt>
                <c:pt idx="79">
                  <c:v>0.8286621368519187</c:v>
                </c:pt>
                <c:pt idx="80">
                  <c:v>0.83216168471033547</c:v>
                </c:pt>
                <c:pt idx="81">
                  <c:v>0.82544255282217527</c:v>
                </c:pt>
                <c:pt idx="82">
                  <c:v>0.82558253473651211</c:v>
                </c:pt>
                <c:pt idx="83">
                  <c:v>0.81802351136233198</c:v>
                </c:pt>
                <c:pt idx="84">
                  <c:v>0.81802351136233198</c:v>
                </c:pt>
                <c:pt idx="85">
                  <c:v>0.8183034751910051</c:v>
                </c:pt>
                <c:pt idx="86">
                  <c:v>0.81130437947417178</c:v>
                </c:pt>
                <c:pt idx="87">
                  <c:v>0.81760356561932179</c:v>
                </c:pt>
                <c:pt idx="88">
                  <c:v>0.81186430713151858</c:v>
                </c:pt>
                <c:pt idx="89">
                  <c:v>0.81102441564549843</c:v>
                </c:pt>
                <c:pt idx="90">
                  <c:v>0.8064050124723886</c:v>
                </c:pt>
                <c:pt idx="91">
                  <c:v>0.80220555504228852</c:v>
                </c:pt>
                <c:pt idx="92">
                  <c:v>0.80668497630106173</c:v>
                </c:pt>
                <c:pt idx="93">
                  <c:v>0.80486521141468514</c:v>
                </c:pt>
                <c:pt idx="94">
                  <c:v>0.79996584441290175</c:v>
                </c:pt>
                <c:pt idx="95">
                  <c:v>0.79842604335519829</c:v>
                </c:pt>
                <c:pt idx="96">
                  <c:v>0.79898597101254509</c:v>
                </c:pt>
                <c:pt idx="97">
                  <c:v>0.79674626038315854</c:v>
                </c:pt>
                <c:pt idx="98">
                  <c:v>0.79450654975377188</c:v>
                </c:pt>
                <c:pt idx="99">
                  <c:v>0.78806738169428503</c:v>
                </c:pt>
                <c:pt idx="100">
                  <c:v>0.79100700189535511</c:v>
                </c:pt>
                <c:pt idx="101">
                  <c:v>0.78638759872224495</c:v>
                </c:pt>
                <c:pt idx="102">
                  <c:v>0.78092830406311486</c:v>
                </c:pt>
                <c:pt idx="103">
                  <c:v>0.78414788809285829</c:v>
                </c:pt>
                <c:pt idx="104">
                  <c:v>0.77840862960505497</c:v>
                </c:pt>
                <c:pt idx="105">
                  <c:v>0.78064834023444152</c:v>
                </c:pt>
                <c:pt idx="106">
                  <c:v>0.77980844874842159</c:v>
                </c:pt>
                <c:pt idx="107">
                  <c:v>0.77378922643194492</c:v>
                </c:pt>
                <c:pt idx="108">
                  <c:v>0.77378922643194492</c:v>
                </c:pt>
                <c:pt idx="109">
                  <c:v>0.77224942537424157</c:v>
                </c:pt>
                <c:pt idx="110">
                  <c:v>0.76399049242837813</c:v>
                </c:pt>
                <c:pt idx="111">
                  <c:v>0.7630106190280217</c:v>
                </c:pt>
                <c:pt idx="112">
                  <c:v>0.76273065519934813</c:v>
                </c:pt>
                <c:pt idx="113">
                  <c:v>0.75909112542659496</c:v>
                </c:pt>
                <c:pt idx="114">
                  <c:v>0.75713137862588142</c:v>
                </c:pt>
                <c:pt idx="115">
                  <c:v>0.75405177651047484</c:v>
                </c:pt>
                <c:pt idx="116">
                  <c:v>0.75209202970976163</c:v>
                </c:pt>
                <c:pt idx="117">
                  <c:v>0.74789257227966133</c:v>
                </c:pt>
                <c:pt idx="118">
                  <c:v>0.74887244568001821</c:v>
                </c:pt>
                <c:pt idx="119">
                  <c:v>0.74705268079364151</c:v>
                </c:pt>
                <c:pt idx="120">
                  <c:v>0.7445330063355815</c:v>
                </c:pt>
                <c:pt idx="121">
                  <c:v>0.74677271696496805</c:v>
                </c:pt>
                <c:pt idx="122">
                  <c:v>0.73753391061874796</c:v>
                </c:pt>
                <c:pt idx="123">
                  <c:v>0.73795385636175803</c:v>
                </c:pt>
                <c:pt idx="124">
                  <c:v>0.73487425424635133</c:v>
                </c:pt>
                <c:pt idx="125">
                  <c:v>0.73543418190369791</c:v>
                </c:pt>
                <c:pt idx="126">
                  <c:v>0.72955494150155797</c:v>
                </c:pt>
                <c:pt idx="127">
                  <c:v>0.72633535747181466</c:v>
                </c:pt>
                <c:pt idx="128">
                  <c:v>0.72269582769906116</c:v>
                </c:pt>
                <c:pt idx="129">
                  <c:v>0.72087606281268457</c:v>
                </c:pt>
                <c:pt idx="130">
                  <c:v>0.7124771479524844</c:v>
                </c:pt>
                <c:pt idx="131">
                  <c:v>0.7242356287567645</c:v>
                </c:pt>
                <c:pt idx="132">
                  <c:v>0.71933626175498122</c:v>
                </c:pt>
                <c:pt idx="133">
                  <c:v>0.71023743732309774</c:v>
                </c:pt>
                <c:pt idx="134">
                  <c:v>0.71177723838080109</c:v>
                </c:pt>
                <c:pt idx="135">
                  <c:v>0.7092575639227412</c:v>
                </c:pt>
                <c:pt idx="136">
                  <c:v>0.70743779903636439</c:v>
                </c:pt>
                <c:pt idx="137">
                  <c:v>0.70211848629157103</c:v>
                </c:pt>
                <c:pt idx="138">
                  <c:v>0.70603797989299777</c:v>
                </c:pt>
                <c:pt idx="139">
                  <c:v>0.6988989022618276</c:v>
                </c:pt>
                <c:pt idx="140">
                  <c:v>0.70015873949085772</c:v>
                </c:pt>
                <c:pt idx="141">
                  <c:v>0.69693915546111429</c:v>
                </c:pt>
                <c:pt idx="142">
                  <c:v>0.69931884800483768</c:v>
                </c:pt>
                <c:pt idx="143">
                  <c:v>0.69455946291739112</c:v>
                </c:pt>
                <c:pt idx="144">
                  <c:v>0.69175982463065766</c:v>
                </c:pt>
                <c:pt idx="145">
                  <c:v>0.6877003491148943</c:v>
                </c:pt>
                <c:pt idx="146">
                  <c:v>0.68994005974428085</c:v>
                </c:pt>
                <c:pt idx="147">
                  <c:v>0.69008004165861758</c:v>
                </c:pt>
                <c:pt idx="148">
                  <c:v>0.68630052997152768</c:v>
                </c:pt>
                <c:pt idx="149">
                  <c:v>0.68350089168479433</c:v>
                </c:pt>
                <c:pt idx="150">
                  <c:v>0.67860152468301094</c:v>
                </c:pt>
                <c:pt idx="151">
                  <c:v>0.67398212150990078</c:v>
                </c:pt>
                <c:pt idx="152">
                  <c:v>0.67580188639627758</c:v>
                </c:pt>
                <c:pt idx="153">
                  <c:v>0.67300224810954423</c:v>
                </c:pt>
                <c:pt idx="154">
                  <c:v>0.66894277259378077</c:v>
                </c:pt>
                <c:pt idx="155">
                  <c:v>0.66992264599413753</c:v>
                </c:pt>
                <c:pt idx="156">
                  <c:v>0.66642309813572076</c:v>
                </c:pt>
                <c:pt idx="157">
                  <c:v>0.66572318856403756</c:v>
                </c:pt>
                <c:pt idx="158">
                  <c:v>0.66250360453429413</c:v>
                </c:pt>
                <c:pt idx="159">
                  <c:v>0.6629235502773041</c:v>
                </c:pt>
                <c:pt idx="160">
                  <c:v>0.66026389390490747</c:v>
                </c:pt>
                <c:pt idx="161">
                  <c:v>0.65760423753251085</c:v>
                </c:pt>
                <c:pt idx="162">
                  <c:v>0.65634440030348074</c:v>
                </c:pt>
                <c:pt idx="163">
                  <c:v>0.65354476201674738</c:v>
                </c:pt>
                <c:pt idx="164">
                  <c:v>0.654944581160114</c:v>
                </c:pt>
                <c:pt idx="165">
                  <c:v>0.64906534075797417</c:v>
                </c:pt>
                <c:pt idx="166">
                  <c:v>0.64738555778593398</c:v>
                </c:pt>
                <c:pt idx="167">
                  <c:v>0.64738555778593398</c:v>
                </c:pt>
                <c:pt idx="168">
                  <c:v>0.64220622695547724</c:v>
                </c:pt>
                <c:pt idx="169">
                  <c:v>0.64262617269848732</c:v>
                </c:pt>
                <c:pt idx="170">
                  <c:v>0.63702689612502073</c:v>
                </c:pt>
                <c:pt idx="171">
                  <c:v>0.63884666101139731</c:v>
                </c:pt>
                <c:pt idx="172">
                  <c:v>0.63520713123864392</c:v>
                </c:pt>
                <c:pt idx="173">
                  <c:v>0.63156760146589064</c:v>
                </c:pt>
                <c:pt idx="174">
                  <c:v>0.62610830680676066</c:v>
                </c:pt>
                <c:pt idx="175">
                  <c:v>0.62470848766339382</c:v>
                </c:pt>
                <c:pt idx="176">
                  <c:v>0.62414856000604724</c:v>
                </c:pt>
                <c:pt idx="177">
                  <c:v>0.62204883129099708</c:v>
                </c:pt>
                <c:pt idx="178">
                  <c:v>0.61868926534691726</c:v>
                </c:pt>
                <c:pt idx="179">
                  <c:v>0.61574964514584707</c:v>
                </c:pt>
                <c:pt idx="180">
                  <c:v>0.61267004303044037</c:v>
                </c:pt>
                <c:pt idx="181">
                  <c:v>0.6158896270601838</c:v>
                </c:pt>
                <c:pt idx="182">
                  <c:v>0.61378989834513364</c:v>
                </c:pt>
                <c:pt idx="183">
                  <c:v>0.60959044091503367</c:v>
                </c:pt>
                <c:pt idx="184">
                  <c:v>0.61015036857238047</c:v>
                </c:pt>
                <c:pt idx="185">
                  <c:v>0.60189143562651704</c:v>
                </c:pt>
                <c:pt idx="186">
                  <c:v>0.61029035048671698</c:v>
                </c:pt>
                <c:pt idx="187">
                  <c:v>0.60945045900069694</c:v>
                </c:pt>
                <c:pt idx="188">
                  <c:v>0.60567094731360693</c:v>
                </c:pt>
                <c:pt idx="189">
                  <c:v>0.60245136328386362</c:v>
                </c:pt>
                <c:pt idx="190">
                  <c:v>0.59825190585376353</c:v>
                </c:pt>
                <c:pt idx="191">
                  <c:v>0.59447239416667363</c:v>
                </c:pt>
                <c:pt idx="192">
                  <c:v>0.59209270162295025</c:v>
                </c:pt>
                <c:pt idx="193">
                  <c:v>0.5905529005652469</c:v>
                </c:pt>
                <c:pt idx="194">
                  <c:v>0.58677338887815689</c:v>
                </c:pt>
                <c:pt idx="195">
                  <c:v>0.58607347930647358</c:v>
                </c:pt>
                <c:pt idx="196">
                  <c:v>0.58173403996203688</c:v>
                </c:pt>
                <c:pt idx="197">
                  <c:v>0.58467366016310685</c:v>
                </c:pt>
                <c:pt idx="198">
                  <c:v>0.58187402187637349</c:v>
                </c:pt>
                <c:pt idx="199">
                  <c:v>0.57865443784663018</c:v>
                </c:pt>
                <c:pt idx="200">
                  <c:v>0.57767456444627352</c:v>
                </c:pt>
                <c:pt idx="201">
                  <c:v>0.57403503467352024</c:v>
                </c:pt>
                <c:pt idx="202">
                  <c:v>0.57151536021546012</c:v>
                </c:pt>
                <c:pt idx="203">
                  <c:v>0.57235525170148005</c:v>
                </c:pt>
                <c:pt idx="204">
                  <c:v>0.57207528787280681</c:v>
                </c:pt>
                <c:pt idx="205">
                  <c:v>0.5701155410720935</c:v>
                </c:pt>
                <c:pt idx="206">
                  <c:v>0.57067546872944008</c:v>
                </c:pt>
                <c:pt idx="207">
                  <c:v>0.56675597512801335</c:v>
                </c:pt>
                <c:pt idx="208">
                  <c:v>0.56675597512801335</c:v>
                </c:pt>
                <c:pt idx="209">
                  <c:v>0.56521617407031</c:v>
                </c:pt>
                <c:pt idx="210">
                  <c:v>0.56465624641296341</c:v>
                </c:pt>
                <c:pt idx="211">
                  <c:v>0.56017682515418998</c:v>
                </c:pt>
                <c:pt idx="212">
                  <c:v>0.55709722303878328</c:v>
                </c:pt>
                <c:pt idx="213">
                  <c:v>0.55471753049506001</c:v>
                </c:pt>
                <c:pt idx="214">
                  <c:v>0.55681725921011005</c:v>
                </c:pt>
                <c:pt idx="215">
                  <c:v>0.55037809115062319</c:v>
                </c:pt>
                <c:pt idx="216">
                  <c:v>0.55471753049506001</c:v>
                </c:pt>
                <c:pt idx="217">
                  <c:v>0.54995814540761312</c:v>
                </c:pt>
                <c:pt idx="218">
                  <c:v>0.54701852520654326</c:v>
                </c:pt>
                <c:pt idx="219">
                  <c:v>0.54673856137787002</c:v>
                </c:pt>
                <c:pt idx="220">
                  <c:v>0.54295904969077979</c:v>
                </c:pt>
                <c:pt idx="221">
                  <c:v>0.54295904969077979</c:v>
                </c:pt>
                <c:pt idx="222">
                  <c:v>0.53749975503164982</c:v>
                </c:pt>
                <c:pt idx="223">
                  <c:v>0.53791970077465978</c:v>
                </c:pt>
                <c:pt idx="224">
                  <c:v>0.53512006248792665</c:v>
                </c:pt>
                <c:pt idx="225">
                  <c:v>0.53134055080083642</c:v>
                </c:pt>
                <c:pt idx="226">
                  <c:v>0.52966076782879656</c:v>
                </c:pt>
                <c:pt idx="227">
                  <c:v>0.52966076782879656</c:v>
                </c:pt>
                <c:pt idx="228">
                  <c:v>0.52588125614170655</c:v>
                </c:pt>
                <c:pt idx="229">
                  <c:v>0.52546131039869648</c:v>
                </c:pt>
                <c:pt idx="230">
                  <c:v>0.52532132848435986</c:v>
                </c:pt>
                <c:pt idx="231">
                  <c:v>0.52224172636895316</c:v>
                </c:pt>
                <c:pt idx="232">
                  <c:v>0.51916212425354646</c:v>
                </c:pt>
                <c:pt idx="233">
                  <c:v>0.51720237745283315</c:v>
                </c:pt>
                <c:pt idx="234">
                  <c:v>0.51538261256645646</c:v>
                </c:pt>
                <c:pt idx="235">
                  <c:v>0.51496266682344638</c:v>
                </c:pt>
                <c:pt idx="236">
                  <c:v>0.515102648737783</c:v>
                </c:pt>
                <c:pt idx="237">
                  <c:v>0.5125829742797231</c:v>
                </c:pt>
                <c:pt idx="238">
                  <c:v>0.51314290193706968</c:v>
                </c:pt>
                <c:pt idx="239">
                  <c:v>0.50908342642130644</c:v>
                </c:pt>
                <c:pt idx="240">
                  <c:v>0.50782358919227633</c:v>
                </c:pt>
                <c:pt idx="241">
                  <c:v>0.50712367962059302</c:v>
                </c:pt>
                <c:pt idx="242">
                  <c:v>0.50446402324819639</c:v>
                </c:pt>
                <c:pt idx="243">
                  <c:v>0.5046040051625329</c:v>
                </c:pt>
                <c:pt idx="244">
                  <c:v>0.50446402324819639</c:v>
                </c:pt>
                <c:pt idx="245">
                  <c:v>0.50306420410482955</c:v>
                </c:pt>
                <c:pt idx="246">
                  <c:v>0.50180436687579977</c:v>
                </c:pt>
                <c:pt idx="247">
                  <c:v>0.49704498178835294</c:v>
                </c:pt>
                <c:pt idx="248">
                  <c:v>0.4946652892446296</c:v>
                </c:pt>
                <c:pt idx="249">
                  <c:v>0.49340545201559954</c:v>
                </c:pt>
                <c:pt idx="250">
                  <c:v>0.49564516264498615</c:v>
                </c:pt>
                <c:pt idx="251">
                  <c:v>0.49536519881631291</c:v>
                </c:pt>
                <c:pt idx="252">
                  <c:v>0.49228559670090621</c:v>
                </c:pt>
                <c:pt idx="253">
                  <c:v>0.48486655524106281</c:v>
                </c:pt>
                <c:pt idx="254">
                  <c:v>0.47856736909591274</c:v>
                </c:pt>
                <c:pt idx="255">
                  <c:v>0.48430662758371629</c:v>
                </c:pt>
                <c:pt idx="256">
                  <c:v>0.48052711589662611</c:v>
                </c:pt>
                <c:pt idx="257">
                  <c:v>0.47814742335290278</c:v>
                </c:pt>
                <c:pt idx="258">
                  <c:v>0.47520780315183281</c:v>
                </c:pt>
                <c:pt idx="259">
                  <c:v>0.47072838189305938</c:v>
                </c:pt>
                <c:pt idx="260">
                  <c:v>0.47100834572173278</c:v>
                </c:pt>
                <c:pt idx="261">
                  <c:v>0.4701684542357128</c:v>
                </c:pt>
                <c:pt idx="262">
                  <c:v>0.46540906914826596</c:v>
                </c:pt>
                <c:pt idx="263">
                  <c:v>0.46806872552066264</c:v>
                </c:pt>
                <c:pt idx="264">
                  <c:v>0.46862865317800939</c:v>
                </c:pt>
                <c:pt idx="265">
                  <c:v>0.47030843615004952</c:v>
                </c:pt>
                <c:pt idx="266">
                  <c:v>0.4693285627496927</c:v>
                </c:pt>
                <c:pt idx="267">
                  <c:v>0.47030843615004952</c:v>
                </c:pt>
                <c:pt idx="268">
                  <c:v>0.46232946703285932</c:v>
                </c:pt>
                <c:pt idx="269">
                  <c:v>0.45785004577408611</c:v>
                </c:pt>
                <c:pt idx="270">
                  <c:v>0.45687017237372929</c:v>
                </c:pt>
                <c:pt idx="271">
                  <c:v>0.45267071494362932</c:v>
                </c:pt>
                <c:pt idx="272">
                  <c:v>0.45281069685796604</c:v>
                </c:pt>
                <c:pt idx="273">
                  <c:v>0.45071096814291595</c:v>
                </c:pt>
                <c:pt idx="274">
                  <c:v>0.45155085962893599</c:v>
                </c:pt>
                <c:pt idx="275">
                  <c:v>0.45309066068663928</c:v>
                </c:pt>
                <c:pt idx="276">
                  <c:v>0.44931114899954938</c:v>
                </c:pt>
                <c:pt idx="277">
                  <c:v>0.44819129368485583</c:v>
                </c:pt>
                <c:pt idx="278">
                  <c:v>0.44861123942786579</c:v>
                </c:pt>
                <c:pt idx="279">
                  <c:v>0.4463715287984793</c:v>
                </c:pt>
                <c:pt idx="280">
                  <c:v>0.44791132985618259</c:v>
                </c:pt>
                <c:pt idx="281">
                  <c:v>0.44343190859740922</c:v>
                </c:pt>
                <c:pt idx="282">
                  <c:v>0.44147216179669591</c:v>
                </c:pt>
                <c:pt idx="283">
                  <c:v>0.43825257776695248</c:v>
                </c:pt>
                <c:pt idx="284">
                  <c:v>0.43335321076516919</c:v>
                </c:pt>
                <c:pt idx="285">
                  <c:v>0.43013362673542577</c:v>
                </c:pt>
                <c:pt idx="286">
                  <c:v>0.4281738799347124</c:v>
                </c:pt>
                <c:pt idx="287">
                  <c:v>0.42481431399063246</c:v>
                </c:pt>
                <c:pt idx="288">
                  <c:v>0.42593416930532579</c:v>
                </c:pt>
                <c:pt idx="289">
                  <c:v>0.42229463953257246</c:v>
                </c:pt>
                <c:pt idx="290">
                  <c:v>0.42047487464619576</c:v>
                </c:pt>
                <c:pt idx="291">
                  <c:v>0.42523425973364237</c:v>
                </c:pt>
                <c:pt idx="292">
                  <c:v>0.42257460336124569</c:v>
                </c:pt>
                <c:pt idx="293">
                  <c:v>0.42201467570389906</c:v>
                </c:pt>
                <c:pt idx="294">
                  <c:v>0.42145474804655242</c:v>
                </c:pt>
                <c:pt idx="295">
                  <c:v>0.42047487464619576</c:v>
                </c:pt>
                <c:pt idx="296">
                  <c:v>0.41711530870211566</c:v>
                </c:pt>
                <c:pt idx="297">
                  <c:v>0.41753525444512568</c:v>
                </c:pt>
                <c:pt idx="298">
                  <c:v>0.41571548955874899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1-403E-B643-40E6C6B4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956064"/>
        <c:axId val="1207959808"/>
      </c:lineChart>
      <c:catAx>
        <c:axId val="12079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59808"/>
        <c:crosses val="autoZero"/>
        <c:auto val="1"/>
        <c:lblAlgn val="ctr"/>
        <c:lblOffset val="100"/>
        <c:tickLblSkip val="30"/>
        <c:noMultiLvlLbl val="0"/>
      </c:catAx>
      <c:valAx>
        <c:axId val="12079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330</xdr:row>
      <xdr:rowOff>9525</xdr:rowOff>
    </xdr:from>
    <xdr:to>
      <xdr:col>7</xdr:col>
      <xdr:colOff>347662</xdr:colOff>
      <xdr:row>344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346</xdr:row>
      <xdr:rowOff>142875</xdr:rowOff>
    </xdr:from>
    <xdr:to>
      <xdr:col>7</xdr:col>
      <xdr:colOff>304800</xdr:colOff>
      <xdr:row>361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119062</xdr:colOff>
      <xdr:row>13</xdr:row>
      <xdr:rowOff>66675</xdr:rowOff>
    </xdr:from>
    <xdr:to>
      <xdr:col>31</xdr:col>
      <xdr:colOff>423862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343</xdr:row>
      <xdr:rowOff>114300</xdr:rowOff>
    </xdr:from>
    <xdr:to>
      <xdr:col>14</xdr:col>
      <xdr:colOff>490537</xdr:colOff>
      <xdr:row>358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342900</xdr:colOff>
      <xdr:row>307</xdr:row>
      <xdr:rowOff>180975</xdr:rowOff>
    </xdr:from>
    <xdr:to>
      <xdr:col>13</xdr:col>
      <xdr:colOff>38100</xdr:colOff>
      <xdr:row>322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307</xdr:row>
      <xdr:rowOff>9525</xdr:rowOff>
    </xdr:from>
    <xdr:to>
      <xdr:col>28</xdr:col>
      <xdr:colOff>457200</xdr:colOff>
      <xdr:row>321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295</xdr:row>
      <xdr:rowOff>0</xdr:rowOff>
    </xdr:from>
    <xdr:to>
      <xdr:col>7</xdr:col>
      <xdr:colOff>304800</xdr:colOff>
      <xdr:row>309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287358</xdr:colOff>
      <xdr:row>309</xdr:row>
      <xdr:rowOff>123829</xdr:rowOff>
    </xdr:from>
    <xdr:to>
      <xdr:col>34</xdr:col>
      <xdr:colOff>452436</xdr:colOff>
      <xdr:row>319</xdr:row>
      <xdr:rowOff>9465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371474</xdr:colOff>
      <xdr:row>311</xdr:row>
      <xdr:rowOff>28643</xdr:rowOff>
    </xdr:from>
    <xdr:to>
      <xdr:col>39</xdr:col>
      <xdr:colOff>536551</xdr:colOff>
      <xdr:row>320</xdr:row>
      <xdr:rowOff>104779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395287</xdr:colOff>
      <xdr:row>339</xdr:row>
      <xdr:rowOff>85725</xdr:rowOff>
    </xdr:from>
    <xdr:to>
      <xdr:col>33</xdr:col>
      <xdr:colOff>90487</xdr:colOff>
      <xdr:row>353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376236</xdr:colOff>
      <xdr:row>284</xdr:row>
      <xdr:rowOff>76199</xdr:rowOff>
    </xdr:from>
    <xdr:to>
      <xdr:col>20</xdr:col>
      <xdr:colOff>514349</xdr:colOff>
      <xdr:row>300</xdr:row>
      <xdr:rowOff>104774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104775</xdr:colOff>
      <xdr:row>8</xdr:row>
      <xdr:rowOff>66675</xdr:rowOff>
    </xdr:from>
    <xdr:to>
      <xdr:col>10</xdr:col>
      <xdr:colOff>242888</xdr:colOff>
      <xdr:row>24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38100</xdr:colOff>
      <xdr:row>30</xdr:row>
      <xdr:rowOff>180975</xdr:rowOff>
    </xdr:from>
    <xdr:to>
      <xdr:col>10</xdr:col>
      <xdr:colOff>342900</xdr:colOff>
      <xdr:row>45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485775</xdr:colOff>
      <xdr:row>14</xdr:row>
      <xdr:rowOff>38100</xdr:rowOff>
    </xdr:from>
    <xdr:to>
      <xdr:col>23</xdr:col>
      <xdr:colOff>180975</xdr:colOff>
      <xdr:row>28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343</xdr:row>
      <xdr:rowOff>123825</xdr:rowOff>
    </xdr:from>
    <xdr:to>
      <xdr:col>16</xdr:col>
      <xdr:colOff>214312</xdr:colOff>
      <xdr:row>358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214312</xdr:colOff>
      <xdr:row>335</xdr:row>
      <xdr:rowOff>104775</xdr:rowOff>
    </xdr:from>
    <xdr:to>
      <xdr:col>9</xdr:col>
      <xdr:colOff>519112</xdr:colOff>
      <xdr:row>349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304</xdr:row>
      <xdr:rowOff>123825</xdr:rowOff>
    </xdr:from>
    <xdr:to>
      <xdr:col>18</xdr:col>
      <xdr:colOff>352425</xdr:colOff>
      <xdr:row>319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312</xdr:row>
      <xdr:rowOff>123825</xdr:rowOff>
    </xdr:from>
    <xdr:to>
      <xdr:col>16</xdr:col>
      <xdr:colOff>214312</xdr:colOff>
      <xdr:row>327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1-08%20UD%20tes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-11-08 UD 40temp sunny"/>
      <sheetName val="80temp sunny"/>
      <sheetName val="amb temp sunny UD"/>
    </sheetNames>
    <sheetDataSet>
      <sheetData sheetId="0">
        <row r="2">
          <cell r="N2">
            <v>3</v>
          </cell>
          <cell r="O2">
            <v>75</v>
          </cell>
        </row>
        <row r="3">
          <cell r="N3">
            <v>2.9910402293701281</v>
          </cell>
          <cell r="O3">
            <v>74.943875718390814</v>
          </cell>
        </row>
        <row r="4">
          <cell r="N4">
            <v>3.0003583908251947</v>
          </cell>
          <cell r="O4">
            <v>75.002239741981725</v>
          </cell>
        </row>
        <row r="5">
          <cell r="N5">
            <v>3.0003583908251947</v>
          </cell>
          <cell r="O5">
            <v>75.002239741981725</v>
          </cell>
        </row>
        <row r="6">
          <cell r="N6">
            <v>2.9949825284472715</v>
          </cell>
          <cell r="O6">
            <v>74.968601417421738</v>
          </cell>
        </row>
        <row r="7">
          <cell r="N7">
            <v>2.9913986201953229</v>
          </cell>
          <cell r="O7">
            <v>74.946125527520877</v>
          </cell>
        </row>
        <row r="8">
          <cell r="N8">
            <v>2.9842308036914256</v>
          </cell>
          <cell r="O8">
            <v>74.901052442205625</v>
          </cell>
        </row>
        <row r="9">
          <cell r="N9">
            <v>2.9827972403906458</v>
          </cell>
          <cell r="O9">
            <v>74.892018356879333</v>
          </cell>
        </row>
        <row r="10">
          <cell r="N10">
            <v>2.9820804587402563</v>
          </cell>
          <cell r="O10">
            <v>74.887498874988751</v>
          </cell>
        </row>
        <row r="11">
          <cell r="N11">
            <v>2.9752710330615537</v>
          </cell>
          <cell r="O11">
            <v>74.844482509917057</v>
          </cell>
        </row>
        <row r="12">
          <cell r="N12">
            <v>2.9720455156347998</v>
          </cell>
          <cell r="O12">
            <v>74.824054858792749</v>
          </cell>
        </row>
        <row r="13">
          <cell r="N13">
            <v>2.9702535615088252</v>
          </cell>
          <cell r="O13">
            <v>74.812691821628448</v>
          </cell>
        </row>
        <row r="14">
          <cell r="N14">
            <v>2.9634441358301227</v>
          </cell>
          <cell r="O14">
            <v>74.76941857310787</v>
          </cell>
        </row>
        <row r="15">
          <cell r="N15">
            <v>2.9541259743750556</v>
          </cell>
          <cell r="O15">
            <v>74.709961026012877</v>
          </cell>
        </row>
        <row r="16">
          <cell r="N16">
            <v>2.9630857450049275</v>
          </cell>
          <cell r="O16">
            <v>74.767136914451072</v>
          </cell>
        </row>
        <row r="17">
          <cell r="N17">
            <v>2.9566347101514201</v>
          </cell>
          <cell r="O17">
            <v>74.725996376811594</v>
          </cell>
        </row>
        <row r="18">
          <cell r="N18">
            <v>2.953050801899471</v>
          </cell>
          <cell r="O18">
            <v>74.70308250226654</v>
          </cell>
        </row>
        <row r="19">
          <cell r="N19">
            <v>2.9458829853955737</v>
          </cell>
          <cell r="O19">
            <v>74.657129881925528</v>
          </cell>
        </row>
        <row r="20">
          <cell r="N20">
            <v>2.9426574679688202</v>
          </cell>
          <cell r="O20">
            <v>74.636396691209896</v>
          </cell>
        </row>
        <row r="21">
          <cell r="N21">
            <v>2.9319057432129734</v>
          </cell>
          <cell r="O21">
            <v>74.567040379181464</v>
          </cell>
        </row>
        <row r="22">
          <cell r="N22">
            <v>2.9218708001075173</v>
          </cell>
          <cell r="O22">
            <v>74.501964726309055</v>
          </cell>
        </row>
        <row r="23">
          <cell r="N23">
            <v>2.9315473523877791</v>
          </cell>
          <cell r="O23">
            <v>74.564721969006385</v>
          </cell>
        </row>
        <row r="24">
          <cell r="N24">
            <v>2.9261714900098554</v>
          </cell>
          <cell r="O24">
            <v>74.529895025102689</v>
          </cell>
        </row>
        <row r="25">
          <cell r="N25">
            <v>2.9164949377295941</v>
          </cell>
          <cell r="O25">
            <v>74.466965592972173</v>
          </cell>
        </row>
        <row r="26">
          <cell r="N26">
            <v>2.9154197652540095</v>
          </cell>
          <cell r="O26">
            <v>74.459954233409604</v>
          </cell>
        </row>
        <row r="27">
          <cell r="N27">
            <v>2.9172117193799836</v>
          </cell>
          <cell r="O27">
            <v>74.47163769441903</v>
          </cell>
        </row>
        <row r="28">
          <cell r="N28">
            <v>2.9057432129737477</v>
          </cell>
          <cell r="O28">
            <v>74.396678289594419</v>
          </cell>
        </row>
        <row r="29">
          <cell r="N29">
            <v>2.8931995340919268</v>
          </cell>
          <cell r="O29">
            <v>74.314185768203984</v>
          </cell>
        </row>
        <row r="30">
          <cell r="N30">
            <v>2.8967834423438759</v>
          </cell>
          <cell r="O30">
            <v>74.337809252276273</v>
          </cell>
        </row>
        <row r="31">
          <cell r="N31">
            <v>2.890332407490368</v>
          </cell>
          <cell r="O31">
            <v>74.295255642561031</v>
          </cell>
        </row>
        <row r="32">
          <cell r="N32">
            <v>2.8842397634620549</v>
          </cell>
          <cell r="O32">
            <v>74.254936335117179</v>
          </cell>
        </row>
        <row r="33">
          <cell r="N33">
            <v>2.8749216020069888</v>
          </cell>
          <cell r="O33">
            <v>74.193026267110611</v>
          </cell>
        </row>
        <row r="34">
          <cell r="N34">
            <v>2.8695457396290656</v>
          </cell>
          <cell r="O34">
            <v>74.15717328887655</v>
          </cell>
        </row>
        <row r="35">
          <cell r="N35">
            <v>2.8659618313771169</v>
          </cell>
          <cell r="O35">
            <v>74.133215908037457</v>
          </cell>
        </row>
        <row r="36">
          <cell r="N36">
            <v>2.8541349341456859</v>
          </cell>
          <cell r="O36">
            <v>74.053840431467364</v>
          </cell>
        </row>
        <row r="37">
          <cell r="N37">
            <v>2.8559268882716604</v>
          </cell>
          <cell r="O37">
            <v>74.065898317687513</v>
          </cell>
        </row>
        <row r="38">
          <cell r="N38">
            <v>2.8491174625929578</v>
          </cell>
          <cell r="O38">
            <v>74.020018621973932</v>
          </cell>
        </row>
        <row r="39">
          <cell r="N39">
            <v>2.8423080369142548</v>
          </cell>
          <cell r="O39">
            <v>73.973976308180198</v>
          </cell>
        </row>
        <row r="40">
          <cell r="N40">
            <v>2.840157691963086</v>
          </cell>
          <cell r="O40">
            <v>73.95940270648623</v>
          </cell>
        </row>
        <row r="41">
          <cell r="N41">
            <v>2.8340650479347729</v>
          </cell>
          <cell r="O41">
            <v>73.918022060198169</v>
          </cell>
        </row>
        <row r="42">
          <cell r="N42">
            <v>2.8297643580324343</v>
          </cell>
          <cell r="O42">
            <v>73.888732921579631</v>
          </cell>
        </row>
        <row r="43">
          <cell r="N43">
            <v>2.8229549323537317</v>
          </cell>
          <cell r="O43">
            <v>73.842223680509989</v>
          </cell>
        </row>
        <row r="44">
          <cell r="N44">
            <v>2.8161455066750292</v>
          </cell>
          <cell r="O44">
            <v>73.795548459804664</v>
          </cell>
        </row>
        <row r="45">
          <cell r="N45">
            <v>2.8089776901711314</v>
          </cell>
          <cell r="O45">
            <v>73.746236356793375</v>
          </cell>
        </row>
        <row r="46">
          <cell r="N46">
            <v>2.8061105635695727</v>
          </cell>
          <cell r="O46">
            <v>73.726459510357813</v>
          </cell>
        </row>
        <row r="47">
          <cell r="N47">
            <v>2.8018098736672341</v>
          </cell>
          <cell r="O47">
            <v>73.696738310708895</v>
          </cell>
        </row>
        <row r="48">
          <cell r="N48">
            <v>2.7914165397365829</v>
          </cell>
          <cell r="O48">
            <v>73.624633708290006</v>
          </cell>
        </row>
        <row r="49">
          <cell r="N49">
            <v>2.7928501030373623</v>
          </cell>
          <cell r="O49">
            <v>73.634602664650856</v>
          </cell>
        </row>
        <row r="50">
          <cell r="N50">
            <v>2.7820983782815158</v>
          </cell>
          <cell r="O50">
            <v>73.55965128399508</v>
          </cell>
        </row>
        <row r="51">
          <cell r="N51">
            <v>2.7770809067287878</v>
          </cell>
          <cell r="O51">
            <v>73.524527943827692</v>
          </cell>
        </row>
        <row r="52">
          <cell r="N52">
            <v>2.773138607651644</v>
          </cell>
          <cell r="O52">
            <v>73.496865501519764</v>
          </cell>
        </row>
        <row r="53">
          <cell r="N53">
            <v>2.7652540094973568</v>
          </cell>
          <cell r="O53">
            <v>73.441366837997336</v>
          </cell>
        </row>
        <row r="54">
          <cell r="N54">
            <v>2.7616701012454077</v>
          </cell>
          <cell r="O54">
            <v>73.416063262195124</v>
          </cell>
        </row>
        <row r="55">
          <cell r="N55">
            <v>2.7559358480422897</v>
          </cell>
          <cell r="O55">
            <v>73.375477099236647</v>
          </cell>
        </row>
        <row r="56">
          <cell r="N56">
            <v>2.7509183764895617</v>
          </cell>
          <cell r="O56">
            <v>73.339862411618569</v>
          </cell>
        </row>
        <row r="57">
          <cell r="N57">
            <v>2.745542514111639</v>
          </cell>
          <cell r="O57">
            <v>73.301597933212136</v>
          </cell>
        </row>
        <row r="58">
          <cell r="N58">
            <v>2.7387330884329359</v>
          </cell>
          <cell r="O58">
            <v>73.252971625766875</v>
          </cell>
        </row>
        <row r="59">
          <cell r="N59">
            <v>2.7376579159573518</v>
          </cell>
          <cell r="O59">
            <v>73.24527759133187</v>
          </cell>
        </row>
        <row r="60">
          <cell r="N60">
            <v>2.7312068811038435</v>
          </cell>
          <cell r="O60">
            <v>73.199020267025261</v>
          </cell>
        </row>
        <row r="61">
          <cell r="N61">
            <v>2.7301317086282588</v>
          </cell>
          <cell r="O61">
            <v>73.191295157571105</v>
          </cell>
        </row>
        <row r="62">
          <cell r="N62">
            <v>2.7175880297464383</v>
          </cell>
          <cell r="O62">
            <v>73.100838715897041</v>
          </cell>
        </row>
        <row r="63">
          <cell r="N63">
            <v>2.7161544664456589</v>
          </cell>
          <cell r="O63">
            <v>73.090461953901055</v>
          </cell>
        </row>
        <row r="64">
          <cell r="N64">
            <v>2.7086282591165665</v>
          </cell>
          <cell r="O64">
            <v>73.035852338616152</v>
          </cell>
        </row>
        <row r="65">
          <cell r="N65">
            <v>2.7028940059134481</v>
          </cell>
          <cell r="O65">
            <v>72.994096012388681</v>
          </cell>
        </row>
        <row r="66">
          <cell r="N66">
            <v>2.7097034315921511</v>
          </cell>
          <cell r="O66">
            <v>73.043667278523813</v>
          </cell>
        </row>
        <row r="67">
          <cell r="N67">
            <v>2.6957261894095512</v>
          </cell>
          <cell r="O67">
            <v>72.941718386346011</v>
          </cell>
        </row>
        <row r="68">
          <cell r="N68">
            <v>2.6917838903324074</v>
          </cell>
          <cell r="O68">
            <v>72.912823997670131</v>
          </cell>
        </row>
        <row r="69">
          <cell r="N69">
            <v>2.6925006719827973</v>
          </cell>
          <cell r="O69">
            <v>72.918082112006203</v>
          </cell>
        </row>
        <row r="70">
          <cell r="N70">
            <v>2.6871248096048737</v>
          </cell>
          <cell r="O70">
            <v>72.8785964230171</v>
          </cell>
        </row>
        <row r="71">
          <cell r="N71">
            <v>2.6806737747513663</v>
          </cell>
          <cell r="O71">
            <v>72.831061343719568</v>
          </cell>
        </row>
        <row r="72">
          <cell r="N72">
            <v>2.6724307857718843</v>
          </cell>
          <cell r="O72">
            <v>72.77007904752611</v>
          </cell>
        </row>
        <row r="73">
          <cell r="N73">
            <v>2.6695636591703251</v>
          </cell>
          <cell r="O73">
            <v>72.748803594100991</v>
          </cell>
        </row>
        <row r="74">
          <cell r="N74">
            <v>2.6606038885404533</v>
          </cell>
          <cell r="O74">
            <v>72.682102995888002</v>
          </cell>
        </row>
        <row r="75">
          <cell r="N75">
            <v>2.6555864169877248</v>
          </cell>
          <cell r="O75">
            <v>72.644607843137251</v>
          </cell>
        </row>
        <row r="76">
          <cell r="N76">
            <v>2.6591703252396734</v>
          </cell>
          <cell r="O76">
            <v>72.67140058765915</v>
          </cell>
        </row>
        <row r="77">
          <cell r="N77">
            <v>2.6534360720365555</v>
          </cell>
          <cell r="O77">
            <v>72.628506964881296</v>
          </cell>
        </row>
        <row r="78">
          <cell r="N78">
            <v>2.6527192903861661</v>
          </cell>
          <cell r="O78">
            <v>72.623135792778655</v>
          </cell>
        </row>
        <row r="79">
          <cell r="N79">
            <v>2.6391004390287609</v>
          </cell>
          <cell r="O79">
            <v>72.520681504825674</v>
          </cell>
        </row>
        <row r="80">
          <cell r="N80">
            <v>2.6315742316996684</v>
          </cell>
          <cell r="O80">
            <v>72.463732359617097</v>
          </cell>
        </row>
        <row r="81">
          <cell r="N81">
            <v>2.623331242720186</v>
          </cell>
          <cell r="O81">
            <v>72.401088031651824</v>
          </cell>
        </row>
        <row r="82">
          <cell r="N82">
            <v>2.6215392885942119</v>
          </cell>
          <cell r="O82">
            <v>72.387431964374073</v>
          </cell>
        </row>
        <row r="83">
          <cell r="N83">
            <v>2.6143714720903142</v>
          </cell>
          <cell r="O83">
            <v>72.332672285572627</v>
          </cell>
        </row>
        <row r="84">
          <cell r="N84">
            <v>2.606486873936027</v>
          </cell>
          <cell r="O84">
            <v>72.272185233031891</v>
          </cell>
        </row>
        <row r="85">
          <cell r="N85">
            <v>2.6104291730131708</v>
          </cell>
          <cell r="O85">
            <v>72.302461782807228</v>
          </cell>
        </row>
        <row r="86">
          <cell r="N86">
            <v>2.595735149180181</v>
          </cell>
          <cell r="O86">
            <v>72.189275391209009</v>
          </cell>
        </row>
        <row r="87">
          <cell r="N87">
            <v>2.593226413403817</v>
          </cell>
          <cell r="O87">
            <v>72.169858368242572</v>
          </cell>
        </row>
        <row r="88">
          <cell r="N88">
            <v>2.586416987725114</v>
          </cell>
          <cell r="O88">
            <v>72.117018087338863</v>
          </cell>
        </row>
        <row r="89">
          <cell r="N89">
            <v>2.5710061822417347</v>
          </cell>
          <cell r="O89">
            <v>71.996688077077479</v>
          </cell>
        </row>
        <row r="90">
          <cell r="N90">
            <v>2.5842666427739451</v>
          </cell>
          <cell r="O90">
            <v>72.100289971002894</v>
          </cell>
        </row>
        <row r="91">
          <cell r="N91">
            <v>2.5753068721440733</v>
          </cell>
          <cell r="O91">
            <v>72.030372894947874</v>
          </cell>
        </row>
        <row r="92">
          <cell r="N92">
            <v>2.5681390556401755</v>
          </cell>
          <cell r="O92">
            <v>71.974186420249097</v>
          </cell>
        </row>
        <row r="93">
          <cell r="N93">
            <v>2.558104112534719</v>
          </cell>
          <cell r="O93">
            <v>71.895145044319094</v>
          </cell>
        </row>
        <row r="94">
          <cell r="N94">
            <v>2.560612848311083</v>
          </cell>
          <cell r="O94">
            <v>71.914947156517357</v>
          </cell>
        </row>
        <row r="95">
          <cell r="N95">
            <v>2.548785951079652</v>
          </cell>
          <cell r="O95">
            <v>71.821349222379311</v>
          </cell>
        </row>
        <row r="96">
          <cell r="N96">
            <v>2.5401845712749753</v>
          </cell>
          <cell r="O96">
            <v>71.752885199433081</v>
          </cell>
        </row>
        <row r="97">
          <cell r="N97">
            <v>2.5383926171490012</v>
          </cell>
          <cell r="O97">
            <v>71.73857996556265</v>
          </cell>
        </row>
        <row r="98">
          <cell r="N98">
            <v>2.5330167547710776</v>
          </cell>
          <cell r="O98">
            <v>71.695577196185837</v>
          </cell>
        </row>
        <row r="99">
          <cell r="N99">
            <v>2.5269241107427649</v>
          </cell>
          <cell r="O99">
            <v>71.646682247739051</v>
          </cell>
        </row>
        <row r="100">
          <cell r="N100">
            <v>2.5204730758892571</v>
          </cell>
          <cell r="O100">
            <v>71.594726661915914</v>
          </cell>
        </row>
        <row r="101">
          <cell r="N101">
            <v>2.5140220410357492</v>
          </cell>
          <cell r="O101">
            <v>71.542580316165214</v>
          </cell>
        </row>
        <row r="102">
          <cell r="N102">
            <v>2.5050622704058774</v>
          </cell>
          <cell r="O102">
            <v>71.469836400817996</v>
          </cell>
        </row>
        <row r="103">
          <cell r="N103">
            <v>2.5047038795806826</v>
          </cell>
          <cell r="O103">
            <v>71.466918907863786</v>
          </cell>
        </row>
        <row r="104">
          <cell r="N104">
            <v>2.4932353731744468</v>
          </cell>
          <cell r="O104">
            <v>71.373243049143326</v>
          </cell>
        </row>
        <row r="105">
          <cell r="N105">
            <v>2.4932353731744468</v>
          </cell>
          <cell r="O105">
            <v>71.373243049143326</v>
          </cell>
        </row>
        <row r="106">
          <cell r="N106">
            <v>2.4842756025445749</v>
          </cell>
          <cell r="O106">
            <v>71.299629705821843</v>
          </cell>
        </row>
        <row r="107">
          <cell r="N107">
            <v>2.4839172117193797</v>
          </cell>
          <cell r="O107">
            <v>71.29667729657443</v>
          </cell>
        </row>
        <row r="108">
          <cell r="N108">
            <v>2.4778245676910671</v>
          </cell>
          <cell r="O108">
            <v>71.246393239901067</v>
          </cell>
        </row>
        <row r="109">
          <cell r="N109">
            <v>2.4745990502643131</v>
          </cell>
          <cell r="O109">
            <v>71.219700876740589</v>
          </cell>
        </row>
        <row r="110">
          <cell r="N110">
            <v>2.4645641071588567</v>
          </cell>
          <cell r="O110">
            <v>71.136340126202541</v>
          </cell>
        </row>
        <row r="111">
          <cell r="N111">
            <v>2.4616969805572979</v>
          </cell>
          <cell r="O111">
            <v>71.112433999378823</v>
          </cell>
        </row>
        <row r="112">
          <cell r="N112">
            <v>2.463488934683272</v>
          </cell>
          <cell r="O112">
            <v>71.127379966887418</v>
          </cell>
        </row>
        <row r="113">
          <cell r="N113">
            <v>2.4548875548785953</v>
          </cell>
          <cell r="O113">
            <v>71.055497925311201</v>
          </cell>
        </row>
        <row r="114">
          <cell r="N114">
            <v>2.4534539915778155</v>
          </cell>
          <cell r="O114">
            <v>71.043482772934823</v>
          </cell>
        </row>
        <row r="115">
          <cell r="N115">
            <v>2.4502284741510616</v>
          </cell>
          <cell r="O115">
            <v>71.016412174093688</v>
          </cell>
        </row>
        <row r="116">
          <cell r="N116">
            <v>2.4405519218707998</v>
          </cell>
          <cell r="O116">
            <v>70.934895833333329</v>
          </cell>
        </row>
        <row r="117">
          <cell r="N117">
            <v>2.4394767493952152</v>
          </cell>
          <cell r="O117">
            <v>70.925810149004903</v>
          </cell>
        </row>
        <row r="118">
          <cell r="N118">
            <v>2.435892841143267</v>
          </cell>
          <cell r="O118">
            <v>70.895483467195163</v>
          </cell>
        </row>
        <row r="119">
          <cell r="N119">
            <v>2.4251411163874201</v>
          </cell>
          <cell r="O119">
            <v>70.804122632625294</v>
          </cell>
        </row>
        <row r="120">
          <cell r="N120">
            <v>2.4237075530866408</v>
          </cell>
          <cell r="O120">
            <v>70.791897833141419</v>
          </cell>
        </row>
        <row r="121">
          <cell r="N121">
            <v>2.4204820356598868</v>
          </cell>
          <cell r="O121">
            <v>70.76435456831517</v>
          </cell>
        </row>
        <row r="122">
          <cell r="N122">
            <v>2.4183316907087176</v>
          </cell>
          <cell r="O122">
            <v>70.745963514363595</v>
          </cell>
        </row>
        <row r="123">
          <cell r="N123">
            <v>2.4072215751276764</v>
          </cell>
          <cell r="O123">
            <v>70.650573261807082</v>
          </cell>
        </row>
        <row r="124">
          <cell r="N124">
            <v>2.4057880118268971</v>
          </cell>
          <cell r="O124">
            <v>70.638219509628541</v>
          </cell>
        </row>
        <row r="125">
          <cell r="N125">
            <v>2.4011289310993638</v>
          </cell>
          <cell r="O125">
            <v>70.597997892518435</v>
          </cell>
        </row>
        <row r="126">
          <cell r="N126">
            <v>2.38392617149001</v>
          </cell>
          <cell r="O126">
            <v>70.448527854268164</v>
          </cell>
        </row>
        <row r="127">
          <cell r="N127">
            <v>2.3821342173640354</v>
          </cell>
          <cell r="O127">
            <v>70.432870615661756</v>
          </cell>
        </row>
        <row r="128">
          <cell r="N128">
            <v>2.3749664008601381</v>
          </cell>
          <cell r="O128">
            <v>70.370075395561216</v>
          </cell>
        </row>
        <row r="129">
          <cell r="N129">
            <v>2.3642146761042917</v>
          </cell>
          <cell r="O129">
            <v>70.275380845850648</v>
          </cell>
        </row>
        <row r="130">
          <cell r="N130">
            <v>2.3599139862019531</v>
          </cell>
          <cell r="O130">
            <v>70.237333333333325</v>
          </cell>
        </row>
        <row r="131">
          <cell r="N131">
            <v>2.3584804229011733</v>
          </cell>
          <cell r="O131">
            <v>70.224629175114714</v>
          </cell>
        </row>
        <row r="132">
          <cell r="N132">
            <v>2.3559716871248093</v>
          </cell>
          <cell r="O132">
            <v>70.202370781717221</v>
          </cell>
        </row>
        <row r="133">
          <cell r="N133">
            <v>2.3516709972224707</v>
          </cell>
          <cell r="O133">
            <v>70.1641360136869</v>
          </cell>
        </row>
        <row r="134">
          <cell r="N134">
            <v>2.3409192724666248</v>
          </cell>
          <cell r="O134">
            <v>70.068118429521562</v>
          </cell>
        </row>
        <row r="135">
          <cell r="N135">
            <v>2.331242720186363</v>
          </cell>
          <cell r="O135">
            <v>69.981172673480359</v>
          </cell>
        </row>
        <row r="136">
          <cell r="N136">
            <v>2.3140399605770092</v>
          </cell>
          <cell r="O136">
            <v>69.82534876176058</v>
          </cell>
        </row>
        <row r="137">
          <cell r="N137">
            <v>2.3280172027596091</v>
          </cell>
          <cell r="O137">
            <v>69.952078397587769</v>
          </cell>
        </row>
        <row r="138">
          <cell r="N138">
            <v>2.3072305348983067</v>
          </cell>
          <cell r="O138">
            <v>69.76322063285653</v>
          </cell>
        </row>
        <row r="139">
          <cell r="N139">
            <v>2.3040050174715527</v>
          </cell>
          <cell r="O139">
            <v>69.73370213689121</v>
          </cell>
        </row>
        <row r="140">
          <cell r="N140">
            <v>2.3025714541707734</v>
          </cell>
          <cell r="O140">
            <v>69.720564297341298</v>
          </cell>
        </row>
        <row r="141">
          <cell r="N141">
            <v>2.291102947764537</v>
          </cell>
          <cell r="O141">
            <v>69.615049548077963</v>
          </cell>
        </row>
        <row r="142">
          <cell r="N142">
            <v>2.2932532927157063</v>
          </cell>
          <cell r="O142">
            <v>69.634889541843506</v>
          </cell>
        </row>
        <row r="143">
          <cell r="N143">
            <v>2.2821431771346652</v>
          </cell>
          <cell r="O143">
            <v>69.532103079274947</v>
          </cell>
        </row>
        <row r="144">
          <cell r="N144">
            <v>2.2728250156795982</v>
          </cell>
          <cell r="O144">
            <v>69.445356986421373</v>
          </cell>
        </row>
        <row r="145">
          <cell r="N145">
            <v>2.2703162799032341</v>
          </cell>
          <cell r="O145">
            <v>69.421917808219177</v>
          </cell>
        </row>
        <row r="146">
          <cell r="N146">
            <v>2.2724666248544039</v>
          </cell>
          <cell r="O146">
            <v>69.442010732668933</v>
          </cell>
        </row>
        <row r="147">
          <cell r="N147">
            <v>2.2670907624764802</v>
          </cell>
          <cell r="O147">
            <v>69.391728828433514</v>
          </cell>
        </row>
        <row r="148">
          <cell r="N148">
            <v>2.2559806468954391</v>
          </cell>
          <cell r="O148">
            <v>69.287286736378633</v>
          </cell>
        </row>
        <row r="149">
          <cell r="N149">
            <v>2.2506047845175163</v>
          </cell>
          <cell r="O149">
            <v>69.236493936052923</v>
          </cell>
        </row>
        <row r="150">
          <cell r="N150">
            <v>2.23913627811128</v>
          </cell>
          <cell r="O150">
            <v>69.127572471785797</v>
          </cell>
        </row>
        <row r="151">
          <cell r="N151">
            <v>2.2387778872860857</v>
          </cell>
          <cell r="O151">
            <v>69.124156246542</v>
          </cell>
        </row>
        <row r="152">
          <cell r="N152">
            <v>2.2348355882089419</v>
          </cell>
          <cell r="O152">
            <v>69.086527808553072</v>
          </cell>
        </row>
        <row r="153">
          <cell r="N153">
            <v>2.2240838634530951</v>
          </cell>
          <cell r="O153">
            <v>68.983437083148061</v>
          </cell>
        </row>
        <row r="154">
          <cell r="N154">
            <v>2.2208583460263416</v>
          </cell>
          <cell r="O154">
            <v>68.952375653722044</v>
          </cell>
        </row>
        <row r="155">
          <cell r="N155">
            <v>2.2158408744736136</v>
          </cell>
          <cell r="O155">
            <v>68.903934024295111</v>
          </cell>
        </row>
        <row r="156">
          <cell r="N156">
            <v>2.2176328285995877</v>
          </cell>
          <cell r="O156">
            <v>68.921251949209179</v>
          </cell>
        </row>
        <row r="157">
          <cell r="N157">
            <v>2.2104650120956904</v>
          </cell>
          <cell r="O157">
            <v>68.851864255414156</v>
          </cell>
        </row>
        <row r="158">
          <cell r="N158">
            <v>2.2093898396201057</v>
          </cell>
          <cell r="O158">
            <v>68.841429369067569</v>
          </cell>
        </row>
        <row r="159">
          <cell r="N159">
            <v>2.2018636322910132</v>
          </cell>
          <cell r="O159">
            <v>68.768188941123796</v>
          </cell>
        </row>
        <row r="160">
          <cell r="N160">
            <v>2.1979213332138698</v>
          </cell>
          <cell r="O160">
            <v>68.729687324890733</v>
          </cell>
        </row>
        <row r="161">
          <cell r="N161">
            <v>2.1907535167099721</v>
          </cell>
          <cell r="O161">
            <v>68.659440637987188</v>
          </cell>
        </row>
        <row r="162">
          <cell r="N162">
            <v>2.1717588029746437</v>
          </cell>
          <cell r="O162">
            <v>68.471751412429384</v>
          </cell>
        </row>
        <row r="163">
          <cell r="N163">
            <v>2.1782098378281516</v>
          </cell>
          <cell r="O163">
            <v>68.535746504285072</v>
          </cell>
        </row>
        <row r="164">
          <cell r="N164">
            <v>2.1832273093808796</v>
          </cell>
          <cell r="O164">
            <v>68.585341139383019</v>
          </cell>
        </row>
        <row r="165">
          <cell r="N165">
            <v>2.1660245497715258</v>
          </cell>
          <cell r="O165">
            <v>68.414647951098033</v>
          </cell>
        </row>
        <row r="166">
          <cell r="N166">
            <v>2.1678165038974999</v>
          </cell>
          <cell r="O166">
            <v>68.432514990383524</v>
          </cell>
        </row>
        <row r="167">
          <cell r="N167">
            <v>2.1649493772959412</v>
          </cell>
          <cell r="O167">
            <v>68.403918016079729</v>
          </cell>
        </row>
        <row r="168">
          <cell r="N168">
            <v>2.1627990323447719</v>
          </cell>
          <cell r="O168">
            <v>68.382436260623223</v>
          </cell>
        </row>
        <row r="169">
          <cell r="N169">
            <v>2.144521100259833</v>
          </cell>
          <cell r="O169">
            <v>68.198655117392292</v>
          </cell>
        </row>
        <row r="170">
          <cell r="N170">
            <v>2.1380700654063256</v>
          </cell>
          <cell r="O170">
            <v>68.133280036546367</v>
          </cell>
        </row>
        <row r="171">
          <cell r="N171">
            <v>2.1384284562315203</v>
          </cell>
          <cell r="O171">
            <v>68.1369190361996</v>
          </cell>
        </row>
        <row r="172">
          <cell r="N172">
            <v>2.1334109846787923</v>
          </cell>
          <cell r="O172">
            <v>68.085897289259975</v>
          </cell>
        </row>
        <row r="173">
          <cell r="N173">
            <v>2.1212256966221665</v>
          </cell>
          <cell r="O173">
            <v>67.961304397749458</v>
          </cell>
        </row>
        <row r="174">
          <cell r="N174">
            <v>2.1208673057969714</v>
          </cell>
          <cell r="O174">
            <v>67.957625172255405</v>
          </cell>
        </row>
        <row r="175">
          <cell r="N175">
            <v>2.1244512140489205</v>
          </cell>
          <cell r="O175">
            <v>67.994379444826791</v>
          </cell>
        </row>
        <row r="176">
          <cell r="N176">
            <v>2.1136994892930736</v>
          </cell>
          <cell r="O176">
            <v>67.883862799263355</v>
          </cell>
        </row>
        <row r="177">
          <cell r="N177">
            <v>2.1068900636143715</v>
          </cell>
          <cell r="O177">
            <v>67.813473295651178</v>
          </cell>
        </row>
        <row r="178">
          <cell r="N178">
            <v>2.0968551205089145</v>
          </cell>
          <cell r="O178">
            <v>67.709177178567288</v>
          </cell>
        </row>
        <row r="179">
          <cell r="N179">
            <v>2.0968551205089145</v>
          </cell>
          <cell r="O179">
            <v>67.709177178567288</v>
          </cell>
        </row>
        <row r="180">
          <cell r="N180">
            <v>2.0861033957530686</v>
          </cell>
          <cell r="O180">
            <v>67.596678666821504</v>
          </cell>
        </row>
        <row r="181">
          <cell r="N181">
            <v>2.0875369590538484</v>
          </cell>
          <cell r="O181">
            <v>67.611723737666864</v>
          </cell>
        </row>
        <row r="182">
          <cell r="N182">
            <v>2.0961383388585251</v>
          </cell>
          <cell r="O182">
            <v>67.7017015858317</v>
          </cell>
        </row>
        <row r="183">
          <cell r="N183">
            <v>2.0785771884239765</v>
          </cell>
          <cell r="O183">
            <v>67.517462165308501</v>
          </cell>
        </row>
        <row r="184">
          <cell r="N184">
            <v>2.0757100618224169</v>
          </cell>
          <cell r="O184">
            <v>67.487182474947559</v>
          </cell>
        </row>
        <row r="185">
          <cell r="N185">
            <v>2.0660335095421556</v>
          </cell>
          <cell r="O185">
            <v>67.384570426651081</v>
          </cell>
        </row>
        <row r="186">
          <cell r="N186">
            <v>2.0509810948839706</v>
          </cell>
          <cell r="O186">
            <v>67.223657934923054</v>
          </cell>
        </row>
        <row r="187">
          <cell r="N187">
            <v>2.0445300600304632</v>
          </cell>
          <cell r="O187">
            <v>67.154208357857556</v>
          </cell>
        </row>
        <row r="188">
          <cell r="N188">
            <v>2.0513394857091658</v>
          </cell>
          <cell r="O188">
            <v>67.227507634484368</v>
          </cell>
        </row>
        <row r="189">
          <cell r="N189">
            <v>2.0470387958068272</v>
          </cell>
          <cell r="O189">
            <v>67.181251470242302</v>
          </cell>
        </row>
        <row r="190">
          <cell r="N190">
            <v>2.0398709793029295</v>
          </cell>
          <cell r="O190">
            <v>67.103867012497048</v>
          </cell>
        </row>
        <row r="191">
          <cell r="N191">
            <v>2.036645461876176</v>
          </cell>
          <cell r="O191">
            <v>67.068924820016534</v>
          </cell>
        </row>
        <row r="192">
          <cell r="N192">
            <v>2.0266105187707195</v>
          </cell>
          <cell r="O192">
            <v>66.959739490822983</v>
          </cell>
        </row>
        <row r="193">
          <cell r="N193">
            <v>2.0233850013439656</v>
          </cell>
          <cell r="O193">
            <v>66.924490279753428</v>
          </cell>
        </row>
        <row r="194">
          <cell r="N194">
            <v>2.0198010930920169</v>
          </cell>
          <cell r="O194">
            <v>66.885236173747913</v>
          </cell>
        </row>
        <row r="195">
          <cell r="N195">
            <v>2.0162171848400678</v>
          </cell>
          <cell r="O195">
            <v>66.845888783269956</v>
          </cell>
        </row>
        <row r="196">
          <cell r="N196">
            <v>2.004748678433832</v>
          </cell>
          <cell r="O196">
            <v>66.719346374045799</v>
          </cell>
        </row>
        <row r="197">
          <cell r="N197">
            <v>2.004748678433832</v>
          </cell>
          <cell r="O197">
            <v>66.719346374045799</v>
          </cell>
        </row>
        <row r="198">
          <cell r="N198">
            <v>1.9864707463488933</v>
          </cell>
          <cell r="O198">
            <v>66.51566062642506</v>
          </cell>
        </row>
        <row r="199">
          <cell r="N199">
            <v>1.9893378729504523</v>
          </cell>
          <cell r="O199">
            <v>66.54777604603764</v>
          </cell>
        </row>
        <row r="200">
          <cell r="N200">
            <v>1.984678792222919</v>
          </cell>
          <cell r="O200">
            <v>66.495557156580205</v>
          </cell>
        </row>
        <row r="201">
          <cell r="N201">
            <v>1.9767941940686318</v>
          </cell>
          <cell r="O201">
            <v>66.406814351071517</v>
          </cell>
        </row>
        <row r="202">
          <cell r="N202">
            <v>1.9728518949914882</v>
          </cell>
          <cell r="O202">
            <v>66.362266425557564</v>
          </cell>
        </row>
        <row r="203">
          <cell r="N203">
            <v>1.964608906012006</v>
          </cell>
          <cell r="O203">
            <v>66.268737911025141</v>
          </cell>
        </row>
        <row r="204">
          <cell r="N204">
            <v>1.9649672968372009</v>
          </cell>
          <cell r="O204">
            <v>66.272815181917082</v>
          </cell>
        </row>
        <row r="205">
          <cell r="N205">
            <v>1.9577994803333034</v>
          </cell>
          <cell r="O205">
            <v>66.191082030776684</v>
          </cell>
        </row>
        <row r="206">
          <cell r="N206">
            <v>1.9581578711584984</v>
          </cell>
          <cell r="O206">
            <v>66.195178095468862</v>
          </cell>
        </row>
        <row r="207">
          <cell r="N207">
            <v>1.9506316638294059</v>
          </cell>
          <cell r="O207">
            <v>66.10895177942426</v>
          </cell>
        </row>
        <row r="208">
          <cell r="N208">
            <v>1.9466893647522623</v>
          </cell>
          <cell r="O208">
            <v>66.063609827292623</v>
          </cell>
        </row>
        <row r="209">
          <cell r="N209">
            <v>1.9438222381507033</v>
          </cell>
          <cell r="O209">
            <v>66.030557584611643</v>
          </cell>
        </row>
        <row r="210">
          <cell r="N210">
            <v>1.9373712032971953</v>
          </cell>
          <cell r="O210">
            <v>65.955954123962897</v>
          </cell>
        </row>
        <row r="211">
          <cell r="N211">
            <v>1.929844995968103</v>
          </cell>
          <cell r="O211">
            <v>65.868501529051997</v>
          </cell>
        </row>
        <row r="212">
          <cell r="N212">
            <v>1.9255443060657644</v>
          </cell>
          <cell r="O212">
            <v>65.818326595614366</v>
          </cell>
        </row>
        <row r="213">
          <cell r="N213">
            <v>1.9266194785413491</v>
          </cell>
          <cell r="O213">
            <v>65.830884153808469</v>
          </cell>
        </row>
        <row r="214">
          <cell r="N214">
            <v>1.9187348803870619</v>
          </cell>
          <cell r="O214">
            <v>65.738580550098234</v>
          </cell>
        </row>
        <row r="215">
          <cell r="N215">
            <v>1.9187348803870619</v>
          </cell>
          <cell r="O215">
            <v>65.738580550098234</v>
          </cell>
        </row>
        <row r="216">
          <cell r="N216">
            <v>1.9208852253382311</v>
          </cell>
          <cell r="O216">
            <v>65.763803680981596</v>
          </cell>
        </row>
        <row r="217">
          <cell r="N217">
            <v>1.9090583281068003</v>
          </cell>
          <cell r="O217">
            <v>65.624615005543916</v>
          </cell>
        </row>
        <row r="218">
          <cell r="N218">
            <v>1.9054744198548514</v>
          </cell>
          <cell r="O218">
            <v>65.582212902430001</v>
          </cell>
        </row>
        <row r="219">
          <cell r="N219">
            <v>1.8990233850013438</v>
          </cell>
          <cell r="O219">
            <v>65.505624922734569</v>
          </cell>
        </row>
        <row r="220">
          <cell r="N220">
            <v>1.8932891317982259</v>
          </cell>
          <cell r="O220">
            <v>65.437260002477387</v>
          </cell>
        </row>
        <row r="221">
          <cell r="N221">
            <v>1.8882716602454976</v>
          </cell>
          <cell r="O221">
            <v>65.37721801712371</v>
          </cell>
        </row>
        <row r="222">
          <cell r="N222">
            <v>1.8836125795179639</v>
          </cell>
          <cell r="O222">
            <v>65.321277653492416</v>
          </cell>
        </row>
        <row r="223">
          <cell r="N223">
            <v>1.8714272914613386</v>
          </cell>
          <cell r="O223">
            <v>65.174113829256115</v>
          </cell>
        </row>
        <row r="224">
          <cell r="N224">
            <v>1.8750111997132872</v>
          </cell>
          <cell r="O224">
            <v>65.21752680129643</v>
          </cell>
        </row>
        <row r="225">
          <cell r="N225">
            <v>1.8760863721888719</v>
          </cell>
          <cell r="O225">
            <v>65.230529595015582</v>
          </cell>
        </row>
        <row r="226">
          <cell r="N226">
            <v>1.864259474957441</v>
          </cell>
          <cell r="O226">
            <v>65.086961961961961</v>
          </cell>
        </row>
        <row r="227">
          <cell r="N227">
            <v>1.8664098199086103</v>
          </cell>
          <cell r="O227">
            <v>65.113153288322081</v>
          </cell>
        </row>
        <row r="228">
          <cell r="N228">
            <v>1.8610339575306871</v>
          </cell>
          <cell r="O228">
            <v>65.047601152448948</v>
          </cell>
        </row>
        <row r="229">
          <cell r="N229">
            <v>1.8520741869008153</v>
          </cell>
          <cell r="O229">
            <v>64.937798441819552</v>
          </cell>
        </row>
        <row r="230">
          <cell r="N230">
            <v>1.844547979571723</v>
          </cell>
          <cell r="O230">
            <v>64.845029608164296</v>
          </cell>
        </row>
        <row r="231">
          <cell r="N231">
            <v>1.8434728070961384</v>
          </cell>
          <cell r="O231">
            <v>64.831736828837904</v>
          </cell>
        </row>
        <row r="232">
          <cell r="N232">
            <v>1.8395305080189948</v>
          </cell>
          <cell r="O232">
            <v>64.782910513694304</v>
          </cell>
        </row>
        <row r="233">
          <cell r="N233">
            <v>1.8309291282143174</v>
          </cell>
          <cell r="O233">
            <v>64.675908342828194</v>
          </cell>
        </row>
        <row r="234">
          <cell r="N234">
            <v>1.8291371740883431</v>
          </cell>
          <cell r="O234">
            <v>64.653534329870794</v>
          </cell>
        </row>
        <row r="235">
          <cell r="N235">
            <v>1.8212525759340559</v>
          </cell>
          <cell r="O235">
            <v>64.554751016260155</v>
          </cell>
        </row>
        <row r="236">
          <cell r="N236">
            <v>1.8176686676821074</v>
          </cell>
          <cell r="O236">
            <v>64.509666751462731</v>
          </cell>
        </row>
        <row r="237">
          <cell r="N237">
            <v>1.8105008511782097</v>
          </cell>
          <cell r="O237">
            <v>64.419153277225192</v>
          </cell>
        </row>
        <row r="238">
          <cell r="N238">
            <v>1.8022578621987275</v>
          </cell>
          <cell r="O238">
            <v>64.314490344033757</v>
          </cell>
        </row>
        <row r="239">
          <cell r="N239">
            <v>1.7954484365200249</v>
          </cell>
          <cell r="O239">
            <v>64.227564102564102</v>
          </cell>
        </row>
        <row r="240">
          <cell r="N240">
            <v>1.789714183316907</v>
          </cell>
          <cell r="O240">
            <v>64.154033915724568</v>
          </cell>
        </row>
        <row r="241">
          <cell r="N241">
            <v>1.7911477466176864</v>
          </cell>
          <cell r="O241">
            <v>64.172444786851571</v>
          </cell>
        </row>
        <row r="242">
          <cell r="N242">
            <v>1.7882806200161274</v>
          </cell>
          <cell r="O242">
            <v>64.135604113110531</v>
          </cell>
        </row>
        <row r="243">
          <cell r="N243">
            <v>1.786847056715348</v>
          </cell>
          <cell r="O243">
            <v>64.117155349794245</v>
          </cell>
        </row>
        <row r="244">
          <cell r="N244">
            <v>1.780037631036645</v>
          </cell>
          <cell r="O244">
            <v>64.029263890679374</v>
          </cell>
        </row>
        <row r="245">
          <cell r="N245">
            <v>1.7764537227846966</v>
          </cell>
          <cell r="O245">
            <v>63.982832064024784</v>
          </cell>
        </row>
        <row r="246">
          <cell r="N246">
            <v>1.7717946420571633</v>
          </cell>
          <cell r="O246">
            <v>63.922291181794677</v>
          </cell>
        </row>
        <row r="247">
          <cell r="N247">
            <v>1.7678523429800197</v>
          </cell>
          <cell r="O247">
            <v>63.870905088696098</v>
          </cell>
        </row>
        <row r="248">
          <cell r="N248">
            <v>1.772511423707553</v>
          </cell>
          <cell r="O248">
            <v>63.931618407445697</v>
          </cell>
        </row>
        <row r="249">
          <cell r="N249">
            <v>1.7710778604067732</v>
          </cell>
          <cell r="O249">
            <v>63.91295913088463</v>
          </cell>
        </row>
        <row r="250">
          <cell r="N250">
            <v>1.770002687931189</v>
          </cell>
          <cell r="O250">
            <v>63.898951998964939</v>
          </cell>
        </row>
        <row r="251">
          <cell r="N251">
            <v>1.7596093540005375</v>
          </cell>
          <cell r="O251">
            <v>63.762987012987018</v>
          </cell>
        </row>
        <row r="252">
          <cell r="N252">
            <v>1.7578173998745632</v>
          </cell>
          <cell r="O252">
            <v>63.739441195581549</v>
          </cell>
        </row>
        <row r="253">
          <cell r="N253">
            <v>1.747065675118717</v>
          </cell>
          <cell r="O253">
            <v>63.597521200260928</v>
          </cell>
        </row>
        <row r="254">
          <cell r="N254">
            <v>1.740256249440014</v>
          </cell>
          <cell r="O254">
            <v>63.507062516348412</v>
          </cell>
        </row>
        <row r="255">
          <cell r="N255">
            <v>1.7312964788101421</v>
          </cell>
          <cell r="O255">
            <v>63.387350741372515</v>
          </cell>
        </row>
        <row r="256">
          <cell r="N256">
            <v>1.7320132604605323</v>
          </cell>
          <cell r="O256">
            <v>63.396956578774756</v>
          </cell>
        </row>
        <row r="257">
          <cell r="N257">
            <v>1.7219783173550758</v>
          </cell>
          <cell r="O257">
            <v>63.262014483212646</v>
          </cell>
        </row>
        <row r="258">
          <cell r="N258">
            <v>1.7223367081802703</v>
          </cell>
          <cell r="O258">
            <v>63.266850974196942</v>
          </cell>
        </row>
        <row r="259">
          <cell r="N259">
            <v>1.714810500851178</v>
          </cell>
          <cell r="O259">
            <v>63.165016501650165</v>
          </cell>
        </row>
        <row r="260">
          <cell r="N260">
            <v>1.7054923393961112</v>
          </cell>
          <cell r="O260">
            <v>63.038150748443499</v>
          </cell>
        </row>
        <row r="261">
          <cell r="N261">
            <v>1.7008332586685779</v>
          </cell>
          <cell r="O261">
            <v>62.974389596602975</v>
          </cell>
        </row>
        <row r="262">
          <cell r="N262">
            <v>1.7001164770181882</v>
          </cell>
          <cell r="O262">
            <v>62.964560658348823</v>
          </cell>
        </row>
        <row r="263">
          <cell r="N263">
            <v>1.6915150972135111</v>
          </cell>
          <cell r="O263">
            <v>62.846205059920109</v>
          </cell>
        </row>
        <row r="264">
          <cell r="N264">
            <v>1.6897231430875368</v>
          </cell>
          <cell r="O264">
            <v>62.821452365089939</v>
          </cell>
        </row>
        <row r="265">
          <cell r="N265">
            <v>1.6893647522623423</v>
          </cell>
          <cell r="O265">
            <v>62.816497867803832</v>
          </cell>
        </row>
        <row r="266">
          <cell r="N266">
            <v>1.6829137174088342</v>
          </cell>
          <cell r="O266">
            <v>62.727090569062248</v>
          </cell>
        </row>
        <row r="267">
          <cell r="N267">
            <v>1.6703700385270137</v>
          </cell>
          <cell r="O267">
            <v>62.552006442088313</v>
          </cell>
        </row>
        <row r="268">
          <cell r="N268">
            <v>1.6743123376041573</v>
          </cell>
          <cell r="O268">
            <v>62.607209863307425</v>
          </cell>
        </row>
        <row r="269">
          <cell r="N269">
            <v>1.6714452110025984</v>
          </cell>
          <cell r="O269">
            <v>62.567078078883817</v>
          </cell>
        </row>
        <row r="270">
          <cell r="N270">
            <v>1.6682196935758444</v>
          </cell>
          <cell r="O270">
            <v>62.521826729348554</v>
          </cell>
        </row>
        <row r="271">
          <cell r="N271">
            <v>1.662843831197921</v>
          </cell>
          <cell r="O271">
            <v>62.446164199192467</v>
          </cell>
        </row>
        <row r="272">
          <cell r="N272">
            <v>1.655317623868829</v>
          </cell>
          <cell r="O272">
            <v>62.33972195977865</v>
          </cell>
        </row>
        <row r="273">
          <cell r="N273">
            <v>1.6589015321207776</v>
          </cell>
          <cell r="O273">
            <v>62.390483892707906</v>
          </cell>
        </row>
        <row r="274">
          <cell r="N274">
            <v>1.6445658991129828</v>
          </cell>
          <cell r="O274">
            <v>62.186610651849847</v>
          </cell>
        </row>
        <row r="275">
          <cell r="N275">
            <v>1.6406236000358392</v>
          </cell>
          <cell r="O275">
            <v>62.13015743756786</v>
          </cell>
        </row>
        <row r="276">
          <cell r="N276">
            <v>1.6359645193083054</v>
          </cell>
          <cell r="O276">
            <v>62.063222297756624</v>
          </cell>
        </row>
        <row r="277">
          <cell r="N277">
            <v>1.6262879670280439</v>
          </cell>
          <cell r="O277">
            <v>61.923444323144103</v>
          </cell>
        </row>
        <row r="278">
          <cell r="N278">
            <v>1.6252127945524593</v>
          </cell>
          <cell r="O278">
            <v>61.907849829351534</v>
          </cell>
        </row>
        <row r="279">
          <cell r="N279">
            <v>1.6237792312516797</v>
          </cell>
          <cell r="O279">
            <v>61.887037289987703</v>
          </cell>
        </row>
        <row r="280">
          <cell r="N280">
            <v>1.612669115670639</v>
          </cell>
          <cell r="O280">
            <v>61.7249657064472</v>
          </cell>
        </row>
        <row r="281">
          <cell r="N281">
            <v>1.6015590000895976</v>
          </cell>
          <cell r="O281">
            <v>61.561509849841578</v>
          </cell>
        </row>
        <row r="282">
          <cell r="N282">
            <v>1.6008422184392075</v>
          </cell>
          <cell r="O282">
            <v>61.550916356621187</v>
          </cell>
        </row>
        <row r="283">
          <cell r="N283">
            <v>1.5936744019353104</v>
          </cell>
          <cell r="O283">
            <v>61.444659389249686</v>
          </cell>
        </row>
        <row r="284">
          <cell r="N284">
            <v>1.5779052056267362</v>
          </cell>
          <cell r="O284">
            <v>61.208814124843592</v>
          </cell>
        </row>
        <row r="285">
          <cell r="N285">
            <v>1.5882985395573872</v>
          </cell>
          <cell r="O285">
            <v>61.364580448629191</v>
          </cell>
        </row>
        <row r="286">
          <cell r="N286">
            <v>1.5818475047038796</v>
          </cell>
          <cell r="O286">
            <v>61.26804553026097</v>
          </cell>
        </row>
        <row r="287">
          <cell r="N287">
            <v>1.5739629065495919</v>
          </cell>
          <cell r="O287">
            <v>61.149401280980229</v>
          </cell>
        </row>
        <row r="288">
          <cell r="N288">
            <v>1.5732461248992025</v>
          </cell>
          <cell r="O288">
            <v>61.138579387186631</v>
          </cell>
        </row>
        <row r="289">
          <cell r="N289">
            <v>1.5660783083953047</v>
          </cell>
          <cell r="O289">
            <v>61.030027932960884</v>
          </cell>
        </row>
        <row r="290">
          <cell r="N290">
            <v>1.557835319415823</v>
          </cell>
          <cell r="O290">
            <v>60.904441642146558</v>
          </cell>
        </row>
        <row r="291">
          <cell r="N291">
            <v>1.5546098019890691</v>
          </cell>
          <cell r="O291">
            <v>60.855078563411901</v>
          </cell>
        </row>
        <row r="292">
          <cell r="N292">
            <v>1.5474419854851713</v>
          </cell>
          <cell r="O292">
            <v>60.74493528418683</v>
          </cell>
        </row>
        <row r="293">
          <cell r="N293">
            <v>1.5445748588836126</v>
          </cell>
          <cell r="O293">
            <v>60.700704225352112</v>
          </cell>
        </row>
        <row r="294">
          <cell r="N294">
            <v>1.5420661231072486</v>
          </cell>
          <cell r="O294">
            <v>60.661920203017061</v>
          </cell>
        </row>
        <row r="295">
          <cell r="N295">
            <v>1.5409909506316639</v>
          </cell>
          <cell r="O295">
            <v>60.645275035260937</v>
          </cell>
        </row>
        <row r="296">
          <cell r="N296">
            <v>1.5291640534002326</v>
          </cell>
          <cell r="O296">
            <v>60.46124415473998</v>
          </cell>
        </row>
        <row r="297">
          <cell r="N297">
            <v>1.5345399157781558</v>
          </cell>
          <cell r="O297">
            <v>60.545107466063342</v>
          </cell>
        </row>
        <row r="298">
          <cell r="N298">
            <v>1.5280888809246485</v>
          </cell>
          <cell r="O298">
            <v>60.444428692940178</v>
          </cell>
        </row>
        <row r="299">
          <cell r="N299">
            <v>1.5209210644207509</v>
          </cell>
          <cell r="O299">
            <v>60.331959056013652</v>
          </cell>
        </row>
        <row r="300">
          <cell r="N300">
            <v>1.5169787653436073</v>
          </cell>
          <cell r="O300">
            <v>60.269827708956292</v>
          </cell>
        </row>
        <row r="301">
          <cell r="N301">
            <v>1.5112445121404889</v>
          </cell>
          <cell r="O301">
            <v>60.179106607678037</v>
          </cell>
        </row>
        <row r="302">
          <cell r="N302">
            <v>1.4958337066571095</v>
          </cell>
          <cell r="O302">
            <v>59.933228029867891</v>
          </cell>
        </row>
        <row r="303">
          <cell r="N303">
            <v>1.5012095690350329</v>
          </cell>
          <cell r="O303">
            <v>60.019343745522292</v>
          </cell>
        </row>
        <row r="304">
          <cell r="N304">
            <v>1.4976256607830838</v>
          </cell>
          <cell r="O304">
            <v>59.961974458315403</v>
          </cell>
        </row>
        <row r="305">
          <cell r="N305">
            <v>1.4911746259295762</v>
          </cell>
          <cell r="O305">
            <v>59.858293770680483</v>
          </cell>
        </row>
        <row r="306">
          <cell r="N306">
            <v>1.4865155452020427</v>
          </cell>
          <cell r="O306">
            <v>59.783078697030845</v>
          </cell>
        </row>
        <row r="307">
          <cell r="N307">
            <v>1.4840068094256786</v>
          </cell>
          <cell r="O307">
            <v>59.742461405280622</v>
          </cell>
        </row>
        <row r="308">
          <cell r="N308">
            <v>1.4743302571454171</v>
          </cell>
          <cell r="O308">
            <v>59.585023174971028</v>
          </cell>
        </row>
        <row r="309">
          <cell r="N309">
            <v>1.4847235910760683</v>
          </cell>
          <cell r="O309">
            <v>59.754074715130535</v>
          </cell>
        </row>
        <row r="310">
          <cell r="N310">
            <v>1.473613475495027</v>
          </cell>
          <cell r="O310">
            <v>59.57331208345407</v>
          </cell>
        </row>
        <row r="311">
          <cell r="N311">
            <v>1.4807812919989247</v>
          </cell>
          <cell r="O311">
            <v>59.690118462872</v>
          </cell>
        </row>
        <row r="312">
          <cell r="N312">
            <v>1.4682376131171042</v>
          </cell>
          <cell r="O312">
            <v>59.485262087991877</v>
          </cell>
        </row>
        <row r="313">
          <cell r="N313">
            <v>1.4664456589911294</v>
          </cell>
          <cell r="O313">
            <v>59.45582679453647</v>
          </cell>
        </row>
        <row r="314">
          <cell r="N314">
            <v>1.4617865782635961</v>
          </cell>
          <cell r="O314">
            <v>59.379094482457418</v>
          </cell>
        </row>
        <row r="315">
          <cell r="N315">
            <v>1.4542603709345041</v>
          </cell>
          <cell r="O315">
            <v>59.254526869158873</v>
          </cell>
        </row>
        <row r="316">
          <cell r="N316">
            <v>1.4496012902069704</v>
          </cell>
          <cell r="O316">
            <v>59.177029992684702</v>
          </cell>
        </row>
        <row r="317">
          <cell r="N317">
            <v>1.4510348535077502</v>
          </cell>
          <cell r="O317">
            <v>59.200906565287326</v>
          </cell>
        </row>
        <row r="318">
          <cell r="N318">
            <v>1.4510348535077502</v>
          </cell>
          <cell r="O318">
            <v>59.200906565287326</v>
          </cell>
        </row>
        <row r="319">
          <cell r="N319">
            <v>1.4381327838007347</v>
          </cell>
          <cell r="O319">
            <v>58.985006614728796</v>
          </cell>
        </row>
        <row r="320">
          <cell r="N320">
            <v>1.437416002150345</v>
          </cell>
          <cell r="O320">
            <v>58.972945155124243</v>
          </cell>
        </row>
        <row r="321">
          <cell r="N321">
            <v>1.4327569214228113</v>
          </cell>
          <cell r="O321">
            <v>58.894372421921034</v>
          </cell>
        </row>
        <row r="322">
          <cell r="N322">
            <v>1.4273810590448885</v>
          </cell>
          <cell r="O322">
            <v>58.803336778384761</v>
          </cell>
        </row>
        <row r="323">
          <cell r="N323">
            <v>1.4273810590448885</v>
          </cell>
          <cell r="O323">
            <v>58.803336778384761</v>
          </cell>
        </row>
        <row r="324">
          <cell r="N324">
            <v>1.4227219783173548</v>
          </cell>
          <cell r="O324">
            <v>58.724112426035504</v>
          </cell>
        </row>
        <row r="325">
          <cell r="N325">
            <v>1.4220051966669651</v>
          </cell>
          <cell r="O325">
            <v>58.71189701094999</v>
          </cell>
        </row>
        <row r="326">
          <cell r="N326">
            <v>1.4234387599677449</v>
          </cell>
          <cell r="O326">
            <v>58.736320615202608</v>
          </cell>
        </row>
        <row r="327">
          <cell r="N327">
            <v>1.4119702535615086</v>
          </cell>
          <cell r="O327">
            <v>58.540118870728072</v>
          </cell>
        </row>
        <row r="328">
          <cell r="N328">
            <v>1.4123286443867036</v>
          </cell>
          <cell r="O328">
            <v>58.546278413311533</v>
          </cell>
        </row>
        <row r="329">
          <cell r="N329">
            <v>1.408027954484365</v>
          </cell>
          <cell r="O329">
            <v>58.472242893287685</v>
          </cell>
        </row>
        <row r="330">
          <cell r="N330">
            <v>1.4040856554072214</v>
          </cell>
          <cell r="O330">
            <v>58.404144305307106</v>
          </cell>
        </row>
        <row r="331">
          <cell r="N331">
            <v>1.3969178389033239</v>
          </cell>
          <cell r="O331">
            <v>58.279754784688997</v>
          </cell>
        </row>
        <row r="332">
          <cell r="N332">
            <v>1.4144789893378731</v>
          </cell>
          <cell r="O332">
            <v>58.583197268814025</v>
          </cell>
        </row>
        <row r="333">
          <cell r="N333">
            <v>1.4094615177851448</v>
          </cell>
          <cell r="O333">
            <v>58.496950766027076</v>
          </cell>
        </row>
        <row r="334">
          <cell r="N334">
            <v>1.4001433563300778</v>
          </cell>
          <cell r="O334">
            <v>58.335822009855157</v>
          </cell>
        </row>
        <row r="335">
          <cell r="N335">
            <v>1.4012185288056624</v>
          </cell>
          <cell r="O335">
            <v>58.35447761194029</v>
          </cell>
        </row>
        <row r="336">
          <cell r="N336">
            <v>1.397634620553714</v>
          </cell>
          <cell r="O336">
            <v>58.292227204783252</v>
          </cell>
        </row>
        <row r="337">
          <cell r="N337">
            <v>1.3865245049726727</v>
          </cell>
          <cell r="O337">
            <v>58.098062772188023</v>
          </cell>
        </row>
        <row r="338">
          <cell r="N338">
            <v>1.3840157691963084</v>
          </cell>
          <cell r="O338">
            <v>58.053968731208663</v>
          </cell>
        </row>
        <row r="339">
          <cell r="N339">
            <v>1.37899829764358</v>
          </cell>
          <cell r="O339">
            <v>57.965501657125628</v>
          </cell>
        </row>
        <row r="340">
          <cell r="N340">
            <v>1.3757727802168265</v>
          </cell>
          <cell r="O340">
            <v>57.908432644441085</v>
          </cell>
        </row>
        <row r="341">
          <cell r="N341">
            <v>1.3793566884687751</v>
          </cell>
          <cell r="O341">
            <v>57.971833107395696</v>
          </cell>
        </row>
        <row r="342">
          <cell r="N342">
            <v>1.3797150792939701</v>
          </cell>
          <cell r="O342">
            <v>57.978162650602407</v>
          </cell>
        </row>
        <row r="343">
          <cell r="N343">
            <v>1.3782815159931905</v>
          </cell>
          <cell r="O343">
            <v>57.952833031946952</v>
          </cell>
        </row>
        <row r="344">
          <cell r="N344">
            <v>1.3689633545381235</v>
          </cell>
          <cell r="O344">
            <v>57.787443267776098</v>
          </cell>
        </row>
        <row r="345">
          <cell r="N345">
            <v>1.3696801361885136</v>
          </cell>
          <cell r="O345">
            <v>57.800211736237138</v>
          </cell>
        </row>
        <row r="346">
          <cell r="N346">
            <v>1.3600035839082516</v>
          </cell>
          <cell r="O346">
            <v>57.627182991647686</v>
          </cell>
        </row>
        <row r="347">
          <cell r="N347">
            <v>1.353194158229549</v>
          </cell>
          <cell r="O347">
            <v>57.50456899177582</v>
          </cell>
        </row>
        <row r="348">
          <cell r="N348">
            <v>1.3216557656124002</v>
          </cell>
          <cell r="O348">
            <v>56.927292374189562</v>
          </cell>
        </row>
        <row r="349">
          <cell r="N349">
            <v>1.353194158229549</v>
          </cell>
          <cell r="O349">
            <v>57.50456899177582</v>
          </cell>
        </row>
        <row r="350">
          <cell r="N350">
            <v>1.3496102499776006</v>
          </cell>
          <cell r="O350">
            <v>57.439749847467972</v>
          </cell>
        </row>
        <row r="351">
          <cell r="N351">
            <v>1.3413672609981182</v>
          </cell>
          <cell r="O351">
            <v>57.289912750650544</v>
          </cell>
        </row>
        <row r="352">
          <cell r="N352">
            <v>1.3395753068721441</v>
          </cell>
          <cell r="O352">
            <v>57.257199754901968</v>
          </cell>
        </row>
        <row r="353">
          <cell r="N353">
            <v>1.3388585252217544</v>
          </cell>
          <cell r="O353">
            <v>57.244100520992959</v>
          </cell>
        </row>
        <row r="354">
          <cell r="N354">
            <v>1.3295403637666874</v>
          </cell>
          <cell r="O354">
            <v>57.073076923076918</v>
          </cell>
        </row>
        <row r="355">
          <cell r="N355">
            <v>1.3281068004659078</v>
          </cell>
          <cell r="O355">
            <v>57.046644088669943</v>
          </cell>
        </row>
        <row r="356">
          <cell r="N356">
            <v>1.3377833527461698</v>
          </cell>
          <cell r="O356">
            <v>57.224436608922268</v>
          </cell>
        </row>
        <row r="357">
          <cell r="N357">
            <v>1.3370665710957796</v>
          </cell>
          <cell r="O357">
            <v>57.211317282625359</v>
          </cell>
        </row>
        <row r="358">
          <cell r="N358">
            <v>1.330615536242272</v>
          </cell>
          <cell r="O358">
            <v>57.092880209134243</v>
          </cell>
        </row>
        <row r="359">
          <cell r="N359">
            <v>1.3248812830391543</v>
          </cell>
          <cell r="O359">
            <v>56.98705102512718</v>
          </cell>
        </row>
        <row r="360">
          <cell r="N360">
            <v>1.3202222023116206</v>
          </cell>
          <cell r="O360">
            <v>56.900679641643492</v>
          </cell>
        </row>
        <row r="361">
          <cell r="N361">
            <v>1.3169966848848671</v>
          </cell>
          <cell r="O361">
            <v>56.840680587780355</v>
          </cell>
        </row>
        <row r="362">
          <cell r="N362">
            <v>1.3101872592061641</v>
          </cell>
          <cell r="O362">
            <v>56.713465715172198</v>
          </cell>
        </row>
        <row r="363">
          <cell r="N363">
            <v>1.3008690977510975</v>
          </cell>
          <cell r="O363">
            <v>56.538161993769464</v>
          </cell>
        </row>
        <row r="364">
          <cell r="N364">
            <v>1.3040946151778516</v>
          </cell>
          <cell r="O364">
            <v>56.599004510810389</v>
          </cell>
        </row>
        <row r="365">
          <cell r="N365">
            <v>1.2990771436251234</v>
          </cell>
          <cell r="O365">
            <v>56.504286827747471</v>
          </cell>
        </row>
        <row r="366">
          <cell r="N366">
            <v>1.2969267986739539</v>
          </cell>
          <cell r="O366">
            <v>56.46356685910439</v>
          </cell>
        </row>
        <row r="367">
          <cell r="N367">
            <v>1.2933428904220055</v>
          </cell>
          <cell r="O367">
            <v>56.395530551648697</v>
          </cell>
        </row>
        <row r="368">
          <cell r="N368">
            <v>1.2897589821700564</v>
          </cell>
          <cell r="O368">
            <v>56.327281264673658</v>
          </cell>
        </row>
      </sheetData>
      <sheetData sheetId="1">
        <row r="2">
          <cell r="N2">
            <v>75</v>
          </cell>
          <cell r="O2">
            <v>3</v>
          </cell>
        </row>
        <row r="3">
          <cell r="N3">
            <v>74.956800162634678</v>
          </cell>
          <cell r="O3">
            <v>2.9930999492643324</v>
          </cell>
        </row>
        <row r="4">
          <cell r="N4">
            <v>74.913450768760811</v>
          </cell>
          <cell r="O4">
            <v>2.9861998985286653</v>
          </cell>
        </row>
        <row r="5">
          <cell r="N5">
            <v>74.892999082849272</v>
          </cell>
          <cell r="O5">
            <v>2.982952815829528</v>
          </cell>
        </row>
        <row r="6">
          <cell r="N6">
            <v>74.844292423933013</v>
          </cell>
          <cell r="O6">
            <v>2.9752409944190763</v>
          </cell>
        </row>
        <row r="7">
          <cell r="N7">
            <v>74.85969387755101</v>
          </cell>
          <cell r="O7">
            <v>2.9776763064434295</v>
          </cell>
        </row>
        <row r="8">
          <cell r="N8">
            <v>74.777334152334149</v>
          </cell>
          <cell r="O8">
            <v>2.9646879756468798</v>
          </cell>
        </row>
        <row r="9">
          <cell r="N9">
            <v>74.761831591886903</v>
          </cell>
          <cell r="O9">
            <v>2.9622526636225266</v>
          </cell>
        </row>
        <row r="10">
          <cell r="N10">
            <v>74.720398112045956</v>
          </cell>
          <cell r="O10">
            <v>2.9557584982242515</v>
          </cell>
        </row>
        <row r="11">
          <cell r="N11">
            <v>74.730769230769226</v>
          </cell>
          <cell r="O11">
            <v>2.9573820395738202</v>
          </cell>
        </row>
        <row r="12">
          <cell r="N12">
            <v>74.676225716928769</v>
          </cell>
          <cell r="O12">
            <v>2.9488584474885848</v>
          </cell>
        </row>
        <row r="13">
          <cell r="N13">
            <v>74.637121680049418</v>
          </cell>
          <cell r="O13">
            <v>2.9427701674277018</v>
          </cell>
        </row>
        <row r="14">
          <cell r="N14">
            <v>74.561177077955591</v>
          </cell>
          <cell r="O14">
            <v>2.9309994926433278</v>
          </cell>
        </row>
        <row r="15">
          <cell r="N15">
            <v>74.555922751213473</v>
          </cell>
          <cell r="O15">
            <v>2.9301877219685437</v>
          </cell>
        </row>
        <row r="16">
          <cell r="N16">
            <v>74.526985111662526</v>
          </cell>
          <cell r="O16">
            <v>2.9257229832572298</v>
          </cell>
        </row>
        <row r="17">
          <cell r="N17">
            <v>74.429164504410991</v>
          </cell>
          <cell r="O17">
            <v>2.9107052257737185</v>
          </cell>
        </row>
        <row r="18">
          <cell r="N18">
            <v>74.378639767054892</v>
          </cell>
          <cell r="O18">
            <v>2.9029934043632672</v>
          </cell>
        </row>
        <row r="19">
          <cell r="N19">
            <v>74.34395501405811</v>
          </cell>
          <cell r="O19">
            <v>2.8977168949771688</v>
          </cell>
        </row>
        <row r="20">
          <cell r="N20">
            <v>74.349297241020295</v>
          </cell>
          <cell r="O20">
            <v>2.8985286656519533</v>
          </cell>
        </row>
        <row r="21">
          <cell r="N21">
            <v>74.258175739212192</v>
          </cell>
          <cell r="O21">
            <v>2.8847285641806186</v>
          </cell>
        </row>
        <row r="22">
          <cell r="N22">
            <v>74.188056574122569</v>
          </cell>
          <cell r="O22">
            <v>2.8741755454084221</v>
          </cell>
        </row>
        <row r="23">
          <cell r="N23">
            <v>74.152853545950478</v>
          </cell>
          <cell r="O23">
            <v>2.8688990360223232</v>
          </cell>
        </row>
        <row r="24">
          <cell r="N24">
            <v>74.11211516234107</v>
          </cell>
          <cell r="O24">
            <v>2.8628107559614411</v>
          </cell>
        </row>
        <row r="25">
          <cell r="N25">
            <v>74.032989038785828</v>
          </cell>
          <cell r="O25">
            <v>2.8510400811770671</v>
          </cell>
        </row>
        <row r="26">
          <cell r="N26">
            <v>73.986379474184346</v>
          </cell>
          <cell r="O26">
            <v>2.8441400304414</v>
          </cell>
        </row>
        <row r="27">
          <cell r="N27">
            <v>73.9258122552651</v>
          </cell>
          <cell r="O27">
            <v>2.8352105530187721</v>
          </cell>
        </row>
        <row r="28">
          <cell r="N28">
            <v>73.853868194842406</v>
          </cell>
          <cell r="O28">
            <v>2.8246575342465756</v>
          </cell>
        </row>
        <row r="29">
          <cell r="N29">
            <v>73.828871892925434</v>
          </cell>
          <cell r="O29">
            <v>2.8210045662100458</v>
          </cell>
        </row>
        <row r="30">
          <cell r="N30">
            <v>73.803827751196167</v>
          </cell>
          <cell r="O30">
            <v>2.817351598173516</v>
          </cell>
        </row>
        <row r="31">
          <cell r="N31">
            <v>73.75918628181914</v>
          </cell>
          <cell r="O31">
            <v>2.8108574327752409</v>
          </cell>
        </row>
        <row r="32">
          <cell r="N32">
            <v>73.641275275489463</v>
          </cell>
          <cell r="O32">
            <v>2.7938102486047689</v>
          </cell>
        </row>
        <row r="33">
          <cell r="N33">
            <v>73.686318487664209</v>
          </cell>
          <cell r="O33">
            <v>2.800304414003044</v>
          </cell>
        </row>
        <row r="34">
          <cell r="N34">
            <v>73.516607545952922</v>
          </cell>
          <cell r="O34">
            <v>2.7759512937595128</v>
          </cell>
        </row>
        <row r="35">
          <cell r="N35">
            <v>73.462408444635926</v>
          </cell>
          <cell r="O35">
            <v>2.7682394723490615</v>
          </cell>
        </row>
        <row r="36">
          <cell r="N36">
            <v>73.402245492820896</v>
          </cell>
          <cell r="O36">
            <v>2.7597158802638253</v>
          </cell>
        </row>
        <row r="37">
          <cell r="N37">
            <v>73.338924358835627</v>
          </cell>
          <cell r="O37">
            <v>2.750786402841197</v>
          </cell>
        </row>
        <row r="38">
          <cell r="N38">
            <v>73.246280812248884</v>
          </cell>
          <cell r="O38">
            <v>2.7377980720446473</v>
          </cell>
        </row>
        <row r="39">
          <cell r="N39">
            <v>73.173453832752614</v>
          </cell>
          <cell r="O39">
            <v>2.7276509386098429</v>
          </cell>
        </row>
        <row r="40">
          <cell r="N40">
            <v>73.129567019304176</v>
          </cell>
          <cell r="O40">
            <v>2.7215626585489598</v>
          </cell>
        </row>
        <row r="41">
          <cell r="N41">
            <v>73.056102362204726</v>
          </cell>
          <cell r="O41">
            <v>2.711415525114155</v>
          </cell>
        </row>
        <row r="42">
          <cell r="N42">
            <v>73.008873794916738</v>
          </cell>
          <cell r="O42">
            <v>2.7049213597158803</v>
          </cell>
        </row>
        <row r="43">
          <cell r="N43">
            <v>72.946634457011086</v>
          </cell>
          <cell r="O43">
            <v>2.6963977676306441</v>
          </cell>
        </row>
        <row r="44">
          <cell r="N44">
            <v>72.869177403369662</v>
          </cell>
          <cell r="O44">
            <v>2.6858447488584476</v>
          </cell>
        </row>
        <row r="45">
          <cell r="N45">
            <v>72.821290678433542</v>
          </cell>
          <cell r="O45">
            <v>2.6793505834601725</v>
          </cell>
        </row>
        <row r="46">
          <cell r="N46">
            <v>72.725008302889407</v>
          </cell>
          <cell r="O46">
            <v>2.6663622526636224</v>
          </cell>
        </row>
        <row r="47">
          <cell r="N47">
            <v>72.749142793938717</v>
          </cell>
          <cell r="O47">
            <v>2.6696093353627597</v>
          </cell>
        </row>
        <row r="48">
          <cell r="N48">
            <v>72.628041328741247</v>
          </cell>
          <cell r="O48">
            <v>2.6533739218670727</v>
          </cell>
        </row>
        <row r="49">
          <cell r="N49">
            <v>72.670549084858578</v>
          </cell>
          <cell r="O49">
            <v>2.6590563165905632</v>
          </cell>
        </row>
        <row r="50">
          <cell r="N50">
            <v>72.533444816053503</v>
          </cell>
          <cell r="O50">
            <v>2.640791476407915</v>
          </cell>
        </row>
        <row r="51">
          <cell r="N51">
            <v>72.373289975330792</v>
          </cell>
          <cell r="O51">
            <v>2.6196854388635211</v>
          </cell>
        </row>
        <row r="52">
          <cell r="N52">
            <v>72.357791989229213</v>
          </cell>
          <cell r="O52">
            <v>2.61765601217656</v>
          </cell>
        </row>
        <row r="53">
          <cell r="N53">
            <v>72.220656218288411</v>
          </cell>
          <cell r="O53">
            <v>2.5997970573313038</v>
          </cell>
        </row>
        <row r="54">
          <cell r="N54">
            <v>72.186159403928656</v>
          </cell>
          <cell r="O54">
            <v>2.5953323186199899</v>
          </cell>
        </row>
        <row r="55">
          <cell r="N55">
            <v>72.08215297450424</v>
          </cell>
          <cell r="O55">
            <v>2.5819381024860477</v>
          </cell>
        </row>
        <row r="56">
          <cell r="N56">
            <v>72.018739352640537</v>
          </cell>
          <cell r="O56">
            <v>2.573820395738204</v>
          </cell>
        </row>
        <row r="57">
          <cell r="N57">
            <v>71.916676165507809</v>
          </cell>
          <cell r="O57">
            <v>2.5608320649416543</v>
          </cell>
        </row>
        <row r="58">
          <cell r="N58">
            <v>71.829979419163038</v>
          </cell>
          <cell r="O58">
            <v>2.5498731608320648</v>
          </cell>
        </row>
        <row r="59">
          <cell r="N59">
            <v>71.742745727721072</v>
          </cell>
          <cell r="O59">
            <v>2.5389142567224758</v>
          </cell>
        </row>
        <row r="60">
          <cell r="N60">
            <v>71.654970087436723</v>
          </cell>
          <cell r="O60">
            <v>2.5279553526128868</v>
          </cell>
        </row>
        <row r="61">
          <cell r="N61">
            <v>71.625590233790163</v>
          </cell>
          <cell r="O61">
            <v>2.524302384576357</v>
          </cell>
        </row>
        <row r="62">
          <cell r="N62">
            <v>71.457947173308611</v>
          </cell>
          <cell r="O62">
            <v>2.5036022323693552</v>
          </cell>
        </row>
        <row r="63">
          <cell r="N63">
            <v>71.448024104763007</v>
          </cell>
          <cell r="O63">
            <v>2.5023845763571795</v>
          </cell>
        </row>
        <row r="64">
          <cell r="N64">
            <v>71.351744186046503</v>
          </cell>
          <cell r="O64">
            <v>2.4906139015728055</v>
          </cell>
        </row>
        <row r="65">
          <cell r="N65">
            <v>71.264870538838338</v>
          </cell>
          <cell r="O65">
            <v>2.4800608828006085</v>
          </cell>
        </row>
        <row r="66">
          <cell r="N66">
            <v>71.140330326812702</v>
          </cell>
          <cell r="O66">
            <v>2.4650431253170981</v>
          </cell>
        </row>
        <row r="67">
          <cell r="N67">
            <v>71.170723145331138</v>
          </cell>
          <cell r="O67">
            <v>2.4686960933536275</v>
          </cell>
        </row>
        <row r="68">
          <cell r="N68">
            <v>71.041960507757395</v>
          </cell>
          <cell r="O68">
            <v>2.4532724505327246</v>
          </cell>
        </row>
        <row r="69">
          <cell r="N69">
            <v>71.001059322033882</v>
          </cell>
          <cell r="O69">
            <v>2.4484018264840182</v>
          </cell>
        </row>
        <row r="70">
          <cell r="N70">
            <v>71.079352036624016</v>
          </cell>
          <cell r="O70">
            <v>2.4577371892440385</v>
          </cell>
        </row>
        <row r="71">
          <cell r="N71">
            <v>70.94291779691001</v>
          </cell>
          <cell r="O71">
            <v>2.4415017757483515</v>
          </cell>
        </row>
        <row r="72">
          <cell r="N72">
            <v>70.932633317602651</v>
          </cell>
          <cell r="O72">
            <v>2.4402841197361749</v>
          </cell>
        </row>
        <row r="73">
          <cell r="N73">
            <v>70.874216810497686</v>
          </cell>
          <cell r="O73">
            <v>2.4333840690005073</v>
          </cell>
        </row>
        <row r="74">
          <cell r="N74">
            <v>70.925772952560777</v>
          </cell>
          <cell r="O74">
            <v>2.4394723490613899</v>
          </cell>
        </row>
        <row r="75">
          <cell r="N75">
            <v>70.832840061560304</v>
          </cell>
          <cell r="O75">
            <v>2.4285134449518009</v>
          </cell>
        </row>
        <row r="76">
          <cell r="N76">
            <v>70.725403992395428</v>
          </cell>
          <cell r="O76">
            <v>2.4159309994926432</v>
          </cell>
        </row>
        <row r="77">
          <cell r="N77">
            <v>70.585601719197712</v>
          </cell>
          <cell r="O77">
            <v>2.3996955859969562</v>
          </cell>
        </row>
        <row r="78">
          <cell r="N78">
            <v>70.585601719197712</v>
          </cell>
          <cell r="O78">
            <v>2.3996955859969562</v>
          </cell>
        </row>
        <row r="79">
          <cell r="N79">
            <v>70.518726815842996</v>
          </cell>
          <cell r="O79">
            <v>2.3919837645865041</v>
          </cell>
        </row>
        <row r="80">
          <cell r="N80">
            <v>70.479870596693019</v>
          </cell>
          <cell r="O80">
            <v>2.3875190258751902</v>
          </cell>
        </row>
        <row r="81">
          <cell r="N81">
            <v>70.359119345524547</v>
          </cell>
          <cell r="O81">
            <v>2.3737189244038559</v>
          </cell>
        </row>
        <row r="82">
          <cell r="N82">
            <v>70.366249699302372</v>
          </cell>
          <cell r="O82">
            <v>2.3745306950786405</v>
          </cell>
        </row>
        <row r="83">
          <cell r="N83">
            <v>70.255342267294452</v>
          </cell>
          <cell r="O83">
            <v>2.3619482496194824</v>
          </cell>
        </row>
        <row r="84">
          <cell r="N84">
            <v>70.248158434971614</v>
          </cell>
          <cell r="O84">
            <v>2.3611364789446982</v>
          </cell>
        </row>
        <row r="85">
          <cell r="N85">
            <v>70.136363636363626</v>
          </cell>
          <cell r="O85">
            <v>2.3485540334855401</v>
          </cell>
        </row>
        <row r="86">
          <cell r="N86">
            <v>70.071064139941683</v>
          </cell>
          <cell r="O86">
            <v>2.3412480974124805</v>
          </cell>
        </row>
        <row r="87">
          <cell r="N87">
            <v>70.001826372823572</v>
          </cell>
          <cell r="O87">
            <v>2.3335362760020293</v>
          </cell>
        </row>
        <row r="88">
          <cell r="N88">
            <v>70.009129640900795</v>
          </cell>
          <cell r="O88">
            <v>2.3343480466768138</v>
          </cell>
        </row>
        <row r="89">
          <cell r="N89">
            <v>69.994519546949206</v>
          </cell>
          <cell r="O89">
            <v>2.3327245053272452</v>
          </cell>
        </row>
        <row r="90">
          <cell r="N90">
            <v>69.869756634462519</v>
          </cell>
          <cell r="O90">
            <v>2.3189244038559109</v>
          </cell>
        </row>
        <row r="91">
          <cell r="N91">
            <v>69.880806845965765</v>
          </cell>
          <cell r="O91">
            <v>2.3201420598680871</v>
          </cell>
        </row>
        <row r="92">
          <cell r="N92">
            <v>69.799583231184116</v>
          </cell>
          <cell r="O92">
            <v>2.3112125824454592</v>
          </cell>
        </row>
        <row r="93">
          <cell r="N93">
            <v>69.825474586650344</v>
          </cell>
          <cell r="O93">
            <v>2.3140537798072045</v>
          </cell>
        </row>
        <row r="94">
          <cell r="N94">
            <v>69.710474551266287</v>
          </cell>
          <cell r="O94">
            <v>2.3014713343480468</v>
          </cell>
        </row>
        <row r="95">
          <cell r="N95">
            <v>69.69184401525402</v>
          </cell>
          <cell r="O95">
            <v>2.2994419076610852</v>
          </cell>
        </row>
        <row r="96">
          <cell r="N96">
            <v>69.620838471023433</v>
          </cell>
          <cell r="O96">
            <v>2.291730086250634</v>
          </cell>
        </row>
        <row r="97">
          <cell r="N97">
            <v>69.579577725645137</v>
          </cell>
          <cell r="O97">
            <v>2.2872653475393205</v>
          </cell>
        </row>
        <row r="98">
          <cell r="N98">
            <v>69.587088013825451</v>
          </cell>
          <cell r="O98">
            <v>2.2880771182141042</v>
          </cell>
        </row>
        <row r="99">
          <cell r="N99">
            <v>69.405811498820313</v>
          </cell>
          <cell r="O99">
            <v>2.2685946220192794</v>
          </cell>
        </row>
        <row r="100">
          <cell r="N100">
            <v>69.299065420560751</v>
          </cell>
          <cell r="O100">
            <v>2.2572298325722984</v>
          </cell>
        </row>
        <row r="101">
          <cell r="N101">
            <v>69.337274424393271</v>
          </cell>
          <cell r="O101">
            <v>2.2612886859462198</v>
          </cell>
        </row>
        <row r="102">
          <cell r="N102">
            <v>69.279925187032418</v>
          </cell>
          <cell r="O102">
            <v>2.2552004058853377</v>
          </cell>
        </row>
        <row r="103">
          <cell r="N103">
            <v>69.24925112331502</v>
          </cell>
          <cell r="O103">
            <v>2.2519533231861999</v>
          </cell>
        </row>
        <row r="104">
          <cell r="N104">
            <v>69.199274909363666</v>
          </cell>
          <cell r="O104">
            <v>2.2466768138001019</v>
          </cell>
        </row>
        <row r="105">
          <cell r="N105">
            <v>69.149135987978966</v>
          </cell>
          <cell r="O105">
            <v>2.241400304414003</v>
          </cell>
        </row>
        <row r="106">
          <cell r="N106">
            <v>68.892045454545453</v>
          </cell>
          <cell r="O106">
            <v>2.214611872146119</v>
          </cell>
        </row>
        <row r="107">
          <cell r="N107">
            <v>68.821184510250561</v>
          </cell>
          <cell r="O107">
            <v>2.2073059360730598</v>
          </cell>
        </row>
        <row r="108">
          <cell r="N108">
            <v>68.797492401215806</v>
          </cell>
          <cell r="O108">
            <v>2.2048706240487066</v>
          </cell>
        </row>
        <row r="109">
          <cell r="N109">
            <v>68.777721454821943</v>
          </cell>
          <cell r="O109">
            <v>2.202841197361745</v>
          </cell>
        </row>
        <row r="110">
          <cell r="N110">
            <v>68.876326427488621</v>
          </cell>
          <cell r="O110">
            <v>2.2129883307965499</v>
          </cell>
        </row>
        <row r="111">
          <cell r="N111">
            <v>68.682471081733823</v>
          </cell>
          <cell r="O111">
            <v>2.193099949264333</v>
          </cell>
        </row>
        <row r="112">
          <cell r="N112">
            <v>68.638620162932781</v>
          </cell>
          <cell r="O112">
            <v>2.1886352105530187</v>
          </cell>
        </row>
        <row r="113">
          <cell r="N113">
            <v>68.490216140171384</v>
          </cell>
          <cell r="O113">
            <v>2.1736174530695078</v>
          </cell>
        </row>
        <row r="114">
          <cell r="N114">
            <v>68.421558574724429</v>
          </cell>
          <cell r="O114">
            <v>2.1667174023338411</v>
          </cell>
        </row>
        <row r="115">
          <cell r="N115">
            <v>68.262913821976028</v>
          </cell>
          <cell r="O115">
            <v>2.1508878741755453</v>
          </cell>
        </row>
        <row r="116">
          <cell r="N116">
            <v>68.217879256965944</v>
          </cell>
          <cell r="O116">
            <v>2.1464231354642318</v>
          </cell>
        </row>
        <row r="117">
          <cell r="N117">
            <v>68.221978588933311</v>
          </cell>
          <cell r="O117">
            <v>2.1468290208016234</v>
          </cell>
        </row>
        <row r="118">
          <cell r="N118">
            <v>68.189154293092315</v>
          </cell>
          <cell r="O118">
            <v>2.1435819381024861</v>
          </cell>
        </row>
        <row r="119">
          <cell r="N119">
            <v>68.143910007757952</v>
          </cell>
          <cell r="O119">
            <v>2.1391171993911722</v>
          </cell>
        </row>
        <row r="120">
          <cell r="N120">
            <v>68.053034232365135</v>
          </cell>
          <cell r="O120">
            <v>2.1301877219685439</v>
          </cell>
        </row>
        <row r="121">
          <cell r="N121">
            <v>67.953303850156075</v>
          </cell>
          <cell r="O121">
            <v>2.1204464738711311</v>
          </cell>
        </row>
        <row r="122">
          <cell r="N122">
            <v>67.928273887008586</v>
          </cell>
          <cell r="O122">
            <v>2.1180111618467778</v>
          </cell>
        </row>
        <row r="123">
          <cell r="N123">
            <v>67.789907177408821</v>
          </cell>
          <cell r="O123">
            <v>2.1046169457128365</v>
          </cell>
        </row>
        <row r="124">
          <cell r="N124">
            <v>67.911565511852046</v>
          </cell>
          <cell r="O124">
            <v>2.1163876204972096</v>
          </cell>
        </row>
        <row r="125">
          <cell r="N125">
            <v>67.806742453939634</v>
          </cell>
          <cell r="O125">
            <v>2.1062404870624047</v>
          </cell>
        </row>
        <row r="126">
          <cell r="N126">
            <v>67.406402963354935</v>
          </cell>
          <cell r="O126">
            <v>2.0680872653475393</v>
          </cell>
        </row>
        <row r="127">
          <cell r="N127">
            <v>67.684286463798529</v>
          </cell>
          <cell r="O127">
            <v>2.0944698122780316</v>
          </cell>
        </row>
        <row r="128">
          <cell r="N128">
            <v>67.663079144244648</v>
          </cell>
          <cell r="O128">
            <v>2.0924403855910705</v>
          </cell>
        </row>
        <row r="129">
          <cell r="N129">
            <v>67.518127883981535</v>
          </cell>
          <cell r="O129">
            <v>2.0786402841197358</v>
          </cell>
        </row>
        <row r="130">
          <cell r="N130">
            <v>67.680047225501767</v>
          </cell>
          <cell r="O130">
            <v>2.0940639269406387</v>
          </cell>
        </row>
        <row r="131">
          <cell r="N131">
            <v>67.556623650250188</v>
          </cell>
          <cell r="O131">
            <v>2.0822932521562656</v>
          </cell>
        </row>
        <row r="132">
          <cell r="N132">
            <v>67.423641412138039</v>
          </cell>
          <cell r="O132">
            <v>2.0697108066971079</v>
          </cell>
        </row>
        <row r="133">
          <cell r="N133">
            <v>67.306926751592357</v>
          </cell>
          <cell r="O133">
            <v>2.0587519025875189</v>
          </cell>
        </row>
        <row r="134">
          <cell r="N134">
            <v>67.22865123703113</v>
          </cell>
          <cell r="O134">
            <v>2.0514459665144598</v>
          </cell>
        </row>
        <row r="135">
          <cell r="N135">
            <v>67.22865123703113</v>
          </cell>
          <cell r="O135">
            <v>2.0514459665144598</v>
          </cell>
        </row>
        <row r="136">
          <cell r="N136">
            <v>67.092961132629895</v>
          </cell>
          <cell r="O136">
            <v>2.0388635210553021</v>
          </cell>
        </row>
        <row r="137">
          <cell r="N137">
            <v>67.048950113681954</v>
          </cell>
          <cell r="O137">
            <v>2.0348046676813802</v>
          </cell>
        </row>
        <row r="138">
          <cell r="N138">
            <v>66.920649838882923</v>
          </cell>
          <cell r="O138">
            <v>2.0230339928970063</v>
          </cell>
        </row>
        <row r="139">
          <cell r="N139">
            <v>66.951710261569403</v>
          </cell>
          <cell r="O139">
            <v>2.0258751902587515</v>
          </cell>
        </row>
        <row r="140">
          <cell r="N140">
            <v>66.907320349227675</v>
          </cell>
          <cell r="O140">
            <v>2.0218163368848301</v>
          </cell>
        </row>
        <row r="141">
          <cell r="N141">
            <v>66.777912621359221</v>
          </cell>
          <cell r="O141">
            <v>2.0100456621004565</v>
          </cell>
        </row>
        <row r="142">
          <cell r="N142">
            <v>66.719573146021887</v>
          </cell>
          <cell r="O142">
            <v>2.0047691527143581</v>
          </cell>
        </row>
        <row r="143">
          <cell r="N143">
            <v>66.733054280313254</v>
          </cell>
          <cell r="O143">
            <v>2.0059868087265347</v>
          </cell>
        </row>
        <row r="144">
          <cell r="N144">
            <v>66.764467826790764</v>
          </cell>
          <cell r="O144">
            <v>2.0088280060882799</v>
          </cell>
        </row>
        <row r="145">
          <cell r="N145">
            <v>66.602277348515656</v>
          </cell>
          <cell r="O145">
            <v>1.9942161339421618</v>
          </cell>
        </row>
        <row r="146">
          <cell r="N146">
            <v>66.520587036282095</v>
          </cell>
          <cell r="O146">
            <v>1.9869101978691022</v>
          </cell>
        </row>
        <row r="147">
          <cell r="N147">
            <v>66.538774955860376</v>
          </cell>
          <cell r="O147">
            <v>1.9885337392186704</v>
          </cell>
        </row>
        <row r="148">
          <cell r="N148">
            <v>66.369778869778855</v>
          </cell>
          <cell r="O148">
            <v>1.9735159817351593</v>
          </cell>
        </row>
        <row r="149">
          <cell r="N149">
            <v>66.388130968622093</v>
          </cell>
          <cell r="O149">
            <v>1.9751395230847284</v>
          </cell>
        </row>
        <row r="150">
          <cell r="N150">
            <v>66.240750890654965</v>
          </cell>
          <cell r="O150">
            <v>1.962151192288178</v>
          </cell>
        </row>
        <row r="151">
          <cell r="N151">
            <v>66.309995897716391</v>
          </cell>
          <cell r="O151">
            <v>1.968239472349061</v>
          </cell>
        </row>
        <row r="152">
          <cell r="N152">
            <v>66.333014484831921</v>
          </cell>
          <cell r="O152">
            <v>1.9702688990360226</v>
          </cell>
        </row>
        <row r="153">
          <cell r="N153">
            <v>66.328413284132836</v>
          </cell>
          <cell r="O153">
            <v>1.9698630136986301</v>
          </cell>
        </row>
        <row r="154">
          <cell r="N154">
            <v>66.263864165411462</v>
          </cell>
          <cell r="O154">
            <v>1.9641806189751394</v>
          </cell>
        </row>
        <row r="155">
          <cell r="N155">
            <v>66.171220650830691</v>
          </cell>
          <cell r="O155">
            <v>1.9560629122272957</v>
          </cell>
        </row>
        <row r="156">
          <cell r="N156">
            <v>66.171220650830691</v>
          </cell>
          <cell r="O156">
            <v>1.9560629122272957</v>
          </cell>
        </row>
        <row r="157">
          <cell r="N157">
            <v>65.993788819875775</v>
          </cell>
          <cell r="O157">
            <v>1.9406392694063928</v>
          </cell>
        </row>
        <row r="158">
          <cell r="N158">
            <v>66.175864909390441</v>
          </cell>
          <cell r="O158">
            <v>1.9564687975646879</v>
          </cell>
        </row>
        <row r="159">
          <cell r="N159">
            <v>66.078066914498137</v>
          </cell>
          <cell r="O159">
            <v>1.9479452054794517</v>
          </cell>
        </row>
        <row r="160">
          <cell r="N160">
            <v>65.946786454733925</v>
          </cell>
          <cell r="O160">
            <v>1.9365804160324704</v>
          </cell>
        </row>
        <row r="161">
          <cell r="N161">
            <v>65.828710124826628</v>
          </cell>
          <cell r="O161">
            <v>1.9264332825976658</v>
          </cell>
        </row>
        <row r="162">
          <cell r="N162">
            <v>65.84292250103978</v>
          </cell>
          <cell r="O162">
            <v>1.9276509386098424</v>
          </cell>
        </row>
        <row r="163">
          <cell r="N163">
            <v>65.757470465601102</v>
          </cell>
          <cell r="O163">
            <v>1.9203450025367834</v>
          </cell>
        </row>
        <row r="164">
          <cell r="N164">
            <v>65.638075313807533</v>
          </cell>
          <cell r="O164">
            <v>1.9101978691019788</v>
          </cell>
        </row>
        <row r="165">
          <cell r="N165">
            <v>65.70026451343449</v>
          </cell>
          <cell r="O165">
            <v>1.915474378488077</v>
          </cell>
        </row>
        <row r="166">
          <cell r="N166">
            <v>65.647657557166752</v>
          </cell>
          <cell r="O166">
            <v>1.9110096397767629</v>
          </cell>
        </row>
        <row r="167">
          <cell r="N167">
            <v>65.566037735849051</v>
          </cell>
          <cell r="O167">
            <v>1.9041095890410957</v>
          </cell>
        </row>
        <row r="168">
          <cell r="N168">
            <v>65.372452565003513</v>
          </cell>
          <cell r="O168">
            <v>1.8878741755454085</v>
          </cell>
        </row>
        <row r="169">
          <cell r="N169">
            <v>65.382183504285507</v>
          </cell>
          <cell r="O169">
            <v>1.8886859462201928</v>
          </cell>
        </row>
        <row r="170">
          <cell r="N170">
            <v>65.333474039679189</v>
          </cell>
          <cell r="O170">
            <v>1.8846270928462705</v>
          </cell>
        </row>
        <row r="171">
          <cell r="N171">
            <v>65.250352609308877</v>
          </cell>
          <cell r="O171">
            <v>1.8777270421106038</v>
          </cell>
        </row>
        <row r="172">
          <cell r="N172">
            <v>65.166831613176853</v>
          </cell>
          <cell r="O172">
            <v>1.870826991374936</v>
          </cell>
        </row>
        <row r="173">
          <cell r="N173">
            <v>65.166831613176853</v>
          </cell>
          <cell r="O173">
            <v>1.870826991374936</v>
          </cell>
        </row>
        <row r="174">
          <cell r="N174">
            <v>65.152050919377643</v>
          </cell>
          <cell r="O174">
            <v>1.8696093353627601</v>
          </cell>
        </row>
        <row r="175">
          <cell r="N175">
            <v>65.107633479677091</v>
          </cell>
          <cell r="O175">
            <v>1.8659563673262303</v>
          </cell>
        </row>
        <row r="176">
          <cell r="N176">
            <v>64.958754089034272</v>
          </cell>
          <cell r="O176">
            <v>1.8537798072044647</v>
          </cell>
        </row>
        <row r="177">
          <cell r="N177">
            <v>64.963737201365177</v>
          </cell>
          <cell r="O177">
            <v>1.8541856925418565</v>
          </cell>
        </row>
        <row r="178">
          <cell r="N178">
            <v>64.953769559032708</v>
          </cell>
          <cell r="O178">
            <v>1.8533739218670724</v>
          </cell>
        </row>
        <row r="179">
          <cell r="N179">
            <v>64.91384221019652</v>
          </cell>
          <cell r="O179">
            <v>1.8501268391679349</v>
          </cell>
        </row>
        <row r="180">
          <cell r="N180">
            <v>64.803571428571431</v>
          </cell>
          <cell r="O180">
            <v>1.8411973617453068</v>
          </cell>
        </row>
        <row r="181">
          <cell r="N181">
            <v>64.783447684391078</v>
          </cell>
          <cell r="O181">
            <v>1.8395738203957384</v>
          </cell>
        </row>
        <row r="182">
          <cell r="N182">
            <v>64.727988546886166</v>
          </cell>
          <cell r="O182">
            <v>1.8351090816844238</v>
          </cell>
        </row>
        <row r="183">
          <cell r="N183">
            <v>64.586028460543332</v>
          </cell>
          <cell r="O183">
            <v>1.8237442922374425</v>
          </cell>
        </row>
        <row r="184">
          <cell r="N184">
            <v>64.575844716031625</v>
          </cell>
          <cell r="O184">
            <v>1.8229325215626584</v>
          </cell>
        </row>
        <row r="185">
          <cell r="N185">
            <v>64.545258310548277</v>
          </cell>
          <cell r="O185">
            <v>1.8204972095383056</v>
          </cell>
        </row>
        <row r="186">
          <cell r="N186">
            <v>64.453181359111227</v>
          </cell>
          <cell r="O186">
            <v>1.813191273465246</v>
          </cell>
        </row>
        <row r="187">
          <cell r="N187">
            <v>64.3760844418739</v>
          </cell>
          <cell r="O187">
            <v>1.807102993404363</v>
          </cell>
        </row>
        <row r="188">
          <cell r="N188">
            <v>64.303824978267158</v>
          </cell>
          <cell r="O188">
            <v>1.8014205986808729</v>
          </cell>
        </row>
        <row r="189">
          <cell r="N189">
            <v>64.283125543635819</v>
          </cell>
          <cell r="O189">
            <v>1.7997970573313034</v>
          </cell>
        </row>
        <row r="190">
          <cell r="N190">
            <v>64.298652369221841</v>
          </cell>
          <cell r="O190">
            <v>1.80101471334348</v>
          </cell>
        </row>
        <row r="191">
          <cell r="N191">
            <v>64.293478260869563</v>
          </cell>
          <cell r="O191">
            <v>1.8006088280060881</v>
          </cell>
        </row>
        <row r="192">
          <cell r="N192">
            <v>64.116661811826376</v>
          </cell>
          <cell r="O192">
            <v>1.7868087265347536</v>
          </cell>
        </row>
        <row r="193">
          <cell r="N193">
            <v>64.14277397758697</v>
          </cell>
          <cell r="O193">
            <v>1.788838153221715</v>
          </cell>
        </row>
        <row r="194">
          <cell r="N194">
            <v>64.116661811826376</v>
          </cell>
          <cell r="O194">
            <v>1.7868087265347536</v>
          </cell>
        </row>
        <row r="195">
          <cell r="N195">
            <v>63.922243373846818</v>
          </cell>
          <cell r="O195">
            <v>1.7717909690512426</v>
          </cell>
        </row>
        <row r="196">
          <cell r="N196">
            <v>63.731046665685263</v>
          </cell>
          <cell r="O196">
            <v>1.7571790969051244</v>
          </cell>
        </row>
        <row r="197">
          <cell r="N197">
            <v>63.752390760629687</v>
          </cell>
          <cell r="O197">
            <v>1.7588026382546929</v>
          </cell>
        </row>
        <row r="198">
          <cell r="N198">
            <v>63.537812638744995</v>
          </cell>
          <cell r="O198">
            <v>1.7425672247590052</v>
          </cell>
        </row>
        <row r="199">
          <cell r="N199">
            <v>63.5</v>
          </cell>
          <cell r="O199">
            <v>1.7397260273972601</v>
          </cell>
        </row>
        <row r="200">
          <cell r="N200">
            <v>63.564773735581191</v>
          </cell>
          <cell r="O200">
            <v>1.7445966514459665</v>
          </cell>
        </row>
        <row r="201">
          <cell r="N201">
            <v>63.489181979845867</v>
          </cell>
          <cell r="O201">
            <v>1.7389142567224753</v>
          </cell>
        </row>
        <row r="202">
          <cell r="N202">
            <v>63.5</v>
          </cell>
          <cell r="O202">
            <v>1.7397260273972601</v>
          </cell>
        </row>
        <row r="203">
          <cell r="N203">
            <v>63.548601864181087</v>
          </cell>
          <cell r="O203">
            <v>1.7433789954337899</v>
          </cell>
        </row>
        <row r="204">
          <cell r="N204">
            <v>63.364312267657986</v>
          </cell>
          <cell r="O204">
            <v>1.7295788939624555</v>
          </cell>
        </row>
        <row r="205">
          <cell r="N205">
            <v>63.424138954869356</v>
          </cell>
          <cell r="O205">
            <v>1.7340436326737696</v>
          </cell>
        </row>
        <row r="206">
          <cell r="N206">
            <v>63.249552505966577</v>
          </cell>
          <cell r="O206">
            <v>1.7210553018772192</v>
          </cell>
        </row>
        <row r="207">
          <cell r="N207">
            <v>63.315217391304344</v>
          </cell>
          <cell r="O207">
            <v>1.7259259259259256</v>
          </cell>
        </row>
        <row r="208">
          <cell r="N208">
            <v>63.200149365197909</v>
          </cell>
          <cell r="O208">
            <v>1.7174023338406901</v>
          </cell>
        </row>
        <row r="209">
          <cell r="N209">
            <v>63.139587073608617</v>
          </cell>
          <cell r="O209">
            <v>1.7129375951293759</v>
          </cell>
        </row>
        <row r="210">
          <cell r="N210">
            <v>63.100943537516855</v>
          </cell>
          <cell r="O210">
            <v>1.7100963977676309</v>
          </cell>
        </row>
        <row r="211">
          <cell r="N211">
            <v>63.095416417016168</v>
          </cell>
          <cell r="O211">
            <v>1.709690512430238</v>
          </cell>
        </row>
        <row r="212">
          <cell r="N212">
            <v>63.161632775119614</v>
          </cell>
          <cell r="O212">
            <v>1.7145611364789444</v>
          </cell>
        </row>
        <row r="213">
          <cell r="N213">
            <v>62.856173677069194</v>
          </cell>
          <cell r="O213">
            <v>1.6922374429223743</v>
          </cell>
        </row>
        <row r="214">
          <cell r="N214">
            <v>62.86177268616219</v>
          </cell>
          <cell r="O214">
            <v>1.6926433282597666</v>
          </cell>
        </row>
        <row r="215">
          <cell r="N215">
            <v>62.850572979493357</v>
          </cell>
          <cell r="O215">
            <v>1.6918315575849818</v>
          </cell>
        </row>
        <row r="216">
          <cell r="N216">
            <v>62.794472968891569</v>
          </cell>
          <cell r="O216">
            <v>1.6877727042110602</v>
          </cell>
        </row>
        <row r="217">
          <cell r="N217">
            <v>62.647816858702242</v>
          </cell>
          <cell r="O217">
            <v>1.6772196854388637</v>
          </cell>
        </row>
        <row r="218">
          <cell r="N218">
            <v>62.625151699029125</v>
          </cell>
          <cell r="O218">
            <v>1.6755961440892948</v>
          </cell>
        </row>
        <row r="219">
          <cell r="N219">
            <v>62.704359673024527</v>
          </cell>
          <cell r="O219">
            <v>1.6812785388127853</v>
          </cell>
        </row>
        <row r="220">
          <cell r="N220">
            <v>62.442835365853654</v>
          </cell>
          <cell r="O220">
            <v>1.6626078132927444</v>
          </cell>
        </row>
        <row r="221">
          <cell r="N221">
            <v>62.517115472387033</v>
          </cell>
          <cell r="O221">
            <v>1.6678843226788427</v>
          </cell>
        </row>
        <row r="222">
          <cell r="N222">
            <v>62.636487716105549</v>
          </cell>
          <cell r="O222">
            <v>1.6764079147640789</v>
          </cell>
        </row>
        <row r="223">
          <cell r="N223">
            <v>62.270290964777942</v>
          </cell>
          <cell r="O223">
            <v>1.6504312531709791</v>
          </cell>
        </row>
        <row r="224">
          <cell r="N224">
            <v>62.391237978934498</v>
          </cell>
          <cell r="O224">
            <v>1.6589548452562146</v>
          </cell>
        </row>
        <row r="225">
          <cell r="N225">
            <v>62.258731617647058</v>
          </cell>
          <cell r="O225">
            <v>1.6496194824961947</v>
          </cell>
        </row>
        <row r="226">
          <cell r="N226">
            <v>62.200828474992335</v>
          </cell>
          <cell r="O226">
            <v>1.6455606291222731</v>
          </cell>
        </row>
        <row r="227">
          <cell r="N227">
            <v>62.16019044693595</v>
          </cell>
          <cell r="O227">
            <v>1.6427194317605276</v>
          </cell>
        </row>
        <row r="228">
          <cell r="N228">
            <v>62.119464944649437</v>
          </cell>
          <cell r="O228">
            <v>1.6398782343987819</v>
          </cell>
        </row>
        <row r="229">
          <cell r="N229">
            <v>62.06697459584295</v>
          </cell>
          <cell r="O229">
            <v>1.6362252663622527</v>
          </cell>
        </row>
        <row r="230">
          <cell r="N230">
            <v>61.890951276102093</v>
          </cell>
          <cell r="O230">
            <v>1.6240487062404871</v>
          </cell>
        </row>
        <row r="231">
          <cell r="N231">
            <v>61.973298348510561</v>
          </cell>
          <cell r="O231">
            <v>1.6297311009639772</v>
          </cell>
        </row>
        <row r="232">
          <cell r="N232">
            <v>61.825999380229305</v>
          </cell>
          <cell r="O232">
            <v>1.6195839675291726</v>
          </cell>
        </row>
        <row r="233">
          <cell r="N233">
            <v>61.725182538449587</v>
          </cell>
          <cell r="O233">
            <v>1.6126839167935059</v>
          </cell>
        </row>
        <row r="234">
          <cell r="N234">
            <v>61.683514774494554</v>
          </cell>
          <cell r="O234">
            <v>1.6098427194317604</v>
          </cell>
        </row>
        <row r="235">
          <cell r="N235">
            <v>61.587932647333957</v>
          </cell>
          <cell r="O235">
            <v>1.6033485540334855</v>
          </cell>
        </row>
        <row r="236">
          <cell r="N236">
            <v>61.617853248169496</v>
          </cell>
          <cell r="O236">
            <v>1.6053779807204462</v>
          </cell>
        </row>
        <row r="237">
          <cell r="N237">
            <v>61.503906249999993</v>
          </cell>
          <cell r="O237">
            <v>1.5976661593099948</v>
          </cell>
        </row>
        <row r="238">
          <cell r="N238">
            <v>61.503906249999993</v>
          </cell>
          <cell r="O238">
            <v>1.5976661593099948</v>
          </cell>
        </row>
        <row r="239">
          <cell r="N239">
            <v>61.437627171701358</v>
          </cell>
          <cell r="O239">
            <v>1.5932014205986809</v>
          </cell>
        </row>
        <row r="240">
          <cell r="N240">
            <v>61.249606794589482</v>
          </cell>
          <cell r="O240">
            <v>1.580618975139523</v>
          </cell>
        </row>
        <row r="241">
          <cell r="N241">
            <v>61.346877941637914</v>
          </cell>
          <cell r="O241">
            <v>1.5871131405377983</v>
          </cell>
        </row>
        <row r="242">
          <cell r="N242">
            <v>61.346877941637914</v>
          </cell>
          <cell r="O242">
            <v>1.5871131405377983</v>
          </cell>
        </row>
        <row r="243">
          <cell r="N243">
            <v>61.15184484389782</v>
          </cell>
          <cell r="O243">
            <v>1.5741248097412481</v>
          </cell>
        </row>
        <row r="244">
          <cell r="N244">
            <v>61.188563327032142</v>
          </cell>
          <cell r="O244">
            <v>1.5765601217656013</v>
          </cell>
        </row>
        <row r="245">
          <cell r="N245">
            <v>60.923869944488494</v>
          </cell>
          <cell r="O245">
            <v>1.559107052257737</v>
          </cell>
        </row>
        <row r="246">
          <cell r="N246">
            <v>60.849356427776904</v>
          </cell>
          <cell r="O246">
            <v>1.5542364282090311</v>
          </cell>
        </row>
        <row r="247">
          <cell r="N247">
            <v>60.774558191370801</v>
          </cell>
          <cell r="O247">
            <v>1.5493658041603247</v>
          </cell>
        </row>
        <row r="248">
          <cell r="N248">
            <v>60.79328453214513</v>
          </cell>
          <cell r="O248">
            <v>1.5505834601725013</v>
          </cell>
        </row>
        <row r="249">
          <cell r="N249">
            <v>60.755813953488371</v>
          </cell>
          <cell r="O249">
            <v>1.5481481481481481</v>
          </cell>
        </row>
        <row r="250">
          <cell r="N250">
            <v>60.699473600255217</v>
          </cell>
          <cell r="O250">
            <v>1.5444951801116182</v>
          </cell>
        </row>
        <row r="251">
          <cell r="N251">
            <v>60.478825794032723</v>
          </cell>
          <cell r="O251">
            <v>1.5302891933028919</v>
          </cell>
        </row>
        <row r="252">
          <cell r="N252">
            <v>60.567381562099875</v>
          </cell>
          <cell r="O252">
            <v>1.5359715880263827</v>
          </cell>
        </row>
        <row r="253">
          <cell r="N253">
            <v>60.57369179068651</v>
          </cell>
          <cell r="O253">
            <v>1.5363774733637749</v>
          </cell>
        </row>
        <row r="254">
          <cell r="N254">
            <v>60.459797785267213</v>
          </cell>
          <cell r="O254">
            <v>1.5290715372907153</v>
          </cell>
        </row>
        <row r="255">
          <cell r="N255">
            <v>60.408966736300826</v>
          </cell>
          <cell r="O255">
            <v>1.525824454591578</v>
          </cell>
        </row>
        <row r="256">
          <cell r="N256">
            <v>60.294117647058819</v>
          </cell>
          <cell r="O256">
            <v>1.5185185185185184</v>
          </cell>
        </row>
        <row r="257">
          <cell r="N257">
            <v>60.319697213722009</v>
          </cell>
          <cell r="O257">
            <v>1.5201420598680873</v>
          </cell>
        </row>
        <row r="258">
          <cell r="N258">
            <v>60.319697213722009</v>
          </cell>
          <cell r="O258">
            <v>1.5201420598680873</v>
          </cell>
        </row>
        <row r="259">
          <cell r="N259">
            <v>60.185035552682621</v>
          </cell>
          <cell r="O259">
            <v>1.5116184677828517</v>
          </cell>
        </row>
        <row r="260">
          <cell r="N260">
            <v>60.068881685575363</v>
          </cell>
          <cell r="O260">
            <v>1.5043125317097921</v>
          </cell>
        </row>
        <row r="261">
          <cell r="N261">
            <v>60.127043210875556</v>
          </cell>
          <cell r="O261">
            <v>1.5079654997463219</v>
          </cell>
        </row>
        <row r="262">
          <cell r="N262">
            <v>59.912951513179316</v>
          </cell>
          <cell r="O262">
            <v>1.4945712836123797</v>
          </cell>
        </row>
        <row r="263">
          <cell r="N263">
            <v>60.004058441558449</v>
          </cell>
          <cell r="O263">
            <v>1.5002536783358704</v>
          </cell>
        </row>
        <row r="264">
          <cell r="N264">
            <v>59.841075794621034</v>
          </cell>
          <cell r="O264">
            <v>1.4901065449010658</v>
          </cell>
        </row>
        <row r="265">
          <cell r="N265">
            <v>59.755798758575629</v>
          </cell>
          <cell r="O265">
            <v>1.4848300355149668</v>
          </cell>
        </row>
        <row r="266">
          <cell r="N266">
            <v>59.703140333660443</v>
          </cell>
          <cell r="O266">
            <v>1.4815829528158295</v>
          </cell>
        </row>
        <row r="267">
          <cell r="N267">
            <v>59.755798758575629</v>
          </cell>
          <cell r="O267">
            <v>1.4848300355149668</v>
          </cell>
        </row>
        <row r="268">
          <cell r="N268">
            <v>59.67015878212473</v>
          </cell>
          <cell r="O268">
            <v>1.4795535261288686</v>
          </cell>
        </row>
        <row r="269">
          <cell r="N269">
            <v>59.617275856416981</v>
          </cell>
          <cell r="O269">
            <v>1.4763064434297313</v>
          </cell>
        </row>
        <row r="270">
          <cell r="N270">
            <v>59.544334975369459</v>
          </cell>
          <cell r="O270">
            <v>1.4718417047184171</v>
          </cell>
        </row>
        <row r="271">
          <cell r="N271">
            <v>59.537690918048938</v>
          </cell>
          <cell r="O271">
            <v>1.4714358193810249</v>
          </cell>
        </row>
        <row r="272">
          <cell r="N272">
            <v>59.053515040717961</v>
          </cell>
          <cell r="O272">
            <v>1.4422120750887875</v>
          </cell>
        </row>
        <row r="273">
          <cell r="N273">
            <v>59.377576257213526</v>
          </cell>
          <cell r="O273">
            <v>1.4616945712836125</v>
          </cell>
        </row>
        <row r="274">
          <cell r="N274">
            <v>59.236432825943076</v>
          </cell>
          <cell r="O274">
            <v>1.4531709791983762</v>
          </cell>
        </row>
        <row r="275">
          <cell r="N275">
            <v>59.046708776595736</v>
          </cell>
          <cell r="O275">
            <v>1.441806189751395</v>
          </cell>
        </row>
        <row r="276">
          <cell r="N276">
            <v>59.128234903782342</v>
          </cell>
          <cell r="O276">
            <v>1.4466768138001014</v>
          </cell>
        </row>
        <row r="277">
          <cell r="N277">
            <v>59.283589489340613</v>
          </cell>
          <cell r="O277">
            <v>1.4560121765601219</v>
          </cell>
        </row>
        <row r="278">
          <cell r="N278">
            <v>59.005823627287853</v>
          </cell>
          <cell r="O278">
            <v>1.4393708777270424</v>
          </cell>
        </row>
        <row r="279">
          <cell r="N279">
            <v>58.793276467636737</v>
          </cell>
          <cell r="O279">
            <v>1.4267884322678845</v>
          </cell>
        </row>
        <row r="280">
          <cell r="N280">
            <v>58.585476550680795</v>
          </cell>
          <cell r="O280">
            <v>1.4146118721461189</v>
          </cell>
        </row>
        <row r="281">
          <cell r="N281">
            <v>58.592436974789905</v>
          </cell>
          <cell r="O281">
            <v>1.4150177574835108</v>
          </cell>
        </row>
        <row r="282">
          <cell r="N282">
            <v>58.634150436534583</v>
          </cell>
          <cell r="O282">
            <v>1.417453069507864</v>
          </cell>
        </row>
        <row r="283">
          <cell r="N283">
            <v>58.354462474645018</v>
          </cell>
          <cell r="O283">
            <v>1.4012176560121763</v>
          </cell>
        </row>
        <row r="284">
          <cell r="N284">
            <v>57.848588537211285</v>
          </cell>
          <cell r="O284">
            <v>1.3723997970573314</v>
          </cell>
        </row>
        <row r="285">
          <cell r="N285">
            <v>58.220281499067319</v>
          </cell>
          <cell r="O285">
            <v>1.3935058346017248</v>
          </cell>
        </row>
        <row r="286">
          <cell r="N286">
            <v>58.092362646708629</v>
          </cell>
          <cell r="O286">
            <v>1.3861998985286659</v>
          </cell>
        </row>
        <row r="287">
          <cell r="N287">
            <v>57.855798836811502</v>
          </cell>
          <cell r="O287">
            <v>1.3728056823947237</v>
          </cell>
        </row>
        <row r="288">
          <cell r="N288">
            <v>57.667525773195869</v>
          </cell>
          <cell r="O288">
            <v>1.3622526636225267</v>
          </cell>
        </row>
        <row r="289">
          <cell r="N289">
            <v>57.631126397248501</v>
          </cell>
          <cell r="O289">
            <v>1.3602232369355658</v>
          </cell>
        </row>
        <row r="290">
          <cell r="N290">
            <v>57.470222682547913</v>
          </cell>
          <cell r="O290">
            <v>1.3512937595129377</v>
          </cell>
        </row>
        <row r="291">
          <cell r="N291">
            <v>57.315488565488558</v>
          </cell>
          <cell r="O291">
            <v>1.3427701674277015</v>
          </cell>
        </row>
        <row r="292">
          <cell r="N292">
            <v>57.204273058884844</v>
          </cell>
          <cell r="O292">
            <v>1.3366818873668191</v>
          </cell>
        </row>
        <row r="293">
          <cell r="N293">
            <v>57.159624413145551</v>
          </cell>
          <cell r="O293">
            <v>1.3342465753424659</v>
          </cell>
        </row>
        <row r="294">
          <cell r="N294">
            <v>57.107416434540383</v>
          </cell>
          <cell r="O294">
            <v>1.3314053779807202</v>
          </cell>
        </row>
        <row r="295">
          <cell r="N295">
            <v>56.836895585143651</v>
          </cell>
          <cell r="O295">
            <v>1.3167935058346016</v>
          </cell>
        </row>
        <row r="296">
          <cell r="N296">
            <v>56.942502621461024</v>
          </cell>
          <cell r="O296">
            <v>1.3224759005580922</v>
          </cell>
        </row>
        <row r="297">
          <cell r="N297">
            <v>57.241409232905248</v>
          </cell>
          <cell r="O297">
            <v>1.3387113140537799</v>
          </cell>
        </row>
        <row r="298">
          <cell r="N298">
            <v>57.010120397836332</v>
          </cell>
          <cell r="O298">
            <v>1.326128868594622</v>
          </cell>
        </row>
        <row r="299">
          <cell r="N299">
            <v>56.799053129931607</v>
          </cell>
          <cell r="O299">
            <v>1.3147640791476407</v>
          </cell>
        </row>
        <row r="300">
          <cell r="N300">
            <v>56.9650655021834</v>
          </cell>
          <cell r="O300">
            <v>1.3236935565702688</v>
          </cell>
        </row>
        <row r="301">
          <cell r="N301">
            <v>56.654644616467273</v>
          </cell>
          <cell r="O301">
            <v>1.3070522577371892</v>
          </cell>
        </row>
        <row r="302">
          <cell r="N302">
            <v>56.662269129287615</v>
          </cell>
          <cell r="O302">
            <v>1.3074581430745817</v>
          </cell>
        </row>
        <row r="303">
          <cell r="N303">
            <v>56.585903083700437</v>
          </cell>
          <cell r="O303">
            <v>1.3033992897006594</v>
          </cell>
        </row>
        <row r="304">
          <cell r="N304">
            <v>56.378364022662886</v>
          </cell>
          <cell r="O304">
            <v>1.2924403855910704</v>
          </cell>
        </row>
        <row r="305">
          <cell r="N305">
            <v>56.176627534685167</v>
          </cell>
          <cell r="O305">
            <v>1.2818873668188737</v>
          </cell>
        </row>
        <row r="306">
          <cell r="N306">
            <v>56.25443892045454</v>
          </cell>
          <cell r="O306">
            <v>1.2859462201927956</v>
          </cell>
        </row>
        <row r="307">
          <cell r="N307">
            <v>56.028020703194713</v>
          </cell>
          <cell r="O307">
            <v>1.2741755454084223</v>
          </cell>
        </row>
        <row r="308">
          <cell r="N308">
            <v>56.2</v>
          </cell>
          <cell r="O308">
            <v>1.2831050228310503</v>
          </cell>
        </row>
        <row r="309">
          <cell r="N309">
            <v>55.93364335539259</v>
          </cell>
          <cell r="O309">
            <v>1.2693049213597158</v>
          </cell>
        </row>
        <row r="310">
          <cell r="N310">
            <v>56.20778528261642</v>
          </cell>
          <cell r="O310">
            <v>1.2835109081684424</v>
          </cell>
        </row>
        <row r="311">
          <cell r="N311">
            <v>56.957547169811328</v>
          </cell>
          <cell r="O311">
            <v>1.3232876712328769</v>
          </cell>
        </row>
        <row r="312">
          <cell r="N312">
            <v>56.836895585143651</v>
          </cell>
          <cell r="O312">
            <v>1.3167935058346016</v>
          </cell>
        </row>
        <row r="313">
          <cell r="N313">
            <v>56.745962078651694</v>
          </cell>
          <cell r="O313">
            <v>1.3119228817858957</v>
          </cell>
        </row>
        <row r="314">
          <cell r="N314">
            <v>56.608841141246913</v>
          </cell>
          <cell r="O314">
            <v>1.304616945712836</v>
          </cell>
        </row>
        <row r="315">
          <cell r="N315">
            <v>56.386086032926187</v>
          </cell>
          <cell r="O315">
            <v>1.2928462709284629</v>
          </cell>
        </row>
        <row r="316">
          <cell r="N316">
            <v>56.532286520818644</v>
          </cell>
          <cell r="O316">
            <v>1.3005580923389144</v>
          </cell>
        </row>
        <row r="317">
          <cell r="N317">
            <v>56.355181576616474</v>
          </cell>
          <cell r="O317">
            <v>1.2912227295788941</v>
          </cell>
        </row>
        <row r="318">
          <cell r="N318">
            <v>56.4785373608903</v>
          </cell>
          <cell r="O318">
            <v>1.2977168949771689</v>
          </cell>
        </row>
        <row r="319">
          <cell r="N319">
            <v>56.231124533664946</v>
          </cell>
          <cell r="O319">
            <v>1.284728564180619</v>
          </cell>
        </row>
      </sheetData>
      <sheetData sheetId="2">
        <row r="2">
          <cell r="N2">
            <v>3</v>
          </cell>
          <cell r="O2">
            <v>75</v>
          </cell>
        </row>
        <row r="3">
          <cell r="N3">
            <v>2.9995986756295774</v>
          </cell>
          <cell r="O3">
            <v>74.997491471001396</v>
          </cell>
        </row>
        <row r="4">
          <cell r="N4">
            <v>3.0116384067422488</v>
          </cell>
          <cell r="O4">
            <v>75.072529011604644</v>
          </cell>
        </row>
        <row r="5">
          <cell r="N5">
            <v>3.0144476773352058</v>
          </cell>
          <cell r="O5">
            <v>75.089973008097559</v>
          </cell>
        </row>
        <row r="6">
          <cell r="N6">
            <v>3.0256847597070329</v>
          </cell>
          <cell r="O6">
            <v>75.159505532848172</v>
          </cell>
        </row>
        <row r="7">
          <cell r="N7">
            <v>3.0156516504464732</v>
          </cell>
          <cell r="O7">
            <v>75.097441535078943</v>
          </cell>
        </row>
        <row r="8">
          <cell r="N8">
            <v>3.0196648941506972</v>
          </cell>
          <cell r="O8">
            <v>75.122304313099036</v>
          </cell>
        </row>
        <row r="9">
          <cell r="N9">
            <v>3.0148490017056284</v>
          </cell>
          <cell r="O9">
            <v>75.092463014794077</v>
          </cell>
        </row>
        <row r="10">
          <cell r="N10">
            <v>3.019263569780275</v>
          </cell>
          <cell r="O10">
            <v>75.119820269595607</v>
          </cell>
        </row>
        <row r="11">
          <cell r="N11">
            <v>3.0184609210394298</v>
          </cell>
          <cell r="O11">
            <v>75.114850694097669</v>
          </cell>
        </row>
        <row r="12">
          <cell r="N12">
            <v>3.0104344336309823</v>
          </cell>
          <cell r="O12">
            <v>75.065045531872315</v>
          </cell>
        </row>
        <row r="13">
          <cell r="N13">
            <v>3.0016052974816891</v>
          </cell>
          <cell r="O13">
            <v>75.010029084344595</v>
          </cell>
        </row>
        <row r="14">
          <cell r="N14">
            <v>3.0004013243704226</v>
          </cell>
          <cell r="O14">
            <v>75.002508025682175</v>
          </cell>
        </row>
        <row r="15">
          <cell r="N15">
            <v>2.997190729407043</v>
          </cell>
          <cell r="O15">
            <v>74.982429718875494</v>
          </cell>
        </row>
        <row r="16">
          <cell r="N16">
            <v>2.9955854319253534</v>
          </cell>
          <cell r="O16">
            <v>74.972378465247075</v>
          </cell>
        </row>
        <row r="17">
          <cell r="N17">
            <v>2.9911708638507073</v>
          </cell>
          <cell r="O17">
            <v>74.944695827048776</v>
          </cell>
        </row>
        <row r="18">
          <cell r="N18">
            <v>2.9883615932577503</v>
          </cell>
          <cell r="O18">
            <v>74.927047695713426</v>
          </cell>
        </row>
        <row r="19">
          <cell r="N19">
            <v>2.9815390789605694</v>
          </cell>
          <cell r="O19">
            <v>74.884084265699016</v>
          </cell>
        </row>
        <row r="20">
          <cell r="N20">
            <v>2.9763218621450784</v>
          </cell>
          <cell r="O20">
            <v>74.851130399677018</v>
          </cell>
        </row>
        <row r="21">
          <cell r="N21">
            <v>2.9771245108859232</v>
          </cell>
          <cell r="O21">
            <v>74.856205852674066</v>
          </cell>
        </row>
        <row r="22">
          <cell r="N22">
            <v>2.9662887528845188</v>
          </cell>
          <cell r="O22">
            <v>74.787513912779517</v>
          </cell>
        </row>
        <row r="23">
          <cell r="N23">
            <v>2.9670914016253631</v>
          </cell>
          <cell r="O23">
            <v>74.792615073343455</v>
          </cell>
        </row>
        <row r="24">
          <cell r="N24">
            <v>2.9594662385873378</v>
          </cell>
          <cell r="O24">
            <v>74.74407054530711</v>
          </cell>
        </row>
        <row r="25">
          <cell r="N25">
            <v>2.955854319253536</v>
          </cell>
          <cell r="O25">
            <v>74.721010449426799</v>
          </cell>
        </row>
        <row r="26">
          <cell r="N26">
            <v>2.9546503461422695</v>
          </cell>
          <cell r="O26">
            <v>74.713314390095391</v>
          </cell>
        </row>
        <row r="27">
          <cell r="N27">
            <v>2.9414066419183302</v>
          </cell>
          <cell r="O27">
            <v>74.628347418796452</v>
          </cell>
        </row>
        <row r="28">
          <cell r="N28">
            <v>2.9398013444366407</v>
          </cell>
          <cell r="O28">
            <v>74.618009575226637</v>
          </cell>
        </row>
        <row r="29">
          <cell r="N29">
            <v>2.9361894251028393</v>
          </cell>
          <cell r="O29">
            <v>74.594718597063618</v>
          </cell>
        </row>
        <row r="30">
          <cell r="N30">
            <v>2.9277616133239692</v>
          </cell>
          <cell r="O30">
            <v>74.54020639623991</v>
          </cell>
        </row>
        <row r="31">
          <cell r="N31">
            <v>2.9253536671014344</v>
          </cell>
          <cell r="O31">
            <v>74.524588487884671</v>
          </cell>
        </row>
        <row r="32">
          <cell r="N32">
            <v>2.9217417477676331</v>
          </cell>
          <cell r="O32">
            <v>74.501125665165773</v>
          </cell>
        </row>
        <row r="33">
          <cell r="N33">
            <v>2.9165245309521421</v>
          </cell>
          <cell r="O33">
            <v>74.467158520340192</v>
          </cell>
        </row>
        <row r="34">
          <cell r="N34">
            <v>2.9101033410253838</v>
          </cell>
          <cell r="O34">
            <v>74.425228369085488</v>
          </cell>
        </row>
        <row r="35">
          <cell r="N35">
            <v>2.903682151098625</v>
          </cell>
          <cell r="O35">
            <v>74.383160275521746</v>
          </cell>
        </row>
        <row r="36">
          <cell r="N36">
            <v>2.892445068726798</v>
          </cell>
          <cell r="O36">
            <v>74.30920713475615</v>
          </cell>
        </row>
        <row r="37">
          <cell r="N37">
            <v>2.8908397712451088</v>
          </cell>
          <cell r="O37">
            <v>74.298607529654461</v>
          </cell>
        </row>
        <row r="38">
          <cell r="N38">
            <v>2.8848199056887727</v>
          </cell>
          <cell r="O38">
            <v>74.258780991735534</v>
          </cell>
        </row>
        <row r="39">
          <cell r="N39">
            <v>2.8767934182803248</v>
          </cell>
          <cell r="O39">
            <v>74.205486542443055</v>
          </cell>
        </row>
        <row r="40">
          <cell r="N40">
            <v>2.8731814989465234</v>
          </cell>
          <cell r="O40">
            <v>74.181431975961047</v>
          </cell>
        </row>
        <row r="41">
          <cell r="N41">
            <v>2.867964282131032</v>
          </cell>
          <cell r="O41">
            <v>74.146607179912834</v>
          </cell>
        </row>
        <row r="42">
          <cell r="N42">
            <v>2.8587338216113172</v>
          </cell>
          <cell r="O42">
            <v>74.084763390535628</v>
          </cell>
        </row>
        <row r="43">
          <cell r="N43">
            <v>2.854319253536671</v>
          </cell>
          <cell r="O43">
            <v>74.055081216159934</v>
          </cell>
        </row>
        <row r="44">
          <cell r="N44">
            <v>2.8434834955352661</v>
          </cell>
          <cell r="O44">
            <v>73.981935888065152</v>
          </cell>
        </row>
        <row r="45">
          <cell r="N45">
            <v>2.8370623056085078</v>
          </cell>
          <cell r="O45">
            <v>73.938395565317421</v>
          </cell>
        </row>
        <row r="46">
          <cell r="N46">
            <v>2.8294371425704825</v>
          </cell>
          <cell r="O46">
            <v>73.886501781597147</v>
          </cell>
        </row>
        <row r="47">
          <cell r="N47">
            <v>2.823818601384569</v>
          </cell>
          <cell r="O47">
            <v>73.848131821998322</v>
          </cell>
        </row>
        <row r="48">
          <cell r="N48">
            <v>2.8173974114578106</v>
          </cell>
          <cell r="O48">
            <v>73.804142136248942</v>
          </cell>
        </row>
        <row r="49">
          <cell r="N49">
            <v>2.8149894652352763</v>
          </cell>
          <cell r="O49">
            <v>73.787607826635806</v>
          </cell>
        </row>
        <row r="50">
          <cell r="N50">
            <v>2.8065616534564057</v>
          </cell>
          <cell r="O50">
            <v>73.729573010015812</v>
          </cell>
        </row>
        <row r="51">
          <cell r="N51">
            <v>2.7989364904183804</v>
          </cell>
          <cell r="O51">
            <v>73.676843439678834</v>
          </cell>
        </row>
        <row r="52">
          <cell r="N52">
            <v>2.7893047055282429</v>
          </cell>
          <cell r="O52">
            <v>73.609934335945766</v>
          </cell>
        </row>
        <row r="53">
          <cell r="N53">
            <v>2.784087488712752</v>
          </cell>
          <cell r="O53">
            <v>73.573549687135426</v>
          </cell>
        </row>
        <row r="54">
          <cell r="N54">
            <v>2.7768636500451489</v>
          </cell>
          <cell r="O54">
            <v>73.52300499415577</v>
          </cell>
        </row>
        <row r="55">
          <cell r="N55">
            <v>2.7712451088592354</v>
          </cell>
          <cell r="O55">
            <v>73.483558582526328</v>
          </cell>
        </row>
        <row r="56">
          <cell r="N56">
            <v>2.7616133239690979</v>
          </cell>
          <cell r="O56">
            <v>73.415662007895008</v>
          </cell>
        </row>
        <row r="57">
          <cell r="N57">
            <v>2.7567974315240291</v>
          </cell>
          <cell r="O57">
            <v>73.381583164191852</v>
          </cell>
        </row>
        <row r="58">
          <cell r="N58">
            <v>2.7459616735226247</v>
          </cell>
          <cell r="O58">
            <v>73.304585386758077</v>
          </cell>
        </row>
        <row r="59">
          <cell r="N59">
            <v>2.7411457810775555</v>
          </cell>
          <cell r="O59">
            <v>73.270220982621751</v>
          </cell>
        </row>
        <row r="60">
          <cell r="N60">
            <v>2.7270994281127723</v>
          </cell>
          <cell r="O60">
            <v>73.169484225261115</v>
          </cell>
        </row>
        <row r="61">
          <cell r="N61">
            <v>2.7230861844085479</v>
          </cell>
          <cell r="O61">
            <v>73.140562681901471</v>
          </cell>
        </row>
        <row r="62">
          <cell r="N62">
            <v>2.7094411558141869</v>
          </cell>
          <cell r="O62">
            <v>73.041761332900563</v>
          </cell>
        </row>
        <row r="63">
          <cell r="N63">
            <v>2.7070332095916525</v>
          </cell>
          <cell r="O63">
            <v>73.02425029771571</v>
          </cell>
        </row>
        <row r="64">
          <cell r="N64">
            <v>2.6965987759606698</v>
          </cell>
          <cell r="O64">
            <v>72.948105526001513</v>
          </cell>
        </row>
        <row r="65">
          <cell r="N65">
            <v>2.6853616935888427</v>
          </cell>
          <cell r="O65">
            <v>72.865621256669925</v>
          </cell>
        </row>
        <row r="66">
          <cell r="N66">
            <v>2.7270994281127723</v>
          </cell>
          <cell r="O66">
            <v>73.169484225261115</v>
          </cell>
        </row>
        <row r="67">
          <cell r="N67">
            <v>2.7106451289254534</v>
          </cell>
          <cell r="O67">
            <v>73.050508327925584</v>
          </cell>
        </row>
        <row r="68">
          <cell r="N68">
            <v>2.7018159927761611</v>
          </cell>
          <cell r="O68">
            <v>72.986231569817861</v>
          </cell>
        </row>
        <row r="69">
          <cell r="N69">
            <v>2.6897762616634893</v>
          </cell>
          <cell r="O69">
            <v>72.898085708070468</v>
          </cell>
        </row>
        <row r="70">
          <cell r="N70">
            <v>2.6805458011437739</v>
          </cell>
          <cell r="O70">
            <v>72.830116672118635</v>
          </cell>
        </row>
        <row r="71">
          <cell r="N71">
            <v>2.6689073944015247</v>
          </cell>
          <cell r="O71">
            <v>72.743929118354842</v>
          </cell>
        </row>
        <row r="72">
          <cell r="N72">
            <v>2.6620848801043442</v>
          </cell>
          <cell r="O72">
            <v>72.69315068493151</v>
          </cell>
        </row>
        <row r="73">
          <cell r="N73">
            <v>2.6528544195846289</v>
          </cell>
          <cell r="O73">
            <v>72.624148538782691</v>
          </cell>
        </row>
        <row r="74">
          <cell r="N74">
            <v>2.6464332296578705</v>
          </cell>
          <cell r="O74">
            <v>72.575941008144397</v>
          </cell>
        </row>
        <row r="75">
          <cell r="N75">
            <v>2.6355974716564661</v>
          </cell>
          <cell r="O75">
            <v>72.494204658350796</v>
          </cell>
        </row>
        <row r="76">
          <cell r="N76">
            <v>2.6335908498043543</v>
          </cell>
          <cell r="O76">
            <v>72.479014800088365</v>
          </cell>
        </row>
        <row r="77">
          <cell r="N77">
            <v>2.6251630380254838</v>
          </cell>
          <cell r="O77">
            <v>72.415033765083578</v>
          </cell>
        </row>
        <row r="78">
          <cell r="N78">
            <v>2.6143272800240793</v>
          </cell>
          <cell r="O78">
            <v>72.332333999555857</v>
          </cell>
        </row>
        <row r="79">
          <cell r="N79">
            <v>2.6006822514297179</v>
          </cell>
          <cell r="O79">
            <v>72.227485510477024</v>
          </cell>
        </row>
        <row r="80">
          <cell r="N80">
            <v>2.5994782783184505</v>
          </cell>
          <cell r="O80">
            <v>72.218196008473626</v>
          </cell>
        </row>
        <row r="81">
          <cell r="N81">
            <v>2.5898464934283134</v>
          </cell>
          <cell r="O81">
            <v>72.143655673560644</v>
          </cell>
        </row>
        <row r="82">
          <cell r="N82">
            <v>2.5838266278719773</v>
          </cell>
          <cell r="O82">
            <v>72.096864501679718</v>
          </cell>
        </row>
        <row r="83">
          <cell r="N83">
            <v>2.570984248018461</v>
          </cell>
          <cell r="O83">
            <v>71.996516071027202</v>
          </cell>
        </row>
        <row r="84">
          <cell r="N84">
            <v>2.5673723286846593</v>
          </cell>
          <cell r="O84">
            <v>71.968162897963765</v>
          </cell>
        </row>
        <row r="85">
          <cell r="N85">
            <v>2.5581418681649439</v>
          </cell>
          <cell r="O85">
            <v>71.895443266411007</v>
          </cell>
        </row>
        <row r="86">
          <cell r="N86">
            <v>2.5513193538677634</v>
          </cell>
          <cell r="O86">
            <v>71.84145101141371</v>
          </cell>
        </row>
        <row r="87">
          <cell r="N87">
            <v>2.5489114076452295</v>
          </cell>
          <cell r="O87">
            <v>71.822345357910208</v>
          </cell>
        </row>
        <row r="88">
          <cell r="N88">
            <v>2.5388782983846694</v>
          </cell>
          <cell r="O88">
            <v>71.742458607393971</v>
          </cell>
        </row>
        <row r="89">
          <cell r="N89">
            <v>2.5244306210494627</v>
          </cell>
          <cell r="O89">
            <v>71.626622637212478</v>
          </cell>
        </row>
        <row r="90">
          <cell r="N90">
            <v>2.5208187017156618</v>
          </cell>
          <cell r="O90">
            <v>71.59751510315742</v>
          </cell>
        </row>
        <row r="91">
          <cell r="N91">
            <v>2.5204173773452392</v>
          </cell>
          <cell r="O91">
            <v>71.594277245782038</v>
          </cell>
        </row>
        <row r="92">
          <cell r="N92">
            <v>2.5099829437142565</v>
          </cell>
          <cell r="O92">
            <v>71.509833066544701</v>
          </cell>
        </row>
        <row r="93">
          <cell r="N93">
            <v>2.4999498344536968</v>
          </cell>
          <cell r="O93">
            <v>71.428161908038064</v>
          </cell>
        </row>
        <row r="94">
          <cell r="N94">
            <v>2.4931273201565167</v>
          </cell>
          <cell r="O94">
            <v>71.37235753676471</v>
          </cell>
        </row>
        <row r="95">
          <cell r="N95">
            <v>2.4859034814889132</v>
          </cell>
          <cell r="O95">
            <v>71.313032466037299</v>
          </cell>
        </row>
        <row r="96">
          <cell r="N96">
            <v>2.4834955352663788</v>
          </cell>
          <cell r="O96">
            <v>71.293202764976954</v>
          </cell>
        </row>
        <row r="97">
          <cell r="N97">
            <v>2.4746663991170861</v>
          </cell>
          <cell r="O97">
            <v>71.220258720258713</v>
          </cell>
        </row>
        <row r="98">
          <cell r="N98">
            <v>2.4718571285241295</v>
          </cell>
          <cell r="O98">
            <v>71.196971448387472</v>
          </cell>
        </row>
        <row r="99">
          <cell r="N99">
            <v>2.4610213705227246</v>
          </cell>
          <cell r="O99">
            <v>71.106794990723557</v>
          </cell>
        </row>
        <row r="100">
          <cell r="N100">
            <v>2.4578107755593455</v>
          </cell>
          <cell r="O100">
            <v>71.079967502321267</v>
          </cell>
        </row>
        <row r="101">
          <cell r="N101">
            <v>2.4465736931875184</v>
          </cell>
          <cell r="O101">
            <v>70.985677689799715</v>
          </cell>
        </row>
        <row r="102">
          <cell r="N102">
            <v>2.4429617738537175</v>
          </cell>
          <cell r="O102">
            <v>70.955239538407739</v>
          </cell>
        </row>
        <row r="103">
          <cell r="N103">
            <v>2.4373432326678039</v>
          </cell>
          <cell r="O103">
            <v>70.907764156450668</v>
          </cell>
        </row>
        <row r="104">
          <cell r="N104">
            <v>2.428915420888933</v>
          </cell>
          <cell r="O104">
            <v>70.836259363295866</v>
          </cell>
        </row>
        <row r="105">
          <cell r="N105">
            <v>2.4200862847396407</v>
          </cell>
          <cell r="O105">
            <v>70.760971602910104</v>
          </cell>
        </row>
        <row r="106">
          <cell r="N106">
            <v>2.4204876091100633</v>
          </cell>
          <cell r="O106">
            <v>70.764402205796074</v>
          </cell>
        </row>
        <row r="107">
          <cell r="N107">
            <v>2.4136650948128824</v>
          </cell>
          <cell r="O107">
            <v>70.705972254878901</v>
          </cell>
        </row>
        <row r="108">
          <cell r="N108">
            <v>2.4064412561452788</v>
          </cell>
          <cell r="O108">
            <v>70.643850141376049</v>
          </cell>
        </row>
        <row r="109">
          <cell r="N109">
            <v>2.3988160931072535</v>
          </cell>
          <cell r="O109">
            <v>70.577990317628988</v>
          </cell>
        </row>
        <row r="110">
          <cell r="N110">
            <v>2.3976121199959866</v>
          </cell>
          <cell r="O110">
            <v>70.56756437514764</v>
          </cell>
        </row>
        <row r="111">
          <cell r="N111">
            <v>2.39319755192134</v>
          </cell>
          <cell r="O111">
            <v>70.529272619751609</v>
          </cell>
        </row>
        <row r="112">
          <cell r="N112">
            <v>2.3879803351058491</v>
          </cell>
          <cell r="O112">
            <v>70.483890073442311</v>
          </cell>
        </row>
        <row r="113">
          <cell r="N113">
            <v>2.3803551720678238</v>
          </cell>
          <cell r="O113">
            <v>70.417309747120967</v>
          </cell>
        </row>
        <row r="114">
          <cell r="N114">
            <v>2.375539279622755</v>
          </cell>
          <cell r="O114">
            <v>70.375104030436333</v>
          </cell>
        </row>
        <row r="115">
          <cell r="N115">
            <v>2.3647035216213506</v>
          </cell>
          <cell r="O115">
            <v>70.279699427480907</v>
          </cell>
        </row>
        <row r="116">
          <cell r="N116">
            <v>2.3550717367312126</v>
          </cell>
          <cell r="O116">
            <v>70.19437799043061</v>
          </cell>
        </row>
        <row r="117">
          <cell r="N117">
            <v>2.3510584930269887</v>
          </cell>
          <cell r="O117">
            <v>70.158682634730525</v>
          </cell>
        </row>
        <row r="118">
          <cell r="N118">
            <v>2.3458412762114977</v>
          </cell>
          <cell r="O118">
            <v>70.112150653712362</v>
          </cell>
        </row>
        <row r="119">
          <cell r="N119">
            <v>2.3402227350255842</v>
          </cell>
          <cell r="O119">
            <v>70.061876727141652</v>
          </cell>
        </row>
        <row r="120">
          <cell r="N120">
            <v>2.3346041938396707</v>
          </cell>
          <cell r="O120">
            <v>70.011433385485617</v>
          </cell>
        </row>
        <row r="121">
          <cell r="N121">
            <v>2.3285843282833345</v>
          </cell>
          <cell r="O121">
            <v>69.957197974439339</v>
          </cell>
        </row>
        <row r="122">
          <cell r="N122">
            <v>2.3197551921340422</v>
          </cell>
          <cell r="O122">
            <v>69.877296905222437</v>
          </cell>
        </row>
        <row r="123">
          <cell r="N123">
            <v>2.3205578408748866</v>
          </cell>
          <cell r="O123">
            <v>69.884578196760927</v>
          </cell>
        </row>
        <row r="124">
          <cell r="N124">
            <v>2.3145379753185513</v>
          </cell>
          <cell r="O124">
            <v>69.82988255236711</v>
          </cell>
        </row>
        <row r="125">
          <cell r="N125">
            <v>2.3093207585030595</v>
          </cell>
          <cell r="O125">
            <v>69.782318699975747</v>
          </cell>
        </row>
        <row r="126">
          <cell r="N126">
            <v>2.3028995685763016</v>
          </cell>
          <cell r="O126">
            <v>69.723572296476306</v>
          </cell>
        </row>
        <row r="127">
          <cell r="N127">
            <v>2.2924651349453198</v>
          </cell>
          <cell r="O127">
            <v>69.627620672842511</v>
          </cell>
        </row>
        <row r="128">
          <cell r="N128">
            <v>2.2892545399819402</v>
          </cell>
          <cell r="O128">
            <v>69.59797462176671</v>
          </cell>
        </row>
        <row r="129">
          <cell r="N129">
            <v>2.2828333500551818</v>
          </cell>
          <cell r="O129">
            <v>69.538508557457206</v>
          </cell>
        </row>
        <row r="130">
          <cell r="N130">
            <v>2.2816293769439144</v>
          </cell>
          <cell r="O130">
            <v>69.52733276262687</v>
          </cell>
        </row>
        <row r="131">
          <cell r="N131">
            <v>2.2687869970903982</v>
          </cell>
          <cell r="O131">
            <v>69.407612031921417</v>
          </cell>
        </row>
        <row r="132">
          <cell r="N132">
            <v>2.2655764021270191</v>
          </cell>
          <cell r="O132">
            <v>69.377534717955015</v>
          </cell>
        </row>
        <row r="133">
          <cell r="N133">
            <v>2.2603591853115277</v>
          </cell>
          <cell r="O133">
            <v>69.328532742491376</v>
          </cell>
        </row>
        <row r="134">
          <cell r="N134">
            <v>2.2603591853115277</v>
          </cell>
          <cell r="O134">
            <v>69.328532742491376</v>
          </cell>
        </row>
        <row r="135">
          <cell r="N135">
            <v>2.2410956155312531</v>
          </cell>
          <cell r="O135">
            <v>69.146235760277364</v>
          </cell>
        </row>
        <row r="136">
          <cell r="N136">
            <v>2.2475168054580115</v>
          </cell>
          <cell r="O136">
            <v>69.207241720217496</v>
          </cell>
        </row>
        <row r="137">
          <cell r="N137">
            <v>2.2390889936791409</v>
          </cell>
          <cell r="O137">
            <v>69.127121794077553</v>
          </cell>
        </row>
        <row r="138">
          <cell r="N138">
            <v>2.2290558844185808</v>
          </cell>
          <cell r="O138">
            <v>69.031195625155348</v>
          </cell>
        </row>
        <row r="139">
          <cell r="N139">
            <v>2.228253235677736</v>
          </cell>
          <cell r="O139">
            <v>69.023495773247134</v>
          </cell>
        </row>
        <row r="140">
          <cell r="N140">
            <v>2.2242399919735125</v>
          </cell>
          <cell r="O140">
            <v>68.984939009210848</v>
          </cell>
        </row>
        <row r="141">
          <cell r="N141">
            <v>2.2210293970101334</v>
          </cell>
          <cell r="O141">
            <v>68.954024420632948</v>
          </cell>
        </row>
        <row r="142">
          <cell r="N142">
            <v>2.2150095314537972</v>
          </cell>
          <cell r="O142">
            <v>68.895893146922973</v>
          </cell>
        </row>
        <row r="143">
          <cell r="N143">
            <v>2.2037724490819701</v>
          </cell>
          <cell r="O143">
            <v>68.786796943504953</v>
          </cell>
        </row>
        <row r="144">
          <cell r="N144">
            <v>2.2041737734523927</v>
          </cell>
          <cell r="O144">
            <v>68.790706412825656</v>
          </cell>
        </row>
        <row r="145">
          <cell r="N145">
            <v>2.1997592053777466</v>
          </cell>
          <cell r="O145">
            <v>68.747648313056558</v>
          </cell>
        </row>
        <row r="146">
          <cell r="N146">
            <v>2.1897260961171865</v>
          </cell>
          <cell r="O146">
            <v>68.649345747357827</v>
          </cell>
        </row>
        <row r="147">
          <cell r="N147">
            <v>2.1853115280425404</v>
          </cell>
          <cell r="O147">
            <v>68.605896434421069</v>
          </cell>
        </row>
        <row r="148">
          <cell r="N148">
            <v>2.1804956355974716</v>
          </cell>
          <cell r="O148">
            <v>68.558359621451103</v>
          </cell>
        </row>
        <row r="149">
          <cell r="N149">
            <v>2.173271796929868</v>
          </cell>
          <cell r="O149">
            <v>68.486783862400401</v>
          </cell>
        </row>
        <row r="150">
          <cell r="N150">
            <v>2.1680545801143771</v>
          </cell>
          <cell r="O150">
            <v>68.434887256143909</v>
          </cell>
        </row>
        <row r="151">
          <cell r="N151">
            <v>2.1652453095214206</v>
          </cell>
          <cell r="O151">
            <v>68.406872067959938</v>
          </cell>
        </row>
        <row r="152">
          <cell r="N152">
            <v>2.1576201464833953</v>
          </cell>
          <cell r="O152">
            <v>68.330579562785971</v>
          </cell>
        </row>
        <row r="153">
          <cell r="N153">
            <v>2.1423698204073438</v>
          </cell>
          <cell r="O153">
            <v>68.176883780332048</v>
          </cell>
        </row>
        <row r="154">
          <cell r="N154">
            <v>2.1423698204073438</v>
          </cell>
          <cell r="O154">
            <v>68.176883780332048</v>
          </cell>
        </row>
        <row r="155">
          <cell r="N155">
            <v>2.1427711447777664</v>
          </cell>
          <cell r="O155">
            <v>68.180947516281449</v>
          </cell>
        </row>
        <row r="156">
          <cell r="N156">
            <v>2.138757901073542</v>
          </cell>
          <cell r="O156">
            <v>68.140263393427944</v>
          </cell>
        </row>
        <row r="157">
          <cell r="N157">
            <v>2.131935386776362</v>
          </cell>
          <cell r="O157">
            <v>68.070861096873386</v>
          </cell>
        </row>
        <row r="158">
          <cell r="N158">
            <v>2.1231062506270688</v>
          </cell>
          <cell r="O158">
            <v>67.980596247751208</v>
          </cell>
        </row>
        <row r="159">
          <cell r="N159">
            <v>2.1243102237383362</v>
          </cell>
          <cell r="O159">
            <v>67.992935131663444</v>
          </cell>
        </row>
        <row r="160">
          <cell r="N160">
            <v>2.1182903581820005</v>
          </cell>
          <cell r="O160">
            <v>67.931145431145424</v>
          </cell>
        </row>
        <row r="161">
          <cell r="N161">
            <v>2.112671816996087</v>
          </cell>
          <cell r="O161">
            <v>67.87325941206808</v>
          </cell>
        </row>
        <row r="162">
          <cell r="N162">
            <v>2.1078559245510182</v>
          </cell>
          <cell r="O162">
            <v>67.823476239669418</v>
          </cell>
        </row>
        <row r="163">
          <cell r="N163">
            <v>2.105849302698906</v>
          </cell>
          <cell r="O163">
            <v>67.802687685747514</v>
          </cell>
        </row>
        <row r="164">
          <cell r="N164">
            <v>2.103040032105949</v>
          </cell>
          <cell r="O164">
            <v>67.773538541127778</v>
          </cell>
        </row>
        <row r="165">
          <cell r="N165">
            <v>2.093408247215812</v>
          </cell>
          <cell r="O165">
            <v>67.673196678775298</v>
          </cell>
        </row>
        <row r="166">
          <cell r="N166">
            <v>2.0905989766228554</v>
          </cell>
          <cell r="O166">
            <v>67.643812491884177</v>
          </cell>
        </row>
        <row r="167">
          <cell r="N167">
            <v>2.0849804354369419</v>
          </cell>
          <cell r="O167">
            <v>67.584883569663063</v>
          </cell>
        </row>
        <row r="168">
          <cell r="N168">
            <v>2.079763218621451</v>
          </cell>
          <cell r="O168">
            <v>67.529971331769616</v>
          </cell>
        </row>
        <row r="169">
          <cell r="N169">
            <v>2.074144677435537</v>
          </cell>
          <cell r="O169">
            <v>67.470626631853776</v>
          </cell>
        </row>
        <row r="170">
          <cell r="N170">
            <v>2.0705327581017352</v>
          </cell>
          <cell r="O170">
            <v>67.432361782773484</v>
          </cell>
        </row>
        <row r="171">
          <cell r="N171">
            <v>2.0681248118792013</v>
          </cell>
          <cell r="O171">
            <v>67.406801831262271</v>
          </cell>
        </row>
        <row r="172">
          <cell r="N172">
            <v>2.0564864051369516</v>
          </cell>
          <cell r="O172">
            <v>67.282694327731079</v>
          </cell>
        </row>
        <row r="173">
          <cell r="N173">
            <v>2.0552824320256842</v>
          </cell>
          <cell r="O173">
            <v>67.269801655063702</v>
          </cell>
        </row>
        <row r="174">
          <cell r="N174">
            <v>2.0528744858031498</v>
          </cell>
          <cell r="O174">
            <v>67.24398580255027</v>
          </cell>
        </row>
        <row r="175">
          <cell r="N175">
            <v>2.0464532958763919</v>
          </cell>
          <cell r="O175">
            <v>67.174944012646549</v>
          </cell>
        </row>
        <row r="176">
          <cell r="N176">
            <v>2.0392294572087883</v>
          </cell>
          <cell r="O176">
            <v>67.096923280073938</v>
          </cell>
        </row>
        <row r="177">
          <cell r="N177">
            <v>2.0320056185411857</v>
          </cell>
          <cell r="O177">
            <v>67.018530774321633</v>
          </cell>
        </row>
        <row r="178">
          <cell r="N178">
            <v>2.041236079060901</v>
          </cell>
          <cell r="O178">
            <v>67.118632884666127</v>
          </cell>
        </row>
        <row r="179">
          <cell r="N179">
            <v>2.0324069429116083</v>
          </cell>
          <cell r="O179">
            <v>67.022895712016933</v>
          </cell>
        </row>
        <row r="180">
          <cell r="N180">
            <v>2.0308016454299191</v>
          </cell>
          <cell r="O180">
            <v>67.005429025423723</v>
          </cell>
        </row>
        <row r="181">
          <cell r="N181">
            <v>2.0243804555031604</v>
          </cell>
          <cell r="O181">
            <v>66.935376857749461</v>
          </cell>
        </row>
        <row r="182">
          <cell r="N182">
            <v>2.0139460218721776</v>
          </cell>
          <cell r="O182">
            <v>66.820905459387475</v>
          </cell>
        </row>
        <row r="183">
          <cell r="N183">
            <v>2.0147486706130229</v>
          </cell>
          <cell r="O183">
            <v>66.829739084132058</v>
          </cell>
        </row>
        <row r="184">
          <cell r="N184">
            <v>2.0131433731313333</v>
          </cell>
          <cell r="O184">
            <v>66.812067128396365</v>
          </cell>
        </row>
        <row r="185">
          <cell r="N185">
            <v>2.0107354269087994</v>
          </cell>
          <cell r="O185">
            <v>66.785523860303925</v>
          </cell>
        </row>
        <row r="186">
          <cell r="N186">
            <v>2.0031102638707732</v>
          </cell>
          <cell r="O186">
            <v>66.701189362555112</v>
          </cell>
        </row>
        <row r="187">
          <cell r="N187">
            <v>1.9942811277214807</v>
          </cell>
          <cell r="O187">
            <v>66.603002278514936</v>
          </cell>
        </row>
        <row r="188">
          <cell r="N188">
            <v>1.9938798033510581</v>
          </cell>
          <cell r="O188">
            <v>66.598525469168891</v>
          </cell>
        </row>
        <row r="189">
          <cell r="N189">
            <v>1.9866559646834552</v>
          </cell>
          <cell r="O189">
            <v>66.517737167428109</v>
          </cell>
        </row>
        <row r="190">
          <cell r="N190">
            <v>1.9798334503862745</v>
          </cell>
          <cell r="O190">
            <v>66.441077441077439</v>
          </cell>
        </row>
        <row r="191">
          <cell r="N191">
            <v>1.9770241797933181</v>
          </cell>
          <cell r="O191">
            <v>66.409409544351576</v>
          </cell>
        </row>
        <row r="192">
          <cell r="N192">
            <v>1.9754188823116281</v>
          </cell>
          <cell r="O192">
            <v>66.39128675478824</v>
          </cell>
        </row>
        <row r="193">
          <cell r="N193">
            <v>1.9677937192736028</v>
          </cell>
          <cell r="O193">
            <v>66.304935767410413</v>
          </cell>
        </row>
        <row r="194">
          <cell r="N194">
            <v>1.9573592856426203</v>
          </cell>
          <cell r="O194">
            <v>66.18604966752612</v>
          </cell>
        </row>
        <row r="195">
          <cell r="N195">
            <v>1.9581619343834655</v>
          </cell>
          <cell r="O195">
            <v>66.195224528557858</v>
          </cell>
        </row>
        <row r="196">
          <cell r="N196">
            <v>1.9521420688271294</v>
          </cell>
          <cell r="O196">
            <v>66.126291462751496</v>
          </cell>
        </row>
        <row r="197">
          <cell r="N197">
            <v>1.949332798234173</v>
          </cell>
          <cell r="O197">
            <v>66.09402639814941</v>
          </cell>
        </row>
        <row r="198">
          <cell r="N198">
            <v>1.944918230159526</v>
          </cell>
          <cell r="O198">
            <v>66.043199781956929</v>
          </cell>
        </row>
        <row r="199">
          <cell r="N199">
            <v>1.938095715862346</v>
          </cell>
          <cell r="O199">
            <v>65.964349132632151</v>
          </cell>
        </row>
        <row r="200">
          <cell r="N200">
            <v>1.9368917427510786</v>
          </cell>
          <cell r="O200">
            <v>65.950396283137465</v>
          </cell>
        </row>
        <row r="201">
          <cell r="N201">
            <v>1.92886525534263</v>
          </cell>
          <cell r="O201">
            <v>65.857084132639059</v>
          </cell>
        </row>
        <row r="202">
          <cell r="N202">
            <v>1.9256546603792515</v>
          </cell>
          <cell r="O202">
            <v>65.819615912208505</v>
          </cell>
        </row>
        <row r="203">
          <cell r="N203">
            <v>1.9220427410454499</v>
          </cell>
          <cell r="O203">
            <v>65.777365746463389</v>
          </cell>
        </row>
        <row r="204">
          <cell r="N204">
            <v>1.9144175780074244</v>
          </cell>
          <cell r="O204">
            <v>65.687827044891208</v>
          </cell>
        </row>
        <row r="205">
          <cell r="N205">
            <v>1.9152202267482692</v>
          </cell>
          <cell r="O205">
            <v>65.697274229074893</v>
          </cell>
        </row>
        <row r="206">
          <cell r="N206">
            <v>1.9059897662285539</v>
          </cell>
          <cell r="O206">
            <v>65.588316530865896</v>
          </cell>
        </row>
        <row r="207">
          <cell r="N207">
            <v>1.9039831443764421</v>
          </cell>
          <cell r="O207">
            <v>65.564538419016031</v>
          </cell>
        </row>
        <row r="208">
          <cell r="N208">
            <v>1.9039831443764421</v>
          </cell>
          <cell r="O208">
            <v>65.564538419016031</v>
          </cell>
        </row>
        <row r="209">
          <cell r="N209">
            <v>1.895555332597572</v>
          </cell>
          <cell r="O209">
            <v>65.464310464310458</v>
          </cell>
        </row>
        <row r="210">
          <cell r="N210">
            <v>1.8899367914116578</v>
          </cell>
          <cell r="O210">
            <v>65.397167060130528</v>
          </cell>
        </row>
        <row r="211">
          <cell r="N211">
            <v>1.8839169258553223</v>
          </cell>
          <cell r="O211">
            <v>65.324937378235447</v>
          </cell>
        </row>
        <row r="212">
          <cell r="N212">
            <v>1.8867261964482793</v>
          </cell>
          <cell r="O212">
            <v>65.35868205199499</v>
          </cell>
        </row>
        <row r="213">
          <cell r="N213">
            <v>1.8819103040032106</v>
          </cell>
          <cell r="O213">
            <v>65.30079376131458</v>
          </cell>
        </row>
        <row r="214">
          <cell r="N214">
            <v>1.8722785191130726</v>
          </cell>
          <cell r="O214">
            <v>65.184434819058254</v>
          </cell>
        </row>
        <row r="215">
          <cell r="N215">
            <v>1.8690679241496941</v>
          </cell>
          <cell r="O215">
            <v>65.145474891593224</v>
          </cell>
        </row>
        <row r="216">
          <cell r="N216">
            <v>1.8658573291863145</v>
          </cell>
          <cell r="O216">
            <v>65.106427671194496</v>
          </cell>
        </row>
        <row r="217">
          <cell r="N217">
            <v>1.8610414367412456</v>
          </cell>
          <cell r="O217">
            <v>65.04769252349557</v>
          </cell>
        </row>
        <row r="218">
          <cell r="N218">
            <v>1.8526136249623755</v>
          </cell>
          <cell r="O218">
            <v>64.944428812605508</v>
          </cell>
        </row>
        <row r="219">
          <cell r="N219">
            <v>1.8562255442961773</v>
          </cell>
          <cell r="O219">
            <v>64.988759308697468</v>
          </cell>
        </row>
        <row r="220">
          <cell r="N220">
            <v>1.8566268686665999</v>
          </cell>
          <cell r="O220">
            <v>64.993677999438034</v>
          </cell>
        </row>
        <row r="221">
          <cell r="N221">
            <v>1.8373632988863249</v>
          </cell>
          <cell r="O221">
            <v>64.756011315417254</v>
          </cell>
        </row>
        <row r="222">
          <cell r="N222">
            <v>1.8389685963680147</v>
          </cell>
          <cell r="O222">
            <v>64.775940062199595</v>
          </cell>
        </row>
        <row r="223">
          <cell r="N223">
            <v>1.8425805157018158</v>
          </cell>
          <cell r="O223">
            <v>64.820697444585619</v>
          </cell>
        </row>
        <row r="224">
          <cell r="N224">
            <v>1.8365606501454801</v>
          </cell>
          <cell r="O224">
            <v>64.746038483305028</v>
          </cell>
        </row>
        <row r="225">
          <cell r="N225">
            <v>1.8281328383666096</v>
          </cell>
          <cell r="O225">
            <v>64.640981978146726</v>
          </cell>
        </row>
        <row r="226">
          <cell r="N226">
            <v>1.8309421089595661</v>
          </cell>
          <cell r="O226">
            <v>64.676070314715048</v>
          </cell>
        </row>
        <row r="227">
          <cell r="N227">
            <v>1.8209089996990062</v>
          </cell>
          <cell r="O227">
            <v>64.550433916631093</v>
          </cell>
        </row>
        <row r="228">
          <cell r="N228">
            <v>1.8213103240694288</v>
          </cell>
          <cell r="O228">
            <v>64.555476529160742</v>
          </cell>
        </row>
        <row r="229">
          <cell r="N229">
            <v>1.8176984047356277</v>
          </cell>
          <cell r="O229">
            <v>64.510041304657449</v>
          </cell>
        </row>
        <row r="230">
          <cell r="N230">
            <v>1.8080666198454898</v>
          </cell>
          <cell r="O230">
            <v>64.388309275403742</v>
          </cell>
        </row>
        <row r="231">
          <cell r="N231">
            <v>1.806059997993378</v>
          </cell>
          <cell r="O231">
            <v>64.362843249427911</v>
          </cell>
        </row>
        <row r="232">
          <cell r="N232">
            <v>1.8004414568074645</v>
          </cell>
          <cell r="O232">
            <v>64.291344224706222</v>
          </cell>
        </row>
        <row r="233">
          <cell r="N233">
            <v>1.7976321862145079</v>
          </cell>
          <cell r="O233">
            <v>64.255487017644526</v>
          </cell>
        </row>
        <row r="234">
          <cell r="N234">
            <v>1.7932176181398611</v>
          </cell>
          <cell r="O234">
            <v>64.198994252873547</v>
          </cell>
        </row>
        <row r="235">
          <cell r="N235">
            <v>1.7932176181398611</v>
          </cell>
          <cell r="O235">
            <v>64.198994252873547</v>
          </cell>
        </row>
        <row r="236">
          <cell r="N236">
            <v>1.7863951038426809</v>
          </cell>
          <cell r="O236">
            <v>64.111335157712801</v>
          </cell>
        </row>
        <row r="237">
          <cell r="N237">
            <v>1.7783686164342323</v>
          </cell>
          <cell r="O237">
            <v>64.007655640618225</v>
          </cell>
        </row>
        <row r="238">
          <cell r="N238">
            <v>1.7731513996187414</v>
          </cell>
          <cell r="O238">
            <v>63.939942112879876</v>
          </cell>
        </row>
        <row r="239">
          <cell r="N239">
            <v>1.7699408046553629</v>
          </cell>
          <cell r="O239">
            <v>63.898145465082592</v>
          </cell>
        </row>
        <row r="240">
          <cell r="N240">
            <v>1.7699408046553629</v>
          </cell>
          <cell r="O240">
            <v>63.898145465082592</v>
          </cell>
        </row>
        <row r="241">
          <cell r="N241">
            <v>1.7663288853215613</v>
          </cell>
          <cell r="O241">
            <v>63.851008269258671</v>
          </cell>
        </row>
        <row r="242">
          <cell r="N242">
            <v>1.7615129928764923</v>
          </cell>
          <cell r="O242">
            <v>63.787966865281206</v>
          </cell>
        </row>
        <row r="243">
          <cell r="N243">
            <v>1.7607103441356471</v>
          </cell>
          <cell r="O243">
            <v>63.777438581189116</v>
          </cell>
        </row>
        <row r="244">
          <cell r="N244">
            <v>1.7478679642821309</v>
          </cell>
          <cell r="O244">
            <v>63.608149554549428</v>
          </cell>
        </row>
        <row r="245">
          <cell r="N245">
            <v>1.7478679642821309</v>
          </cell>
          <cell r="O245">
            <v>63.608149554549428</v>
          </cell>
        </row>
        <row r="246">
          <cell r="N246">
            <v>1.7490719373933981</v>
          </cell>
          <cell r="O246">
            <v>63.624087591240873</v>
          </cell>
        </row>
        <row r="247">
          <cell r="N247">
            <v>1.7438547205779071</v>
          </cell>
          <cell r="O247">
            <v>63.554921749305251</v>
          </cell>
        </row>
        <row r="248">
          <cell r="N248">
            <v>1.7314136650948129</v>
          </cell>
          <cell r="O248">
            <v>63.388921539817801</v>
          </cell>
        </row>
        <row r="249">
          <cell r="N249">
            <v>1.7350255844286144</v>
          </cell>
          <cell r="O249">
            <v>63.437270726338959</v>
          </cell>
        </row>
        <row r="250">
          <cell r="N250">
            <v>1.7338216113173472</v>
          </cell>
          <cell r="O250">
            <v>63.421168526130359</v>
          </cell>
        </row>
        <row r="251">
          <cell r="N251">
            <v>1.7294070432427004</v>
          </cell>
          <cell r="O251">
            <v>63.362005587413606</v>
          </cell>
        </row>
        <row r="252">
          <cell r="N252">
            <v>1.7221832045750975</v>
          </cell>
          <cell r="O252">
            <v>63.264779596048939</v>
          </cell>
        </row>
        <row r="253">
          <cell r="N253">
            <v>1.7233871776863647</v>
          </cell>
          <cell r="O253">
            <v>63.281019746536984</v>
          </cell>
        </row>
        <row r="254">
          <cell r="N254">
            <v>1.7225845289455202</v>
          </cell>
          <cell r="O254">
            <v>63.270194575471692</v>
          </cell>
        </row>
        <row r="255">
          <cell r="N255">
            <v>1.7201765827229858</v>
          </cell>
          <cell r="O255">
            <v>63.237680731779278</v>
          </cell>
        </row>
        <row r="256">
          <cell r="N256">
            <v>1.7133540684258048</v>
          </cell>
          <cell r="O256">
            <v>63.145244786274212</v>
          </cell>
        </row>
        <row r="257">
          <cell r="N257">
            <v>1.7037222835356678</v>
          </cell>
          <cell r="O257">
            <v>63.013952797981297</v>
          </cell>
        </row>
        <row r="258">
          <cell r="N258">
            <v>1.7013143373131332</v>
          </cell>
          <cell r="O258">
            <v>62.98098350913682</v>
          </cell>
        </row>
        <row r="259">
          <cell r="N259">
            <v>1.6989063910905988</v>
          </cell>
          <cell r="O259">
            <v>62.947955390334563</v>
          </cell>
        </row>
        <row r="260">
          <cell r="N260">
            <v>1.6888732818300389</v>
          </cell>
          <cell r="O260">
            <v>62.809701492537307</v>
          </cell>
        </row>
        <row r="261">
          <cell r="N261">
            <v>1.6892746062004609</v>
          </cell>
          <cell r="O261">
            <v>62.815251455006702</v>
          </cell>
        </row>
        <row r="262">
          <cell r="N262">
            <v>1.6876693087187717</v>
          </cell>
          <cell r="O262">
            <v>62.79304166044497</v>
          </cell>
        </row>
        <row r="263">
          <cell r="N263">
            <v>1.6792414969399012</v>
          </cell>
          <cell r="O263">
            <v>62.676003594967035</v>
          </cell>
        </row>
        <row r="264">
          <cell r="N264">
            <v>1.6820507675328582</v>
          </cell>
          <cell r="O264">
            <v>62.715098009875803</v>
          </cell>
        </row>
        <row r="265">
          <cell r="N265">
            <v>1.6772348750877899</v>
          </cell>
          <cell r="O265">
            <v>62.648028781292155</v>
          </cell>
        </row>
        <row r="266">
          <cell r="N266">
            <v>1.6680044145680741</v>
          </cell>
          <cell r="O266">
            <v>62.518802647412741</v>
          </cell>
        </row>
        <row r="267">
          <cell r="N267">
            <v>1.6688070633089191</v>
          </cell>
          <cell r="O267">
            <v>62.530075187969913</v>
          </cell>
        </row>
        <row r="268">
          <cell r="N268">
            <v>1.6599779271596267</v>
          </cell>
          <cell r="O268">
            <v>62.405703077851541</v>
          </cell>
        </row>
        <row r="269">
          <cell r="N269">
            <v>1.6571686565666701</v>
          </cell>
          <cell r="O269">
            <v>62.365956804108137</v>
          </cell>
        </row>
        <row r="270">
          <cell r="N270">
            <v>1.6555633590849803</v>
          </cell>
          <cell r="O270">
            <v>62.343206891340486</v>
          </cell>
        </row>
        <row r="271">
          <cell r="N271">
            <v>1.6499448178990668</v>
          </cell>
          <cell r="O271">
            <v>62.263365137058912</v>
          </cell>
        </row>
        <row r="272">
          <cell r="N272">
            <v>1.6475368716765324</v>
          </cell>
          <cell r="O272">
            <v>62.229043504623306</v>
          </cell>
        </row>
        <row r="273">
          <cell r="N273">
            <v>1.6447276010835759</v>
          </cell>
          <cell r="O273">
            <v>62.188922610015176</v>
          </cell>
        </row>
        <row r="274">
          <cell r="N274">
            <v>1.6447276010835759</v>
          </cell>
          <cell r="O274">
            <v>62.188922610015176</v>
          </cell>
        </row>
        <row r="275">
          <cell r="N275">
            <v>1.6338918430821707</v>
          </cell>
          <cell r="O275">
            <v>62.033368886180099</v>
          </cell>
        </row>
        <row r="276">
          <cell r="N276">
            <v>1.6375037624159725</v>
          </cell>
          <cell r="O276">
            <v>62.085362142422397</v>
          </cell>
        </row>
        <row r="277">
          <cell r="N277">
            <v>1.6411156817497741</v>
          </cell>
          <cell r="O277">
            <v>62.137213189484875</v>
          </cell>
        </row>
        <row r="278">
          <cell r="N278">
            <v>1.651148791010334</v>
          </cell>
          <cell r="O278">
            <v>62.280502573418097</v>
          </cell>
        </row>
        <row r="279">
          <cell r="N279">
            <v>1.6531554128624459</v>
          </cell>
          <cell r="O279">
            <v>62.30903040387232</v>
          </cell>
        </row>
        <row r="280">
          <cell r="N280">
            <v>1.6515501153807561</v>
          </cell>
          <cell r="O280">
            <v>62.286211593764186</v>
          </cell>
        </row>
        <row r="281">
          <cell r="N281">
            <v>1.6435236279723087</v>
          </cell>
          <cell r="O281">
            <v>62.171701836951563</v>
          </cell>
        </row>
        <row r="282">
          <cell r="N282">
            <v>1.6483395204173774</v>
          </cell>
          <cell r="O282">
            <v>62.240490983482346</v>
          </cell>
        </row>
        <row r="283">
          <cell r="N283">
            <v>1.6443262767131532</v>
          </cell>
          <cell r="O283">
            <v>62.183184094703293</v>
          </cell>
        </row>
        <row r="284">
          <cell r="N284">
            <v>1.631885221230059</v>
          </cell>
          <cell r="O284">
            <v>62.004422079902398</v>
          </cell>
        </row>
        <row r="285">
          <cell r="N285">
            <v>1.6362997893047053</v>
          </cell>
          <cell r="O285">
            <v>62.068046886892979</v>
          </cell>
        </row>
        <row r="286">
          <cell r="N286">
            <v>1.6403130330089291</v>
          </cell>
          <cell r="O286">
            <v>62.125702994376027</v>
          </cell>
        </row>
        <row r="287">
          <cell r="N287">
            <v>1.6286746262666798</v>
          </cell>
          <cell r="O287">
            <v>61.958015267175568</v>
          </cell>
        </row>
        <row r="288">
          <cell r="N288">
            <v>1.6274706531554126</v>
          </cell>
          <cell r="O288">
            <v>61.940583473346564</v>
          </cell>
        </row>
        <row r="289">
          <cell r="N289">
            <v>1.6278719775258346</v>
          </cell>
          <cell r="O289">
            <v>61.946395846059858</v>
          </cell>
        </row>
        <row r="290">
          <cell r="N290">
            <v>1.6226547607103436</v>
          </cell>
          <cell r="O290">
            <v>61.870696250956378</v>
          </cell>
        </row>
        <row r="291">
          <cell r="N291">
            <v>1.6158322464131636</v>
          </cell>
          <cell r="O291">
            <v>61.771248849340289</v>
          </cell>
        </row>
        <row r="292">
          <cell r="N292">
            <v>1.6162335707835855</v>
          </cell>
          <cell r="O292">
            <v>61.777113054149403</v>
          </cell>
        </row>
        <row r="293">
          <cell r="N293">
            <v>1.6118190027089392</v>
          </cell>
          <cell r="O293">
            <v>61.712507682851871</v>
          </cell>
        </row>
        <row r="294">
          <cell r="N294">
            <v>1.6118190027089392</v>
          </cell>
          <cell r="O294">
            <v>61.712507682851871</v>
          </cell>
        </row>
        <row r="295">
          <cell r="N295">
            <v>1.6098123808568274</v>
          </cell>
          <cell r="O295">
            <v>61.683069352606481</v>
          </cell>
        </row>
        <row r="296">
          <cell r="N296">
            <v>1.6053978127821811</v>
          </cell>
          <cell r="O296">
            <v>61.618145409735057</v>
          </cell>
        </row>
        <row r="297">
          <cell r="N297">
            <v>1.6066017858934483</v>
          </cell>
          <cell r="O297">
            <v>61.635873749037714</v>
          </cell>
        </row>
        <row r="298">
          <cell r="N298">
            <v>1.607805759004715</v>
          </cell>
          <cell r="O298">
            <v>61.653585718682656</v>
          </cell>
        </row>
        <row r="299">
          <cell r="N299">
            <v>1.5805157018159925</v>
          </cell>
          <cell r="O299">
            <v>61.248055987558317</v>
          </cell>
        </row>
        <row r="300">
          <cell r="N300">
            <v>1.5893448379652857</v>
          </cell>
          <cell r="O300">
            <v>61.380192188468698</v>
          </cell>
        </row>
        <row r="301">
          <cell r="N301">
            <v>1.5925554329286642</v>
          </cell>
          <cell r="O301">
            <v>61.428018575851382</v>
          </cell>
        </row>
        <row r="302">
          <cell r="N302">
            <v>1.5925554329286642</v>
          </cell>
          <cell r="O302">
            <v>61.428018575851382</v>
          </cell>
        </row>
        <row r="303">
          <cell r="N303">
            <v>1.5889435135948624</v>
          </cell>
          <cell r="O303">
            <v>61.374205549527197</v>
          </cell>
        </row>
        <row r="304">
          <cell r="N304">
            <v>1.5761011337413462</v>
          </cell>
          <cell r="O304">
            <v>61.181648231811806</v>
          </cell>
        </row>
        <row r="305">
          <cell r="N305">
            <v>1.5744958362596568</v>
          </cell>
          <cell r="O305">
            <v>61.157443491816053</v>
          </cell>
        </row>
        <row r="306">
          <cell r="N306">
            <v>1.5756998093709242</v>
          </cell>
          <cell r="O306">
            <v>61.175599875350571</v>
          </cell>
        </row>
        <row r="307">
          <cell r="N307">
            <v>1.5608508076652954</v>
          </cell>
          <cell r="O307">
            <v>60.950477981507603</v>
          </cell>
        </row>
        <row r="308">
          <cell r="N308">
            <v>1.558442861442761</v>
          </cell>
          <cell r="O308">
            <v>60.913725490196072</v>
          </cell>
        </row>
        <row r="309">
          <cell r="N309">
            <v>1.5620547807765626</v>
          </cell>
          <cell r="O309">
            <v>60.968828320802004</v>
          </cell>
        </row>
        <row r="310">
          <cell r="N310">
            <v>1.5668706732216315</v>
          </cell>
          <cell r="O310">
            <v>61.042057535959984</v>
          </cell>
        </row>
        <row r="311">
          <cell r="N311">
            <v>1.5632587538878298</v>
          </cell>
          <cell r="O311">
            <v>60.987161421637701</v>
          </cell>
        </row>
        <row r="312">
          <cell r="N312">
            <v>1.5648640513695191</v>
          </cell>
          <cell r="O312">
            <v>61.011578782663115</v>
          </cell>
        </row>
        <row r="313">
          <cell r="N313">
            <v>1.5544296177385373</v>
          </cell>
          <cell r="O313">
            <v>60.8523173605656</v>
          </cell>
        </row>
        <row r="314">
          <cell r="N314">
            <v>1.5544296177385373</v>
          </cell>
          <cell r="O314">
            <v>60.8523173605656</v>
          </cell>
        </row>
        <row r="315">
          <cell r="N315">
            <v>1.5500150496638909</v>
          </cell>
          <cell r="O315">
            <v>60.784545168397862</v>
          </cell>
        </row>
        <row r="316">
          <cell r="N316">
            <v>1.5484097521822011</v>
          </cell>
          <cell r="O316">
            <v>60.759842519685037</v>
          </cell>
        </row>
        <row r="317">
          <cell r="N317">
            <v>1.5476071034413565</v>
          </cell>
          <cell r="O317">
            <v>60.747479521109014</v>
          </cell>
        </row>
        <row r="318">
          <cell r="N318">
            <v>1.5383766429216412</v>
          </cell>
          <cell r="O318">
            <v>60.604743083003939</v>
          </cell>
        </row>
        <row r="319">
          <cell r="N319">
            <v>1.5347647235878394</v>
          </cell>
          <cell r="O319">
            <v>60.548606713109557</v>
          </cell>
        </row>
        <row r="320">
          <cell r="N320">
            <v>1.5283435336610813</v>
          </cell>
          <cell r="O320">
            <v>60.448412698412689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8"/>
  <sheetViews>
    <sheetView topLeftCell="M10" workbookViewId="0">
      <selection activeCell="AA6" sqref="AA6"/>
    </sheetView>
  </sheetViews>
  <sheetFormatPr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37</v>
      </c>
      <c r="Q1" t="s">
        <v>14</v>
      </c>
      <c r="R1" t="s">
        <v>36</v>
      </c>
      <c r="S1" t="s">
        <v>34</v>
      </c>
      <c r="T1" t="s">
        <v>37</v>
      </c>
      <c r="U1" t="s">
        <v>15</v>
      </c>
      <c r="V1" t="s">
        <v>36</v>
      </c>
      <c r="W1" t="s">
        <v>35</v>
      </c>
      <c r="X1" t="s">
        <v>37</v>
      </c>
      <c r="Y1" t="s">
        <v>16</v>
      </c>
      <c r="Z1" t="s">
        <v>36</v>
      </c>
      <c r="AB1" t="s">
        <v>17</v>
      </c>
      <c r="AC1" t="s">
        <v>18</v>
      </c>
      <c r="AD1" t="s">
        <v>19</v>
      </c>
      <c r="AF1" t="s">
        <v>20</v>
      </c>
      <c r="AJ1" t="s">
        <v>21</v>
      </c>
      <c r="AO1" t="s">
        <v>22</v>
      </c>
      <c r="AR1" t="s">
        <v>22</v>
      </c>
      <c r="AU1" t="s">
        <v>22</v>
      </c>
    </row>
    <row r="2" spans="1:47" x14ac:dyDescent="0.25">
      <c r="A2" s="1">
        <v>0.44010416666666669</v>
      </c>
      <c r="B2">
        <v>116.3</v>
      </c>
      <c r="C2">
        <v>35.71</v>
      </c>
      <c r="D2">
        <v>10</v>
      </c>
      <c r="E2">
        <v>34.700000000000003</v>
      </c>
      <c r="F2">
        <v>10</v>
      </c>
      <c r="G2">
        <v>35.42</v>
      </c>
      <c r="H2">
        <v>16.97</v>
      </c>
      <c r="I2">
        <v>28.13</v>
      </c>
      <c r="J2">
        <v>21.76</v>
      </c>
      <c r="K2">
        <v>1263.5899999999999</v>
      </c>
      <c r="L2">
        <v>3.6</v>
      </c>
      <c r="N2">
        <v>1</v>
      </c>
      <c r="O2">
        <f>((B2-$M$3)/B2)*100</f>
        <v>71.000000000000014</v>
      </c>
      <c r="P2">
        <f>(O2/$O$2)*75</f>
        <v>75</v>
      </c>
      <c r="Q2">
        <f>(B2-$M$3)/$M$3</f>
        <v>2.4482758620689662</v>
      </c>
      <c r="R2">
        <f>(Q2/$Q$2)*3</f>
        <v>3</v>
      </c>
      <c r="S2">
        <f>(U2/(1+U2))*100</f>
        <v>71</v>
      </c>
      <c r="T2">
        <f>(S2/$S$2)*75</f>
        <v>75</v>
      </c>
      <c r="U2">
        <v>2.4482758620689657</v>
      </c>
      <c r="V2">
        <f>(U2/$U$2)*3</f>
        <v>3</v>
      </c>
      <c r="W2">
        <f>(Y2/(1+Y2))*100</f>
        <v>71.000000000000014</v>
      </c>
      <c r="X2">
        <f>(W2/$W$2)*75</f>
        <v>75</v>
      </c>
      <c r="Y2">
        <v>2.4482758620689662</v>
      </c>
      <c r="Z2">
        <f>(Y2/$Y$2)*3</f>
        <v>3</v>
      </c>
      <c r="AB2">
        <v>0</v>
      </c>
      <c r="AC2">
        <v>0</v>
      </c>
      <c r="AD2">
        <v>0</v>
      </c>
      <c r="AG2" t="s">
        <v>23</v>
      </c>
      <c r="AK2" t="s">
        <v>24</v>
      </c>
      <c r="AO2" t="s">
        <v>25</v>
      </c>
      <c r="AQ2" t="s">
        <v>26</v>
      </c>
      <c r="AT2" t="s">
        <v>27</v>
      </c>
    </row>
    <row r="3" spans="1:47" x14ac:dyDescent="0.25">
      <c r="A3" s="1">
        <v>0.44079861111111113</v>
      </c>
      <c r="B3">
        <v>116.2</v>
      </c>
      <c r="C3">
        <v>35.65</v>
      </c>
      <c r="D3">
        <v>10</v>
      </c>
      <c r="E3">
        <v>34.67</v>
      </c>
      <c r="F3">
        <v>10</v>
      </c>
      <c r="G3">
        <v>35.44</v>
      </c>
      <c r="H3">
        <v>18.079999999999998</v>
      </c>
      <c r="I3">
        <v>28.81</v>
      </c>
      <c r="J3">
        <v>22.76</v>
      </c>
      <c r="K3">
        <v>1262.23</v>
      </c>
      <c r="L3">
        <v>2.57</v>
      </c>
      <c r="M3">
        <f>0.29*B2</f>
        <v>33.726999999999997</v>
      </c>
      <c r="N3">
        <v>2</v>
      </c>
      <c r="O3">
        <f t="shared" ref="O3:O66" si="0">((B3-$M$3)/B3)*100</f>
        <v>70.975043029259908</v>
      </c>
      <c r="P3">
        <f t="shared" ref="P3:P66" si="1">(O3/$O$2)*75</f>
        <v>74.973637002739324</v>
      </c>
      <c r="Q3">
        <f t="shared" ref="Q3:Q66" si="2">(B3-$M$3)/$M$3</f>
        <v>2.4453108785246247</v>
      </c>
      <c r="R3">
        <f t="shared" ref="R3:R66" si="3">(Q3/$Q$2)*3</f>
        <v>2.9963668511498915</v>
      </c>
      <c r="S3">
        <f t="shared" ref="S3:S66" si="4">(U3/(1+U3))*100</f>
        <v>70.97329650092081</v>
      </c>
      <c r="T3">
        <f t="shared" ref="T3:T66" si="5">(S3/$S$2)*75</f>
        <v>74.971792078437474</v>
      </c>
      <c r="U3">
        <v>2.4451035751673382</v>
      </c>
      <c r="V3">
        <f t="shared" ref="V3:V66" si="6">(U3/$U$2)*3</f>
        <v>2.9961128315430763</v>
      </c>
      <c r="W3">
        <f t="shared" ref="W3:W66" si="7">(Y3/(1+Y3))*100</f>
        <v>71.013107937081912</v>
      </c>
      <c r="X3">
        <f t="shared" ref="X3:X66" si="8">(W3/$W$2)*75</f>
        <v>75.013846412410459</v>
      </c>
      <c r="Y3">
        <v>2.4498351800856386</v>
      </c>
      <c r="Z3">
        <f t="shared" ref="Z3:Z66" si="9">(Y3/$Y$2)*3</f>
        <v>3.0019107136260637</v>
      </c>
      <c r="AB3">
        <f>B2-B3</f>
        <v>9.9999999999994316E-2</v>
      </c>
      <c r="AC3">
        <v>0.10000000000000853</v>
      </c>
      <c r="AD3">
        <v>-5.0000000000011369E-2</v>
      </c>
      <c r="AF3" t="s">
        <v>25</v>
      </c>
      <c r="AG3">
        <v>40</v>
      </c>
      <c r="AH3">
        <v>80</v>
      </c>
      <c r="AJ3" t="s">
        <v>25</v>
      </c>
      <c r="AK3">
        <v>40</v>
      </c>
      <c r="AL3">
        <v>80</v>
      </c>
      <c r="AN3" t="s">
        <v>23</v>
      </c>
      <c r="AO3" t="s">
        <v>24</v>
      </c>
      <c r="AQ3" t="s">
        <v>23</v>
      </c>
      <c r="AR3" t="s">
        <v>24</v>
      </c>
      <c r="AT3" t="s">
        <v>23</v>
      </c>
      <c r="AU3" t="s">
        <v>24</v>
      </c>
    </row>
    <row r="4" spans="1:47" x14ac:dyDescent="0.25">
      <c r="A4" s="1">
        <v>0.44149305555555557</v>
      </c>
      <c r="B4">
        <v>116.12</v>
      </c>
      <c r="C4">
        <v>35.590000000000003</v>
      </c>
      <c r="D4">
        <v>10</v>
      </c>
      <c r="E4">
        <v>34.61</v>
      </c>
      <c r="F4">
        <v>10</v>
      </c>
      <c r="G4">
        <v>35.450000000000003</v>
      </c>
      <c r="H4">
        <v>19.11</v>
      </c>
      <c r="I4">
        <v>29.42</v>
      </c>
      <c r="J4">
        <v>23.67</v>
      </c>
      <c r="K4">
        <v>1260.8599999999999</v>
      </c>
      <c r="L4">
        <v>2.06</v>
      </c>
      <c r="N4">
        <v>3</v>
      </c>
      <c r="O4">
        <f t="shared" si="0"/>
        <v>70.955046503616941</v>
      </c>
      <c r="P4">
        <f t="shared" si="1"/>
        <v>74.952513912271399</v>
      </c>
      <c r="Q4">
        <f t="shared" si="2"/>
        <v>2.4429388916891512</v>
      </c>
      <c r="R4">
        <f t="shared" si="3"/>
        <v>2.9934603320698043</v>
      </c>
      <c r="S4">
        <f t="shared" si="4"/>
        <v>71.018663234347699</v>
      </c>
      <c r="T4">
        <f t="shared" si="5"/>
        <v>75.019714684170097</v>
      </c>
      <c r="U4">
        <v>2.4504964629001047</v>
      </c>
      <c r="V4">
        <f t="shared" si="6"/>
        <v>3.0027210179198462</v>
      </c>
      <c r="W4">
        <f t="shared" si="7"/>
        <v>70.965863817457446</v>
      </c>
      <c r="X4">
        <f t="shared" si="8"/>
        <v>74.963940652243764</v>
      </c>
      <c r="Y4">
        <v>2.4442216352256185</v>
      </c>
      <c r="Z4">
        <f t="shared" si="9"/>
        <v>2.9950321445722361</v>
      </c>
      <c r="AB4">
        <f t="shared" ref="AB4:AB67" si="10">B3-B4</f>
        <v>7.9999999999998295E-2</v>
      </c>
      <c r="AC4">
        <v>-0.17000000000000171</v>
      </c>
      <c r="AD4">
        <v>0.18000000000000682</v>
      </c>
      <c r="AF4">
        <f>(H2+J2)/2</f>
        <v>19.365000000000002</v>
      </c>
      <c r="AG4">
        <v>17.48</v>
      </c>
      <c r="AH4">
        <v>18.41</v>
      </c>
      <c r="AJ4">
        <v>15.653333333333334</v>
      </c>
      <c r="AK4">
        <v>18.27</v>
      </c>
      <c r="AL4">
        <v>19.91333333333333</v>
      </c>
      <c r="AN4">
        <v>1</v>
      </c>
      <c r="AO4">
        <v>1</v>
      </c>
      <c r="AQ4">
        <v>1</v>
      </c>
      <c r="AR4">
        <v>1</v>
      </c>
      <c r="AT4">
        <v>1</v>
      </c>
      <c r="AU4">
        <v>1</v>
      </c>
    </row>
    <row r="5" spans="1:47" x14ac:dyDescent="0.25">
      <c r="A5" s="1">
        <v>0.44218750000000001</v>
      </c>
      <c r="B5">
        <v>116.14</v>
      </c>
      <c r="C5">
        <v>35.479999999999997</v>
      </c>
      <c r="D5">
        <v>10</v>
      </c>
      <c r="E5">
        <v>34.520000000000003</v>
      </c>
      <c r="F5">
        <v>10</v>
      </c>
      <c r="G5">
        <v>35.6</v>
      </c>
      <c r="H5">
        <v>20.05</v>
      </c>
      <c r="I5">
        <v>29.99</v>
      </c>
      <c r="J5">
        <v>24.61</v>
      </c>
      <c r="K5">
        <v>1269.06</v>
      </c>
      <c r="L5">
        <v>2.06</v>
      </c>
      <c r="N5">
        <v>4</v>
      </c>
      <c r="O5">
        <f t="shared" si="0"/>
        <v>70.96004821766833</v>
      </c>
      <c r="P5">
        <f t="shared" si="1"/>
        <v>74.957797413029908</v>
      </c>
      <c r="Q5">
        <f t="shared" si="2"/>
        <v>2.4435318883980202</v>
      </c>
      <c r="R5">
        <f t="shared" si="3"/>
        <v>2.9941869618398269</v>
      </c>
      <c r="S5">
        <f t="shared" si="4"/>
        <v>70.97864113422942</v>
      </c>
      <c r="T5">
        <f t="shared" si="5"/>
        <v>74.977437817847971</v>
      </c>
      <c r="U5">
        <v>2.4457380325476641</v>
      </c>
      <c r="V5">
        <f t="shared" si="6"/>
        <v>2.9968902652344616</v>
      </c>
      <c r="W5">
        <f t="shared" si="7"/>
        <v>71.010487297712686</v>
      </c>
      <c r="X5">
        <f t="shared" si="8"/>
        <v>75.011078131386626</v>
      </c>
      <c r="Y5">
        <v>2.449523316482304</v>
      </c>
      <c r="Z5">
        <f t="shared" si="9"/>
        <v>3.0015285709008506</v>
      </c>
      <c r="AB5">
        <f t="shared" si="10"/>
        <v>-1.9999999999996021E-2</v>
      </c>
      <c r="AC5">
        <v>0.14999999999999147</v>
      </c>
      <c r="AD5">
        <v>-0.17000000000000171</v>
      </c>
      <c r="AF5">
        <f t="shared" ref="AF5:AF68" si="11">(H3+J3)/2</f>
        <v>20.420000000000002</v>
      </c>
      <c r="AG5">
        <v>19.990000000000002</v>
      </c>
      <c r="AH5">
        <v>19.663333333333334</v>
      </c>
      <c r="AI5">
        <f>AVERAGE(AF4:AF303)</f>
        <v>43.521099999999997</v>
      </c>
      <c r="AJ5">
        <v>17.556666666666668</v>
      </c>
      <c r="AK5">
        <v>20.686666666666667</v>
      </c>
      <c r="AL5">
        <v>20.85</v>
      </c>
      <c r="AN5">
        <f>Q3/$Q$2</f>
        <v>0.99878895038329718</v>
      </c>
      <c r="AO5">
        <v>0.99984194496207568</v>
      </c>
      <c r="AQ5">
        <f>U3/$U$2</f>
        <v>0.99870427718102539</v>
      </c>
      <c r="AR5">
        <v>1.0008398914860199</v>
      </c>
      <c r="AT5">
        <f>Y3/$Y$2</f>
        <v>1.0006369045420211</v>
      </c>
      <c r="AU5">
        <v>1.0014144835399124</v>
      </c>
    </row>
    <row r="6" spans="1:47" x14ac:dyDescent="0.25">
      <c r="A6" s="1">
        <v>0.44288194444444445</v>
      </c>
      <c r="B6">
        <v>115.89</v>
      </c>
      <c r="C6">
        <v>35.47</v>
      </c>
      <c r="D6">
        <v>10</v>
      </c>
      <c r="E6">
        <v>34.42</v>
      </c>
      <c r="F6">
        <v>10</v>
      </c>
      <c r="G6">
        <v>35.549999999999997</v>
      </c>
      <c r="H6">
        <v>20.93</v>
      </c>
      <c r="I6">
        <v>30.19</v>
      </c>
      <c r="J6">
        <v>25.28</v>
      </c>
      <c r="K6">
        <v>1248.55</v>
      </c>
      <c r="L6">
        <v>2.06</v>
      </c>
      <c r="M6">
        <f>AVERAGE(K2:K301)</f>
        <v>1119.6351666666669</v>
      </c>
      <c r="N6">
        <v>5</v>
      </c>
      <c r="O6">
        <f t="shared" si="0"/>
        <v>70.897402709465879</v>
      </c>
      <c r="P6">
        <f t="shared" si="1"/>
        <v>74.891622580421682</v>
      </c>
      <c r="Q6">
        <f t="shared" si="2"/>
        <v>2.4361194295371664</v>
      </c>
      <c r="R6">
        <f t="shared" si="3"/>
        <v>2.9851040897145555</v>
      </c>
      <c r="S6">
        <f t="shared" si="4"/>
        <v>70.933148916551403</v>
      </c>
      <c r="T6">
        <f t="shared" si="5"/>
        <v>74.929382658328947</v>
      </c>
      <c r="U6">
        <v>2.4403451448148972</v>
      </c>
      <c r="V6">
        <f t="shared" si="6"/>
        <v>2.9902820788576907</v>
      </c>
      <c r="W6">
        <f t="shared" si="7"/>
        <v>71.005244597160683</v>
      </c>
      <c r="X6">
        <f t="shared" si="8"/>
        <v>75.005540067423254</v>
      </c>
      <c r="Y6">
        <v>2.4488995892756353</v>
      </c>
      <c r="Z6">
        <f t="shared" si="9"/>
        <v>3.0007642854504253</v>
      </c>
      <c r="AB6">
        <f t="shared" si="10"/>
        <v>0.25</v>
      </c>
      <c r="AC6">
        <v>0.17000000000000171</v>
      </c>
      <c r="AD6">
        <v>1.9999999999996021E-2</v>
      </c>
      <c r="AF6">
        <f t="shared" si="11"/>
        <v>21.39</v>
      </c>
      <c r="AG6">
        <v>21.916666666666668</v>
      </c>
      <c r="AH6">
        <v>20.683333333333334</v>
      </c>
      <c r="AI6">
        <f>AVERAGE(AG4:AG303)</f>
        <v>45.812066666666666</v>
      </c>
      <c r="AJ6">
        <v>19.286666666666665</v>
      </c>
      <c r="AK6">
        <v>22.806666666666668</v>
      </c>
      <c r="AL6">
        <v>21.763333333333332</v>
      </c>
      <c r="AN6">
        <f t="shared" ref="AN6:AN69" si="12">Q4/$Q$2</f>
        <v>0.9978201106899347</v>
      </c>
      <c r="AO6">
        <v>1.0045835960998348</v>
      </c>
      <c r="AQ6">
        <f t="shared" ref="AQ6:AQ69" si="13">U4/$U$2</f>
        <v>1.0009070059732821</v>
      </c>
      <c r="AR6">
        <v>0.99888014468530673</v>
      </c>
      <c r="AT6">
        <f t="shared" ref="AT6:AT69" si="14">Y4/$Y$2</f>
        <v>0.99834404819074529</v>
      </c>
      <c r="AU6">
        <v>1.0003857682381578</v>
      </c>
    </row>
    <row r="7" spans="1:47" x14ac:dyDescent="0.25">
      <c r="A7" s="1">
        <v>0.4435763888888889</v>
      </c>
      <c r="B7">
        <v>115.93</v>
      </c>
      <c r="C7">
        <v>35.49</v>
      </c>
      <c r="D7">
        <v>10</v>
      </c>
      <c r="E7">
        <v>34.33</v>
      </c>
      <c r="F7">
        <v>10</v>
      </c>
      <c r="G7">
        <v>35.68</v>
      </c>
      <c r="H7">
        <v>21.75</v>
      </c>
      <c r="I7">
        <v>30.58</v>
      </c>
      <c r="J7">
        <v>25.93</v>
      </c>
      <c r="K7">
        <v>1263.5899999999999</v>
      </c>
      <c r="L7">
        <v>3.08</v>
      </c>
      <c r="N7">
        <v>6</v>
      </c>
      <c r="O7">
        <f t="shared" si="0"/>
        <v>70.907444147330281</v>
      </c>
      <c r="P7">
        <f t="shared" si="1"/>
        <v>74.902229733095353</v>
      </c>
      <c r="Q7">
        <f t="shared" si="2"/>
        <v>2.4373054229549029</v>
      </c>
      <c r="R7">
        <f t="shared" si="3"/>
        <v>2.9865573492545989</v>
      </c>
      <c r="S7">
        <f t="shared" si="4"/>
        <v>70.933148916551403</v>
      </c>
      <c r="T7">
        <f t="shared" si="5"/>
        <v>74.929382658328947</v>
      </c>
      <c r="U7">
        <v>2.4403451448148972</v>
      </c>
      <c r="V7">
        <f t="shared" si="6"/>
        <v>2.9902820788576907</v>
      </c>
      <c r="W7">
        <f t="shared" si="7"/>
        <v>70.96849253055683</v>
      </c>
      <c r="X7">
        <f t="shared" si="8"/>
        <v>74.966717461855794</v>
      </c>
      <c r="Y7">
        <v>2.4445334988289531</v>
      </c>
      <c r="Z7">
        <f t="shared" si="9"/>
        <v>2.9954142872974487</v>
      </c>
      <c r="AB7">
        <f t="shared" si="10"/>
        <v>-4.0000000000006253E-2</v>
      </c>
      <c r="AC7">
        <v>0</v>
      </c>
      <c r="AD7">
        <v>0.14000000000000057</v>
      </c>
      <c r="AF7">
        <f t="shared" si="11"/>
        <v>22.33</v>
      </c>
      <c r="AG7">
        <v>23.406666666666666</v>
      </c>
      <c r="AH7">
        <v>21.686666666666667</v>
      </c>
      <c r="AI7">
        <f>AVERAGE(AH4:AH313)</f>
        <v>55.676021505376362</v>
      </c>
      <c r="AJ7">
        <v>20.733333333333334</v>
      </c>
      <c r="AK7">
        <v>24.506666666666664</v>
      </c>
      <c r="AL7">
        <v>22.606666666666666</v>
      </c>
      <c r="AN7">
        <f t="shared" si="12"/>
        <v>0.9980623206132756</v>
      </c>
      <c r="AO7">
        <v>1.005689981365312</v>
      </c>
      <c r="AQ7">
        <f t="shared" si="13"/>
        <v>0.99896342174482045</v>
      </c>
      <c r="AR7">
        <v>1.0069990957168333</v>
      </c>
      <c r="AT7">
        <f t="shared" si="14"/>
        <v>1.0005095236336168</v>
      </c>
      <c r="AU7">
        <v>1.0011573047144737</v>
      </c>
    </row>
    <row r="8" spans="1:47" x14ac:dyDescent="0.25">
      <c r="A8" s="1">
        <v>0.44427083333333334</v>
      </c>
      <c r="B8">
        <v>115.85</v>
      </c>
      <c r="C8">
        <v>35.520000000000003</v>
      </c>
      <c r="D8">
        <v>10</v>
      </c>
      <c r="E8">
        <v>34.299999999999997</v>
      </c>
      <c r="F8">
        <v>10</v>
      </c>
      <c r="G8">
        <v>35.799999999999997</v>
      </c>
      <c r="H8">
        <v>22.49</v>
      </c>
      <c r="I8">
        <v>30.89</v>
      </c>
      <c r="J8">
        <v>26.38</v>
      </c>
      <c r="K8">
        <v>1255.3900000000001</v>
      </c>
      <c r="L8">
        <v>2.06</v>
      </c>
      <c r="N8">
        <v>7</v>
      </c>
      <c r="O8">
        <f t="shared" si="0"/>
        <v>70.8873543375054</v>
      </c>
      <c r="P8">
        <f t="shared" si="1"/>
        <v>74.881008102998649</v>
      </c>
      <c r="Q8">
        <f t="shared" si="2"/>
        <v>2.4349334361194295</v>
      </c>
      <c r="R8">
        <f t="shared" si="3"/>
        <v>2.9836508301745113</v>
      </c>
      <c r="S8">
        <f t="shared" si="4"/>
        <v>70.882135599482737</v>
      </c>
      <c r="T8">
        <f t="shared" si="5"/>
        <v>74.875495351566272</v>
      </c>
      <c r="U8">
        <v>2.4343177997018053</v>
      </c>
      <c r="V8">
        <f t="shared" si="6"/>
        <v>2.9828964587895355</v>
      </c>
      <c r="W8">
        <f t="shared" si="7"/>
        <v>70.965863817457446</v>
      </c>
      <c r="X8">
        <f t="shared" si="8"/>
        <v>74.963940652243764</v>
      </c>
      <c r="Y8">
        <v>2.4442216352256185</v>
      </c>
      <c r="Z8">
        <f t="shared" si="9"/>
        <v>2.9950321445722361</v>
      </c>
      <c r="AB8">
        <f t="shared" si="10"/>
        <v>8.0000000000012506E-2</v>
      </c>
      <c r="AC8">
        <v>0.18999999999999773</v>
      </c>
      <c r="AD8">
        <v>1.0000000000005116E-2</v>
      </c>
      <c r="AF8">
        <f t="shared" si="11"/>
        <v>23.105</v>
      </c>
      <c r="AG8">
        <v>24.606666666666666</v>
      </c>
      <c r="AH8">
        <v>22.556666666666668</v>
      </c>
      <c r="AJ8">
        <v>21.993333333333336</v>
      </c>
      <c r="AK8">
        <v>24.41</v>
      </c>
      <c r="AL8">
        <v>23.423333333333332</v>
      </c>
      <c r="AN8">
        <f t="shared" si="12"/>
        <v>0.99503469657151844</v>
      </c>
      <c r="AO8">
        <v>1.0101155224272207</v>
      </c>
      <c r="AQ8">
        <f t="shared" si="13"/>
        <v>0.99676069295256353</v>
      </c>
      <c r="AR8">
        <v>1.0103586616609133</v>
      </c>
      <c r="AT8">
        <f t="shared" si="14"/>
        <v>1.0002547618168085</v>
      </c>
      <c r="AU8">
        <v>1.0036005035561404</v>
      </c>
    </row>
    <row r="9" spans="1:47" x14ac:dyDescent="0.25">
      <c r="A9" s="1">
        <v>0.44496527777777778</v>
      </c>
      <c r="B9">
        <v>115.58</v>
      </c>
      <c r="C9">
        <v>35.46</v>
      </c>
      <c r="D9">
        <v>10</v>
      </c>
      <c r="E9">
        <v>34.29</v>
      </c>
      <c r="F9">
        <v>10</v>
      </c>
      <c r="G9">
        <v>35.950000000000003</v>
      </c>
      <c r="H9">
        <v>23.23</v>
      </c>
      <c r="I9">
        <v>31.26</v>
      </c>
      <c r="J9">
        <v>26.84</v>
      </c>
      <c r="K9">
        <v>1273.1600000000001</v>
      </c>
      <c r="L9">
        <v>1.54</v>
      </c>
      <c r="N9">
        <v>8</v>
      </c>
      <c r="O9">
        <f t="shared" si="0"/>
        <v>70.819345907596471</v>
      </c>
      <c r="P9">
        <f t="shared" si="1"/>
        <v>74.809168212249773</v>
      </c>
      <c r="Q9">
        <f t="shared" si="2"/>
        <v>2.4269279805497086</v>
      </c>
      <c r="R9">
        <f t="shared" si="3"/>
        <v>2.9738413282792195</v>
      </c>
      <c r="S9">
        <f t="shared" si="4"/>
        <v>70.871373128811683</v>
      </c>
      <c r="T9">
        <f t="shared" si="5"/>
        <v>74.86412654451938</v>
      </c>
      <c r="U9">
        <v>2.433048884941154</v>
      </c>
      <c r="V9">
        <f t="shared" si="6"/>
        <v>2.9813415914067658</v>
      </c>
      <c r="W9">
        <f t="shared" si="7"/>
        <v>70.963234628271309</v>
      </c>
      <c r="X9">
        <f t="shared" si="8"/>
        <v>74.9611633397232</v>
      </c>
      <c r="Y9">
        <v>2.4439097716222844</v>
      </c>
      <c r="Z9">
        <f t="shared" si="9"/>
        <v>2.9946500018470239</v>
      </c>
      <c r="AB9">
        <f t="shared" si="10"/>
        <v>0.26999999999999602</v>
      </c>
      <c r="AC9">
        <v>4.0000000000006253E-2</v>
      </c>
      <c r="AD9">
        <v>9.9999999999909051E-3</v>
      </c>
      <c r="AF9">
        <f t="shared" si="11"/>
        <v>23.84</v>
      </c>
      <c r="AG9">
        <v>25.583333333333332</v>
      </c>
      <c r="AH9">
        <v>23.396666666666665</v>
      </c>
      <c r="AJ9">
        <v>23.043333333333333</v>
      </c>
      <c r="AK9">
        <v>24.86</v>
      </c>
      <c r="AL9">
        <v>24.133333333333336</v>
      </c>
      <c r="AN9">
        <f t="shared" si="12"/>
        <v>0.99551911641819957</v>
      </c>
      <c r="AO9">
        <v>1.006164146479088</v>
      </c>
      <c r="AQ9">
        <f t="shared" si="13"/>
        <v>0.99676069295256353</v>
      </c>
      <c r="AR9">
        <v>1.0099387159179032</v>
      </c>
      <c r="AT9">
        <f t="shared" si="14"/>
        <v>0.99847142909914954</v>
      </c>
      <c r="AU9">
        <v>1.0009001258890349</v>
      </c>
    </row>
    <row r="10" spans="1:47" x14ac:dyDescent="0.25">
      <c r="A10" s="1">
        <v>0.44565972222222222</v>
      </c>
      <c r="B10">
        <v>115.71</v>
      </c>
      <c r="C10">
        <v>35.450000000000003</v>
      </c>
      <c r="D10">
        <v>10</v>
      </c>
      <c r="E10">
        <v>34.270000000000003</v>
      </c>
      <c r="F10">
        <v>10</v>
      </c>
      <c r="G10">
        <v>35.909999999999997</v>
      </c>
      <c r="H10">
        <v>23.91</v>
      </c>
      <c r="I10">
        <v>31.55</v>
      </c>
      <c r="J10">
        <v>27.32</v>
      </c>
      <c r="K10">
        <v>1273.1600000000001</v>
      </c>
      <c r="L10">
        <v>1.54</v>
      </c>
      <c r="N10">
        <v>9</v>
      </c>
      <c r="O10">
        <f t="shared" si="0"/>
        <v>70.852130325814542</v>
      </c>
      <c r="P10">
        <f t="shared" si="1"/>
        <v>74.843799639944919</v>
      </c>
      <c r="Q10">
        <f t="shared" si="2"/>
        <v>2.4307824591573519</v>
      </c>
      <c r="R10">
        <f t="shared" si="3"/>
        <v>2.9785644217843599</v>
      </c>
      <c r="S10">
        <f t="shared" si="4"/>
        <v>70.871373128811683</v>
      </c>
      <c r="T10">
        <f t="shared" si="5"/>
        <v>74.86412654451938</v>
      </c>
      <c r="U10">
        <v>2.433048884941154</v>
      </c>
      <c r="V10">
        <f t="shared" si="6"/>
        <v>2.9813415914067658</v>
      </c>
      <c r="W10">
        <f t="shared" si="7"/>
        <v>70.929011786038089</v>
      </c>
      <c r="X10">
        <f t="shared" si="8"/>
        <v>74.925012450040228</v>
      </c>
      <c r="Y10">
        <v>2.4398555447789363</v>
      </c>
      <c r="Z10">
        <f t="shared" si="9"/>
        <v>2.9896821464192591</v>
      </c>
      <c r="AB10">
        <f t="shared" si="10"/>
        <v>-0.12999999999999545</v>
      </c>
      <c r="AC10">
        <v>0</v>
      </c>
      <c r="AD10">
        <v>0.13000000000000966</v>
      </c>
      <c r="AF10">
        <f t="shared" si="11"/>
        <v>24.434999999999999</v>
      </c>
      <c r="AG10">
        <v>26.36</v>
      </c>
      <c r="AH10">
        <v>24.26</v>
      </c>
      <c r="AJ10">
        <v>24.043333333333333</v>
      </c>
      <c r="AK10">
        <v>25.556666666666668</v>
      </c>
      <c r="AL10">
        <v>24.853333333333335</v>
      </c>
      <c r="AN10">
        <f t="shared" si="12"/>
        <v>0.99455027672483709</v>
      </c>
      <c r="AO10">
        <v>1.007744696858341</v>
      </c>
      <c r="AQ10">
        <f t="shared" si="13"/>
        <v>0.9942988195965119</v>
      </c>
      <c r="AR10">
        <v>1.0078389872028533</v>
      </c>
      <c r="AT10">
        <f t="shared" si="14"/>
        <v>0.99834404819074529</v>
      </c>
      <c r="AU10">
        <v>1.0027003776671053</v>
      </c>
    </row>
    <row r="11" spans="1:47" x14ac:dyDescent="0.25">
      <c r="A11" s="1">
        <v>0.44635416666666666</v>
      </c>
      <c r="B11">
        <v>115.54</v>
      </c>
      <c r="C11">
        <v>35.31</v>
      </c>
      <c r="D11">
        <v>10</v>
      </c>
      <c r="E11">
        <v>34.22</v>
      </c>
      <c r="F11">
        <v>10</v>
      </c>
      <c r="G11">
        <v>35.99</v>
      </c>
      <c r="H11">
        <v>24.55</v>
      </c>
      <c r="I11">
        <v>31.81</v>
      </c>
      <c r="J11">
        <v>27.76</v>
      </c>
      <c r="K11">
        <v>1263.5899999999999</v>
      </c>
      <c r="L11">
        <v>2.06</v>
      </c>
      <c r="N11">
        <v>10</v>
      </c>
      <c r="O11">
        <f t="shared" si="0"/>
        <v>70.809243552016625</v>
      </c>
      <c r="P11">
        <f t="shared" si="1"/>
        <v>74.798496709876702</v>
      </c>
      <c r="Q11">
        <f t="shared" si="2"/>
        <v>2.4257419871319721</v>
      </c>
      <c r="R11">
        <f t="shared" si="3"/>
        <v>2.9723880687391766</v>
      </c>
      <c r="S11">
        <f t="shared" si="4"/>
        <v>70.798517832329793</v>
      </c>
      <c r="T11">
        <f t="shared" si="5"/>
        <v>74.787166724292035</v>
      </c>
      <c r="U11">
        <v>2.4244837103067605</v>
      </c>
      <c r="V11">
        <f t="shared" si="6"/>
        <v>2.9708462365730726</v>
      </c>
      <c r="W11">
        <f t="shared" si="7"/>
        <v>70.907911449827623</v>
      </c>
      <c r="X11">
        <f t="shared" si="8"/>
        <v>74.902723362493958</v>
      </c>
      <c r="Y11">
        <v>2.4373606359522606</v>
      </c>
      <c r="Z11">
        <f t="shared" si="9"/>
        <v>2.986625004617558</v>
      </c>
      <c r="AB11">
        <f t="shared" si="10"/>
        <v>0.16999999999998749</v>
      </c>
      <c r="AC11">
        <v>0.26999999999999602</v>
      </c>
      <c r="AD11">
        <v>7.9999999999998295E-2</v>
      </c>
      <c r="AF11">
        <f t="shared" si="11"/>
        <v>25.035</v>
      </c>
      <c r="AG11">
        <v>27.063333333333333</v>
      </c>
      <c r="AH11">
        <v>25.073333333333334</v>
      </c>
      <c r="AJ11">
        <v>24.77333333333333</v>
      </c>
      <c r="AK11">
        <v>26.136666666666667</v>
      </c>
      <c r="AL11">
        <v>25.543333333333333</v>
      </c>
      <c r="AN11">
        <f t="shared" si="12"/>
        <v>0.99128044275973981</v>
      </c>
      <c r="AO11">
        <v>1.0058480364032374</v>
      </c>
      <c r="AQ11">
        <f t="shared" si="13"/>
        <v>0.99378053046892201</v>
      </c>
      <c r="AR11">
        <v>1.0092388063462199</v>
      </c>
      <c r="AT11">
        <f t="shared" si="14"/>
        <v>0.99821666728234126</v>
      </c>
      <c r="AU11">
        <v>1.0011573047144737</v>
      </c>
    </row>
    <row r="12" spans="1:47" x14ac:dyDescent="0.25">
      <c r="A12" s="1">
        <v>0.4470486111111111</v>
      </c>
      <c r="B12">
        <v>115.4</v>
      </c>
      <c r="C12">
        <v>35.22</v>
      </c>
      <c r="D12">
        <v>10</v>
      </c>
      <c r="E12">
        <v>34.1</v>
      </c>
      <c r="F12">
        <v>10</v>
      </c>
      <c r="G12">
        <v>35.840000000000003</v>
      </c>
      <c r="H12">
        <v>25.14</v>
      </c>
      <c r="I12">
        <v>32.08</v>
      </c>
      <c r="J12">
        <v>28.15</v>
      </c>
      <c r="K12">
        <v>1259.49</v>
      </c>
      <c r="L12">
        <v>2.06</v>
      </c>
      <c r="M12" s="2" t="s">
        <v>28</v>
      </c>
      <c r="N12">
        <v>11</v>
      </c>
      <c r="O12">
        <f t="shared" si="0"/>
        <v>70.773830155979198</v>
      </c>
      <c r="P12">
        <f t="shared" si="1"/>
        <v>74.761088192935759</v>
      </c>
      <c r="Q12">
        <f t="shared" si="2"/>
        <v>2.4215910101698936</v>
      </c>
      <c r="R12">
        <f t="shared" si="3"/>
        <v>2.9673016603490239</v>
      </c>
      <c r="S12">
        <f t="shared" si="4"/>
        <v>70.738884247656173</v>
      </c>
      <c r="T12">
        <f t="shared" si="5"/>
        <v>74.724173501045257</v>
      </c>
      <c r="U12">
        <v>2.41750467912318</v>
      </c>
      <c r="V12">
        <f t="shared" si="6"/>
        <v>2.9622944659678399</v>
      </c>
      <c r="W12">
        <f t="shared" si="7"/>
        <v>70.862971376646982</v>
      </c>
      <c r="X12">
        <f t="shared" si="8"/>
        <v>74.855251454204534</v>
      </c>
      <c r="Y12">
        <v>2.4320589546955751</v>
      </c>
      <c r="Z12">
        <f t="shared" si="9"/>
        <v>2.9801285782889431</v>
      </c>
      <c r="AB12">
        <f t="shared" si="10"/>
        <v>0.14000000000000057</v>
      </c>
      <c r="AC12">
        <v>0.21999999999999886</v>
      </c>
      <c r="AD12">
        <v>0.17000000000000171</v>
      </c>
      <c r="AF12">
        <f t="shared" si="11"/>
        <v>25.615000000000002</v>
      </c>
      <c r="AG12">
        <v>27.733333333333331</v>
      </c>
      <c r="AH12">
        <v>25.930000000000003</v>
      </c>
      <c r="AJ12">
        <v>25.463333333333335</v>
      </c>
      <c r="AK12">
        <v>26.673333333333332</v>
      </c>
      <c r="AL12">
        <v>26.056666666666668</v>
      </c>
      <c r="AN12">
        <f t="shared" si="12"/>
        <v>0.99285480726145336</v>
      </c>
      <c r="AO12">
        <v>1.007586641820416</v>
      </c>
      <c r="AQ12">
        <f t="shared" si="13"/>
        <v>0.99378053046892201</v>
      </c>
      <c r="AR12">
        <v>1.0061592042308134</v>
      </c>
      <c r="AT12">
        <f t="shared" si="14"/>
        <v>0.99656071547308633</v>
      </c>
      <c r="AU12">
        <v>1.0011573047144737</v>
      </c>
    </row>
    <row r="13" spans="1:47" x14ac:dyDescent="0.25">
      <c r="A13" s="1">
        <v>0.44774305555555555</v>
      </c>
      <c r="B13">
        <v>115.22</v>
      </c>
      <c r="C13">
        <v>35.340000000000003</v>
      </c>
      <c r="D13">
        <v>10</v>
      </c>
      <c r="E13">
        <v>34.07</v>
      </c>
      <c r="F13">
        <v>10</v>
      </c>
      <c r="G13">
        <v>36.15</v>
      </c>
      <c r="H13">
        <v>25.68</v>
      </c>
      <c r="I13">
        <v>32.270000000000003</v>
      </c>
      <c r="J13">
        <v>28.52</v>
      </c>
      <c r="K13">
        <v>1264.96</v>
      </c>
      <c r="L13">
        <v>2.06</v>
      </c>
      <c r="N13">
        <v>12</v>
      </c>
      <c r="O13">
        <f t="shared" si="0"/>
        <v>70.728172192327719</v>
      </c>
      <c r="P13">
        <f t="shared" si="1"/>
        <v>74.712857949641943</v>
      </c>
      <c r="Q13">
        <f t="shared" si="2"/>
        <v>2.4162540397900791</v>
      </c>
      <c r="R13">
        <f t="shared" si="3"/>
        <v>2.9607619924188286</v>
      </c>
      <c r="S13">
        <f t="shared" si="4"/>
        <v>70.70353159851301</v>
      </c>
      <c r="T13">
        <f t="shared" si="5"/>
        <v>74.686829153358815</v>
      </c>
      <c r="U13">
        <v>2.4133807061510644</v>
      </c>
      <c r="V13">
        <f t="shared" si="6"/>
        <v>2.9572411469738391</v>
      </c>
      <c r="W13">
        <f t="shared" si="7"/>
        <v>70.831165287000829</v>
      </c>
      <c r="X13">
        <f t="shared" si="8"/>
        <v>74.821653472183954</v>
      </c>
      <c r="Y13">
        <v>2.428316591455562</v>
      </c>
      <c r="Z13">
        <f t="shared" si="9"/>
        <v>2.9755428655863922</v>
      </c>
      <c r="AB13">
        <f t="shared" si="10"/>
        <v>0.18000000000000682</v>
      </c>
      <c r="AC13">
        <v>0.13000000000000966</v>
      </c>
      <c r="AD13">
        <v>0.11999999999999034</v>
      </c>
      <c r="AF13">
        <f t="shared" si="11"/>
        <v>26.155000000000001</v>
      </c>
      <c r="AG13">
        <v>28.293333333333333</v>
      </c>
      <c r="AH13">
        <v>26.766666666666669</v>
      </c>
      <c r="AJ13">
        <v>26.153333333333336</v>
      </c>
      <c r="AK13">
        <v>27.083333333333332</v>
      </c>
      <c r="AL13">
        <v>26.55</v>
      </c>
      <c r="AN13">
        <f t="shared" si="12"/>
        <v>0.99079602291305879</v>
      </c>
      <c r="AO13">
        <v>1.0072705317445649</v>
      </c>
      <c r="AQ13">
        <f t="shared" si="13"/>
        <v>0.99028207885769082</v>
      </c>
      <c r="AR13">
        <v>1.0051793308304566</v>
      </c>
      <c r="AT13">
        <f t="shared" si="14"/>
        <v>0.99554166820585266</v>
      </c>
      <c r="AU13">
        <v>1.0007715364763157</v>
      </c>
    </row>
    <row r="14" spans="1:47" x14ac:dyDescent="0.25">
      <c r="A14" s="1">
        <v>0.44843749999999999</v>
      </c>
      <c r="B14">
        <v>115.2</v>
      </c>
      <c r="C14">
        <v>35.479999999999997</v>
      </c>
      <c r="D14">
        <v>10</v>
      </c>
      <c r="E14">
        <v>34.14</v>
      </c>
      <c r="F14">
        <v>10</v>
      </c>
      <c r="G14">
        <v>36.29</v>
      </c>
      <c r="H14">
        <v>26.23</v>
      </c>
      <c r="I14">
        <v>32.619999999999997</v>
      </c>
      <c r="J14">
        <v>28.87</v>
      </c>
      <c r="K14">
        <v>1260.8599999999999</v>
      </c>
      <c r="L14">
        <v>3.08</v>
      </c>
      <c r="N14">
        <v>13</v>
      </c>
      <c r="O14">
        <f t="shared" si="0"/>
        <v>70.723090277777786</v>
      </c>
      <c r="P14">
        <f t="shared" si="1"/>
        <v>74.707489730046944</v>
      </c>
      <c r="Q14">
        <f t="shared" si="2"/>
        <v>2.4156610430812115</v>
      </c>
      <c r="R14">
        <f t="shared" si="3"/>
        <v>2.9600353626488074</v>
      </c>
      <c r="S14">
        <f t="shared" si="4"/>
        <v>70.648975791433898</v>
      </c>
      <c r="T14">
        <f t="shared" si="5"/>
        <v>74.629199779683702</v>
      </c>
      <c r="U14">
        <v>2.4070361323478098</v>
      </c>
      <c r="V14">
        <f t="shared" si="6"/>
        <v>2.9494668100599917</v>
      </c>
      <c r="W14">
        <f t="shared" si="7"/>
        <v>70.780663386185523</v>
      </c>
      <c r="X14">
        <f t="shared" si="8"/>
        <v>74.768306393857927</v>
      </c>
      <c r="Y14">
        <v>2.4223911829922069</v>
      </c>
      <c r="Z14">
        <f t="shared" si="9"/>
        <v>2.9682821538073512</v>
      </c>
      <c r="AB14">
        <f t="shared" si="10"/>
        <v>1.9999999999996021E-2</v>
      </c>
      <c r="AC14">
        <v>0.19999999999998863</v>
      </c>
      <c r="AD14">
        <v>0.19000000000001194</v>
      </c>
      <c r="AF14">
        <f t="shared" si="11"/>
        <v>26.645</v>
      </c>
      <c r="AG14">
        <v>28.8</v>
      </c>
      <c r="AH14">
        <v>27.576666666666668</v>
      </c>
      <c r="AJ14">
        <v>26.72</v>
      </c>
      <c r="AK14">
        <v>27.513333333333332</v>
      </c>
      <c r="AL14">
        <v>27.01</v>
      </c>
      <c r="AN14">
        <f t="shared" si="12"/>
        <v>0.98910055344967462</v>
      </c>
      <c r="AO14">
        <v>1.0041094309860592</v>
      </c>
      <c r="AQ14">
        <f t="shared" si="13"/>
        <v>0.98743148865594665</v>
      </c>
      <c r="AR14">
        <v>1.0030796021154067</v>
      </c>
      <c r="AT14">
        <f t="shared" si="14"/>
        <v>0.99337619276298106</v>
      </c>
      <c r="AU14">
        <v>1</v>
      </c>
    </row>
    <row r="15" spans="1:47" x14ac:dyDescent="0.25">
      <c r="A15" s="1">
        <v>0.44913194444444443</v>
      </c>
      <c r="B15">
        <v>114.99</v>
      </c>
      <c r="C15">
        <v>35.71</v>
      </c>
      <c r="D15">
        <v>10</v>
      </c>
      <c r="E15">
        <v>34.29</v>
      </c>
      <c r="F15">
        <v>10</v>
      </c>
      <c r="G15">
        <v>36.42</v>
      </c>
      <c r="H15">
        <v>26.66</v>
      </c>
      <c r="I15">
        <v>32.79</v>
      </c>
      <c r="J15">
        <v>29.17</v>
      </c>
      <c r="K15">
        <v>1252.6600000000001</v>
      </c>
      <c r="L15">
        <v>1.03</v>
      </c>
      <c r="N15">
        <v>14</v>
      </c>
      <c r="O15">
        <f t="shared" si="0"/>
        <v>70.669623445517004</v>
      </c>
      <c r="P15">
        <f t="shared" si="1"/>
        <v>74.651010681884145</v>
      </c>
      <c r="Q15">
        <f t="shared" si="2"/>
        <v>2.4094345776380943</v>
      </c>
      <c r="R15">
        <f t="shared" si="3"/>
        <v>2.9524057500635794</v>
      </c>
      <c r="S15">
        <f t="shared" si="4"/>
        <v>70.564011579045655</v>
      </c>
      <c r="T15">
        <f t="shared" si="5"/>
        <v>74.539448851104567</v>
      </c>
      <c r="U15">
        <v>2.397202042952765</v>
      </c>
      <c r="V15">
        <f t="shared" si="6"/>
        <v>2.9374165878435288</v>
      </c>
      <c r="W15">
        <f t="shared" si="7"/>
        <v>70.713946479130513</v>
      </c>
      <c r="X15">
        <f t="shared" si="8"/>
        <v>74.697830787813913</v>
      </c>
      <c r="Y15">
        <v>2.4145945929088457</v>
      </c>
      <c r="Z15">
        <f t="shared" si="9"/>
        <v>2.9587285856770356</v>
      </c>
      <c r="AB15">
        <f t="shared" si="10"/>
        <v>0.21000000000000796</v>
      </c>
      <c r="AC15">
        <v>0.31000000000000227</v>
      </c>
      <c r="AD15">
        <v>0.25</v>
      </c>
      <c r="AF15">
        <f t="shared" si="11"/>
        <v>27.1</v>
      </c>
      <c r="AG15">
        <v>29.213333333333335</v>
      </c>
      <c r="AH15">
        <v>28.403333333333336</v>
      </c>
      <c r="AI15" s="2" t="s">
        <v>28</v>
      </c>
      <c r="AJ15">
        <v>27.400000000000002</v>
      </c>
      <c r="AK15">
        <v>27.893333333333334</v>
      </c>
      <c r="AL15">
        <v>27.39</v>
      </c>
      <c r="AN15">
        <f t="shared" si="12"/>
        <v>0.98692066413960955</v>
      </c>
      <c r="AO15">
        <v>1.0006322201517022</v>
      </c>
      <c r="AQ15">
        <f t="shared" si="13"/>
        <v>0.98574704899127974</v>
      </c>
      <c r="AR15">
        <v>1.0020997287150499</v>
      </c>
      <c r="AT15">
        <f t="shared" si="14"/>
        <v>0.99184762186213071</v>
      </c>
      <c r="AU15">
        <v>0.99884269528552638</v>
      </c>
    </row>
    <row r="16" spans="1:47" x14ac:dyDescent="0.25">
      <c r="A16" s="1">
        <v>0.44982638888888887</v>
      </c>
      <c r="B16">
        <v>114.88</v>
      </c>
      <c r="C16">
        <v>35.869999999999997</v>
      </c>
      <c r="D16">
        <v>10</v>
      </c>
      <c r="E16">
        <v>34.46</v>
      </c>
      <c r="F16">
        <v>10</v>
      </c>
      <c r="G16">
        <v>36.69</v>
      </c>
      <c r="H16">
        <v>27.12</v>
      </c>
      <c r="I16">
        <v>33.200000000000003</v>
      </c>
      <c r="J16">
        <v>29.57</v>
      </c>
      <c r="K16">
        <v>1274.53</v>
      </c>
      <c r="L16">
        <v>2.57</v>
      </c>
      <c r="N16">
        <v>15</v>
      </c>
      <c r="O16">
        <f t="shared" si="0"/>
        <v>70.641538997214482</v>
      </c>
      <c r="P16">
        <f t="shared" si="1"/>
        <v>74.621344011142043</v>
      </c>
      <c r="Q16">
        <f t="shared" si="2"/>
        <v>2.4061730957393186</v>
      </c>
      <c r="R16">
        <f t="shared" si="3"/>
        <v>2.9484092863284599</v>
      </c>
      <c r="S16">
        <f t="shared" si="4"/>
        <v>70.519966333115121</v>
      </c>
      <c r="T16">
        <f t="shared" si="5"/>
        <v>74.492922182868085</v>
      </c>
      <c r="U16">
        <v>2.3921263839101612</v>
      </c>
      <c r="V16">
        <f t="shared" si="6"/>
        <v>2.9311971183124506</v>
      </c>
      <c r="W16">
        <f t="shared" si="7"/>
        <v>70.636172161172155</v>
      </c>
      <c r="X16">
        <f t="shared" si="8"/>
        <v>74.615674818139581</v>
      </c>
      <c r="Y16">
        <v>2.4055505484121471</v>
      </c>
      <c r="Z16">
        <f t="shared" si="9"/>
        <v>2.9476464466458694</v>
      </c>
      <c r="AB16">
        <f t="shared" si="10"/>
        <v>0.10999999999999943</v>
      </c>
      <c r="AC16">
        <v>0.15999999999999659</v>
      </c>
      <c r="AD16">
        <v>0.28999999999999204</v>
      </c>
      <c r="AF16">
        <f t="shared" si="11"/>
        <v>27.55</v>
      </c>
      <c r="AG16">
        <v>29.63</v>
      </c>
      <c r="AH16">
        <v>29.213333333333335</v>
      </c>
      <c r="AJ16">
        <v>27.756666666666671</v>
      </c>
      <c r="AK16">
        <v>28.2</v>
      </c>
      <c r="AL16">
        <v>27.886666666666667</v>
      </c>
      <c r="AN16">
        <f t="shared" si="12"/>
        <v>0.98667845421626921</v>
      </c>
      <c r="AO16">
        <v>1.0001580550379263</v>
      </c>
      <c r="AQ16">
        <f t="shared" si="13"/>
        <v>0.98315560335333063</v>
      </c>
      <c r="AR16">
        <v>1.0030796021154067</v>
      </c>
      <c r="AT16">
        <f t="shared" si="14"/>
        <v>0.98942738460245039</v>
      </c>
      <c r="AU16">
        <v>0.99729962233289482</v>
      </c>
    </row>
    <row r="17" spans="1:47" x14ac:dyDescent="0.25">
      <c r="A17" s="1">
        <v>0.45052083333333331</v>
      </c>
      <c r="B17">
        <v>114.7</v>
      </c>
      <c r="C17">
        <v>35.950000000000003</v>
      </c>
      <c r="D17">
        <v>10</v>
      </c>
      <c r="E17">
        <v>34.630000000000003</v>
      </c>
      <c r="F17">
        <v>10</v>
      </c>
      <c r="G17">
        <v>36.799999999999997</v>
      </c>
      <c r="H17">
        <v>27.56</v>
      </c>
      <c r="I17">
        <v>33.57</v>
      </c>
      <c r="J17">
        <v>29.93</v>
      </c>
      <c r="K17">
        <v>1273.1600000000001</v>
      </c>
      <c r="L17">
        <v>2.57</v>
      </c>
      <c r="N17">
        <v>16</v>
      </c>
      <c r="O17">
        <f t="shared" si="0"/>
        <v>70.595466434176117</v>
      </c>
      <c r="P17">
        <f t="shared" si="1"/>
        <v>74.572675810749402</v>
      </c>
      <c r="Q17">
        <f t="shared" si="2"/>
        <v>2.400836125359505</v>
      </c>
      <c r="R17">
        <f t="shared" si="3"/>
        <v>2.941869618398266</v>
      </c>
      <c r="S17">
        <f t="shared" si="4"/>
        <v>70.434252485462395</v>
      </c>
      <c r="T17">
        <f t="shared" si="5"/>
        <v>74.402379386051834</v>
      </c>
      <c r="U17">
        <v>2.3822922945151164</v>
      </c>
      <c r="V17">
        <f t="shared" si="6"/>
        <v>2.9191468960959872</v>
      </c>
      <c r="W17">
        <f t="shared" si="7"/>
        <v>70.552575994122506</v>
      </c>
      <c r="X17">
        <f t="shared" si="8"/>
        <v>74.527369007875876</v>
      </c>
      <c r="Y17">
        <v>2.3958827767087794</v>
      </c>
      <c r="Z17">
        <f t="shared" si="9"/>
        <v>2.9358000221642779</v>
      </c>
      <c r="AB17">
        <f t="shared" si="10"/>
        <v>0.17999999999999261</v>
      </c>
      <c r="AC17">
        <v>0.31000000000000227</v>
      </c>
      <c r="AD17">
        <v>0.31000000000000227</v>
      </c>
      <c r="AF17">
        <f t="shared" si="11"/>
        <v>27.914999999999999</v>
      </c>
      <c r="AG17">
        <v>30.053333333333331</v>
      </c>
      <c r="AH17">
        <v>30.026666666666667</v>
      </c>
      <c r="AJ17">
        <v>28.253333333333334</v>
      </c>
      <c r="AK17">
        <v>28.586666666666662</v>
      </c>
      <c r="AL17">
        <v>28.206666666666667</v>
      </c>
      <c r="AN17">
        <f t="shared" si="12"/>
        <v>0.98413525002119318</v>
      </c>
      <c r="AO17">
        <v>0.99889361473452376</v>
      </c>
      <c r="AQ17">
        <f t="shared" si="13"/>
        <v>0.97913886261450955</v>
      </c>
      <c r="AR17">
        <v>0.99902012659964334</v>
      </c>
      <c r="AT17">
        <f t="shared" si="14"/>
        <v>0.98624286189234511</v>
      </c>
      <c r="AU17">
        <v>0.99639949644385972</v>
      </c>
    </row>
    <row r="18" spans="1:47" x14ac:dyDescent="0.25">
      <c r="A18" s="1">
        <v>0.45121527777777781</v>
      </c>
      <c r="B18">
        <v>114.62</v>
      </c>
      <c r="C18">
        <v>35.92</v>
      </c>
      <c r="D18">
        <v>10</v>
      </c>
      <c r="E18">
        <v>34.74</v>
      </c>
      <c r="F18">
        <v>10</v>
      </c>
      <c r="G18">
        <v>36.799999999999997</v>
      </c>
      <c r="H18">
        <v>27.95</v>
      </c>
      <c r="I18">
        <v>33.57</v>
      </c>
      <c r="J18">
        <v>30.12</v>
      </c>
      <c r="K18">
        <v>1269.06</v>
      </c>
      <c r="L18">
        <v>2.57</v>
      </c>
      <c r="N18">
        <v>17</v>
      </c>
      <c r="O18">
        <f t="shared" si="0"/>
        <v>70.574943290874188</v>
      </c>
      <c r="P18">
        <f t="shared" si="1"/>
        <v>74.550996434022025</v>
      </c>
      <c r="Q18">
        <f t="shared" si="2"/>
        <v>2.3984641385240315</v>
      </c>
      <c r="R18">
        <f t="shared" si="3"/>
        <v>2.9389630993181788</v>
      </c>
      <c r="S18">
        <f t="shared" si="4"/>
        <v>70.348038754585644</v>
      </c>
      <c r="T18">
        <f t="shared" si="5"/>
        <v>74.311308543576388</v>
      </c>
      <c r="U18">
        <v>2.3724582051200711</v>
      </c>
      <c r="V18">
        <f t="shared" si="6"/>
        <v>2.9070966738795234</v>
      </c>
      <c r="W18">
        <f t="shared" si="7"/>
        <v>70.482095185492042</v>
      </c>
      <c r="X18">
        <f t="shared" si="8"/>
        <v>74.452917449463413</v>
      </c>
      <c r="Y18">
        <v>2.3877743230220836</v>
      </c>
      <c r="Z18">
        <f t="shared" si="9"/>
        <v>2.9258643113087497</v>
      </c>
      <c r="AB18">
        <f t="shared" si="10"/>
        <v>7.9999999999998295E-2</v>
      </c>
      <c r="AC18">
        <v>0.31000000000000227</v>
      </c>
      <c r="AD18">
        <v>0.26000000000000512</v>
      </c>
      <c r="AF18">
        <f t="shared" si="11"/>
        <v>28.344999999999999</v>
      </c>
      <c r="AG18">
        <v>30.423333333333332</v>
      </c>
      <c r="AH18">
        <v>30.793333333333333</v>
      </c>
      <c r="AJ18">
        <v>28.62</v>
      </c>
      <c r="AK18">
        <v>28.893333333333334</v>
      </c>
      <c r="AL18">
        <v>28.566666666666666</v>
      </c>
      <c r="AN18">
        <f t="shared" si="12"/>
        <v>0.98280309544281996</v>
      </c>
      <c r="AO18">
        <v>0.9982613945828227</v>
      </c>
      <c r="AQ18">
        <f t="shared" si="13"/>
        <v>0.97706570610415022</v>
      </c>
      <c r="AR18">
        <v>0.9956605606555633</v>
      </c>
      <c r="AT18">
        <f t="shared" si="14"/>
        <v>0.98254881554862317</v>
      </c>
      <c r="AU18">
        <v>0.99627090703114063</v>
      </c>
    </row>
    <row r="19" spans="1:47" x14ac:dyDescent="0.25">
      <c r="A19" s="1">
        <v>0.4519097222222222</v>
      </c>
      <c r="B19">
        <v>114.37</v>
      </c>
      <c r="C19">
        <v>35.92</v>
      </c>
      <c r="D19">
        <v>10</v>
      </c>
      <c r="E19">
        <v>34.76</v>
      </c>
      <c r="F19">
        <v>10</v>
      </c>
      <c r="G19">
        <v>36.840000000000003</v>
      </c>
      <c r="H19">
        <v>28.33</v>
      </c>
      <c r="I19">
        <v>33.74</v>
      </c>
      <c r="J19">
        <v>30.44</v>
      </c>
      <c r="K19">
        <v>1275.9000000000001</v>
      </c>
      <c r="L19">
        <v>4.1100000000000003</v>
      </c>
      <c r="N19">
        <v>18</v>
      </c>
      <c r="O19">
        <f t="shared" si="0"/>
        <v>70.510623415231265</v>
      </c>
      <c r="P19">
        <f t="shared" si="1"/>
        <v>74.483052903413295</v>
      </c>
      <c r="Q19">
        <f t="shared" si="2"/>
        <v>2.3910516796631782</v>
      </c>
      <c r="R19">
        <f t="shared" si="3"/>
        <v>2.9298802271929079</v>
      </c>
      <c r="S19">
        <f t="shared" si="4"/>
        <v>70.269734980665859</v>
      </c>
      <c r="T19">
        <f t="shared" si="5"/>
        <v>74.228593289435764</v>
      </c>
      <c r="U19">
        <v>2.3635758017955144</v>
      </c>
      <c r="V19">
        <f t="shared" si="6"/>
        <v>2.8962126022001371</v>
      </c>
      <c r="W19">
        <f t="shared" si="7"/>
        <v>70.383947538561003</v>
      </c>
      <c r="X19">
        <f t="shared" si="8"/>
        <v>74.349240357634841</v>
      </c>
      <c r="Y19">
        <v>2.3765472333020434</v>
      </c>
      <c r="Z19">
        <f t="shared" si="9"/>
        <v>2.912107173201095</v>
      </c>
      <c r="AB19">
        <f t="shared" si="10"/>
        <v>0.25</v>
      </c>
      <c r="AC19">
        <v>0.28000000000000114</v>
      </c>
      <c r="AD19">
        <v>0.35999999999999943</v>
      </c>
      <c r="AF19">
        <f t="shared" si="11"/>
        <v>28.744999999999997</v>
      </c>
      <c r="AG19">
        <v>30.820000000000004</v>
      </c>
      <c r="AH19">
        <v>31.49666666666667</v>
      </c>
      <c r="AJ19">
        <v>28.946666666666669</v>
      </c>
      <c r="AK19">
        <v>29.163333333333338</v>
      </c>
      <c r="AL19">
        <v>28.930000000000003</v>
      </c>
      <c r="AN19">
        <f t="shared" si="12"/>
        <v>0.98062320613275533</v>
      </c>
      <c r="AO19">
        <v>0.99652278916564441</v>
      </c>
      <c r="AQ19">
        <f t="shared" si="13"/>
        <v>0.97304896536532914</v>
      </c>
      <c r="AR19">
        <v>0.99636047022724639</v>
      </c>
      <c r="AT19">
        <f t="shared" si="14"/>
        <v>0.97860000738809272</v>
      </c>
      <c r="AU19">
        <v>0.99498501290394781</v>
      </c>
    </row>
    <row r="20" spans="1:47" x14ac:dyDescent="0.25">
      <c r="A20" s="1">
        <v>0.4526041666666667</v>
      </c>
      <c r="B20">
        <v>114.27</v>
      </c>
      <c r="C20">
        <v>35.979999999999997</v>
      </c>
      <c r="D20">
        <v>10</v>
      </c>
      <c r="E20">
        <v>34.81</v>
      </c>
      <c r="F20">
        <v>10</v>
      </c>
      <c r="G20">
        <v>36.97</v>
      </c>
      <c r="H20">
        <v>28.69</v>
      </c>
      <c r="I20">
        <v>34.020000000000003</v>
      </c>
      <c r="J20">
        <v>30.7</v>
      </c>
      <c r="K20">
        <v>1273.1600000000001</v>
      </c>
      <c r="L20">
        <v>1.03</v>
      </c>
      <c r="N20">
        <v>19</v>
      </c>
      <c r="O20">
        <f t="shared" si="0"/>
        <v>70.484816662291067</v>
      </c>
      <c r="P20">
        <f t="shared" si="1"/>
        <v>74.455792248899002</v>
      </c>
      <c r="Q20">
        <f t="shared" si="2"/>
        <v>2.3880866961188372</v>
      </c>
      <c r="R20">
        <f t="shared" si="3"/>
        <v>2.9262470783427998</v>
      </c>
      <c r="S20">
        <f t="shared" si="4"/>
        <v>70.221991309276405</v>
      </c>
      <c r="T20">
        <f t="shared" si="5"/>
        <v>74.178159833742683</v>
      </c>
      <c r="U20">
        <v>2.3581829140627479</v>
      </c>
      <c r="V20">
        <f t="shared" si="6"/>
        <v>2.8896044158233667</v>
      </c>
      <c r="W20">
        <f t="shared" si="7"/>
        <v>70.345602515490611</v>
      </c>
      <c r="X20">
        <f t="shared" si="8"/>
        <v>74.308735051574573</v>
      </c>
      <c r="Y20">
        <v>2.3721811428553612</v>
      </c>
      <c r="Z20">
        <f t="shared" si="9"/>
        <v>2.906757175048118</v>
      </c>
      <c r="AB20">
        <f t="shared" si="10"/>
        <v>0.10000000000000853</v>
      </c>
      <c r="AC20">
        <v>0.17000000000000171</v>
      </c>
      <c r="AD20">
        <v>0.14000000000000057</v>
      </c>
      <c r="AF20">
        <f t="shared" si="11"/>
        <v>29.035</v>
      </c>
      <c r="AG20">
        <v>31.113333333333333</v>
      </c>
      <c r="AH20">
        <v>32.330000000000005</v>
      </c>
      <c r="AJ20">
        <v>29.28</v>
      </c>
      <c r="AK20">
        <v>29.44</v>
      </c>
      <c r="AL20">
        <v>29.286666666666665</v>
      </c>
      <c r="AN20">
        <f t="shared" si="12"/>
        <v>0.97965436643939285</v>
      </c>
      <c r="AO20">
        <v>0.99541640390016706</v>
      </c>
      <c r="AQ20">
        <f t="shared" si="13"/>
        <v>0.96903222462650784</v>
      </c>
      <c r="AR20">
        <v>0.99272094045449333</v>
      </c>
      <c r="AT20">
        <f t="shared" si="14"/>
        <v>0.97528810376958319</v>
      </c>
      <c r="AU20">
        <v>0.9922846352368424</v>
      </c>
    </row>
    <row r="21" spans="1:47" x14ac:dyDescent="0.25">
      <c r="A21" s="1">
        <v>0.45329861111111108</v>
      </c>
      <c r="B21">
        <v>114.06</v>
      </c>
      <c r="C21">
        <v>35.950000000000003</v>
      </c>
      <c r="D21">
        <v>10</v>
      </c>
      <c r="E21">
        <v>34.869999999999997</v>
      </c>
      <c r="F21">
        <v>10</v>
      </c>
      <c r="G21">
        <v>37.020000000000003</v>
      </c>
      <c r="H21">
        <v>29.02</v>
      </c>
      <c r="I21">
        <v>34.1</v>
      </c>
      <c r="J21">
        <v>30.99</v>
      </c>
      <c r="K21">
        <v>1271.8</v>
      </c>
      <c r="L21">
        <v>2.57</v>
      </c>
      <c r="N21">
        <v>20</v>
      </c>
      <c r="O21">
        <f t="shared" si="0"/>
        <v>70.430475188497283</v>
      </c>
      <c r="P21">
        <f t="shared" si="1"/>
        <v>74.398389283623871</v>
      </c>
      <c r="Q21">
        <f t="shared" si="2"/>
        <v>2.3818602306757199</v>
      </c>
      <c r="R21">
        <f t="shared" si="3"/>
        <v>2.9186174657575714</v>
      </c>
      <c r="S21">
        <f t="shared" si="4"/>
        <v>70.176915799432365</v>
      </c>
      <c r="T21">
        <f t="shared" si="5"/>
        <v>74.130544858555311</v>
      </c>
      <c r="U21">
        <v>2.3531072550201442</v>
      </c>
      <c r="V21">
        <f t="shared" si="6"/>
        <v>2.8833849462922894</v>
      </c>
      <c r="W21">
        <f t="shared" si="7"/>
        <v>70.257582784528338</v>
      </c>
      <c r="X21">
        <f t="shared" si="8"/>
        <v>74.215756462529924</v>
      </c>
      <c r="Y21">
        <v>2.3622015075486593</v>
      </c>
      <c r="Z21">
        <f t="shared" si="9"/>
        <v>2.8945286078413144</v>
      </c>
      <c r="AB21">
        <f t="shared" si="10"/>
        <v>0.20999999999999375</v>
      </c>
      <c r="AC21">
        <v>0.15999999999999659</v>
      </c>
      <c r="AD21">
        <v>0.31999999999999318</v>
      </c>
      <c r="AF21">
        <f t="shared" si="11"/>
        <v>29.384999999999998</v>
      </c>
      <c r="AG21">
        <v>31.436666666666667</v>
      </c>
      <c r="AH21">
        <v>33.013333333333328</v>
      </c>
      <c r="AJ21">
        <v>29.523333333333337</v>
      </c>
      <c r="AK21">
        <v>29.783333333333331</v>
      </c>
      <c r="AL21">
        <v>29.603333333333335</v>
      </c>
      <c r="AN21">
        <f t="shared" si="12"/>
        <v>0.97662674239763592</v>
      </c>
      <c r="AO21">
        <v>0.99272946825543673</v>
      </c>
      <c r="AQ21">
        <f t="shared" si="13"/>
        <v>0.96540420073337907</v>
      </c>
      <c r="AR21">
        <v>0.98978132025342314</v>
      </c>
      <c r="AT21">
        <f t="shared" si="14"/>
        <v>0.9707023910670316</v>
      </c>
      <c r="AU21">
        <v>0.99215604582412331</v>
      </c>
    </row>
    <row r="22" spans="1:47" x14ac:dyDescent="0.25">
      <c r="A22" s="1">
        <v>0.45399305555555558</v>
      </c>
      <c r="B22">
        <v>113.94</v>
      </c>
      <c r="C22">
        <v>35.869999999999997</v>
      </c>
      <c r="D22">
        <v>10</v>
      </c>
      <c r="E22">
        <v>34.909999999999997</v>
      </c>
      <c r="F22">
        <v>10</v>
      </c>
      <c r="G22">
        <v>37.049999999999997</v>
      </c>
      <c r="H22">
        <v>29.36</v>
      </c>
      <c r="I22">
        <v>34.299999999999997</v>
      </c>
      <c r="J22">
        <v>31.15</v>
      </c>
      <c r="K22">
        <v>1281.3699999999999</v>
      </c>
      <c r="L22">
        <v>2.06</v>
      </c>
      <c r="N22">
        <v>21</v>
      </c>
      <c r="O22">
        <f t="shared" si="0"/>
        <v>70.399332982271375</v>
      </c>
      <c r="P22">
        <f t="shared" si="1"/>
        <v>74.36549258690637</v>
      </c>
      <c r="Q22">
        <f t="shared" si="2"/>
        <v>2.3783022504225104</v>
      </c>
      <c r="R22">
        <f t="shared" si="3"/>
        <v>2.9142576871374417</v>
      </c>
      <c r="S22">
        <f t="shared" si="4"/>
        <v>70.145847144615971</v>
      </c>
      <c r="T22">
        <f t="shared" si="5"/>
        <v>74.097725856988703</v>
      </c>
      <c r="U22">
        <v>2.3496177394283539</v>
      </c>
      <c r="V22">
        <f t="shared" si="6"/>
        <v>2.879109060989673</v>
      </c>
      <c r="W22">
        <f t="shared" si="7"/>
        <v>70.13291728763042</v>
      </c>
      <c r="X22">
        <f t="shared" si="8"/>
        <v>74.084067557356065</v>
      </c>
      <c r="Y22">
        <v>2.3481676453986093</v>
      </c>
      <c r="Z22">
        <f t="shared" si="9"/>
        <v>2.8773321852067459</v>
      </c>
      <c r="AB22">
        <f t="shared" si="10"/>
        <v>0.12000000000000455</v>
      </c>
      <c r="AC22">
        <v>0.10999999999999943</v>
      </c>
      <c r="AD22">
        <v>0.45000000000000284</v>
      </c>
      <c r="AF22">
        <f t="shared" si="11"/>
        <v>29.695</v>
      </c>
      <c r="AG22">
        <v>31.789999999999996</v>
      </c>
      <c r="AH22">
        <v>33.716666666666669</v>
      </c>
      <c r="AJ22">
        <v>29.893333333333331</v>
      </c>
      <c r="AK22">
        <v>30.083333333333332</v>
      </c>
      <c r="AL22">
        <v>30</v>
      </c>
      <c r="AN22">
        <f t="shared" si="12"/>
        <v>0.97541569278093321</v>
      </c>
      <c r="AO22">
        <v>0.99067475276240791</v>
      </c>
      <c r="AQ22">
        <f t="shared" si="13"/>
        <v>0.96320147194112227</v>
      </c>
      <c r="AR22">
        <v>0.9858618266519964</v>
      </c>
      <c r="AT22">
        <f t="shared" si="14"/>
        <v>0.96891905834937264</v>
      </c>
      <c r="AU22">
        <v>0.99202745641140389</v>
      </c>
    </row>
    <row r="23" spans="1:47" x14ac:dyDescent="0.25">
      <c r="A23" s="1">
        <v>0.45468749999999997</v>
      </c>
      <c r="B23">
        <v>113.56</v>
      </c>
      <c r="C23">
        <v>35.94</v>
      </c>
      <c r="D23">
        <v>10</v>
      </c>
      <c r="E23">
        <v>34.97</v>
      </c>
      <c r="F23">
        <v>10</v>
      </c>
      <c r="G23">
        <v>37.340000000000003</v>
      </c>
      <c r="H23">
        <v>29.68</v>
      </c>
      <c r="I23">
        <v>34.369999999999997</v>
      </c>
      <c r="J23">
        <v>31.43</v>
      </c>
      <c r="K23">
        <v>1277.26</v>
      </c>
      <c r="L23">
        <v>2.06</v>
      </c>
      <c r="N23">
        <v>22</v>
      </c>
      <c r="O23">
        <f t="shared" si="0"/>
        <v>70.300281789362458</v>
      </c>
      <c r="P23">
        <f t="shared" si="1"/>
        <v>74.26086104510118</v>
      </c>
      <c r="Q23">
        <f t="shared" si="2"/>
        <v>2.3670353129540134</v>
      </c>
      <c r="R23">
        <f t="shared" si="3"/>
        <v>2.9004517215070296</v>
      </c>
      <c r="S23">
        <f t="shared" si="4"/>
        <v>70.143019511271078</v>
      </c>
      <c r="T23">
        <f t="shared" si="5"/>
        <v>74.094738920356775</v>
      </c>
      <c r="U23">
        <v>2.3493005107381912</v>
      </c>
      <c r="V23">
        <f t="shared" si="6"/>
        <v>2.8787203441439804</v>
      </c>
      <c r="W23">
        <f t="shared" si="7"/>
        <v>70.093919044954305</v>
      </c>
      <c r="X23">
        <f t="shared" si="8"/>
        <v>74.042872230585516</v>
      </c>
      <c r="Y23">
        <v>2.3438015549519267</v>
      </c>
      <c r="Z23">
        <f t="shared" si="9"/>
        <v>2.8719821870537685</v>
      </c>
      <c r="AB23">
        <f t="shared" si="10"/>
        <v>0.37999999999999545</v>
      </c>
      <c r="AC23">
        <v>1.0000000000005116E-2</v>
      </c>
      <c r="AD23">
        <v>0.14000000000000057</v>
      </c>
      <c r="AF23">
        <f t="shared" si="11"/>
        <v>30.004999999999999</v>
      </c>
      <c r="AG23">
        <v>32.093333333333334</v>
      </c>
      <c r="AH23">
        <v>34.356666666666662</v>
      </c>
      <c r="AJ23">
        <v>30.16</v>
      </c>
      <c r="AK23">
        <v>30.396666666666665</v>
      </c>
      <c r="AL23">
        <v>30.293333333333333</v>
      </c>
      <c r="AN23">
        <f t="shared" si="12"/>
        <v>0.97287248858585718</v>
      </c>
      <c r="AO23">
        <v>0.99099086283825844</v>
      </c>
      <c r="AQ23">
        <f t="shared" si="13"/>
        <v>0.96112831543076305</v>
      </c>
      <c r="AR23">
        <v>0.98488195325163985</v>
      </c>
      <c r="AT23">
        <f t="shared" si="14"/>
        <v>0.96484286928043805</v>
      </c>
      <c r="AU23">
        <v>0.99035579404605301</v>
      </c>
    </row>
    <row r="24" spans="1:47" x14ac:dyDescent="0.25">
      <c r="A24" s="1">
        <v>0.45538194444444446</v>
      </c>
      <c r="B24">
        <v>113.51</v>
      </c>
      <c r="C24">
        <v>36.06</v>
      </c>
      <c r="D24">
        <v>10</v>
      </c>
      <c r="E24">
        <v>35.07</v>
      </c>
      <c r="F24">
        <v>10</v>
      </c>
      <c r="G24">
        <v>37.35</v>
      </c>
      <c r="H24">
        <v>30.01</v>
      </c>
      <c r="I24">
        <v>34.700000000000003</v>
      </c>
      <c r="J24">
        <v>31.62</v>
      </c>
      <c r="K24">
        <v>1273.1600000000001</v>
      </c>
      <c r="L24">
        <v>2.06</v>
      </c>
      <c r="N24">
        <v>23</v>
      </c>
      <c r="O24">
        <f t="shared" si="0"/>
        <v>70.287199365694661</v>
      </c>
      <c r="P24">
        <f t="shared" si="1"/>
        <v>74.247041583480268</v>
      </c>
      <c r="Q24">
        <f t="shared" si="2"/>
        <v>2.3655528211818431</v>
      </c>
      <c r="R24">
        <f t="shared" si="3"/>
        <v>2.898635147081976</v>
      </c>
      <c r="S24">
        <f t="shared" si="4"/>
        <v>70.08067577828399</v>
      </c>
      <c r="T24">
        <f t="shared" si="5"/>
        <v>74.028882864384499</v>
      </c>
      <c r="U24">
        <v>2.3423214795546112</v>
      </c>
      <c r="V24">
        <f t="shared" si="6"/>
        <v>2.8701685735387485</v>
      </c>
      <c r="W24">
        <f t="shared" si="7"/>
        <v>70.026827444382135</v>
      </c>
      <c r="X24">
        <f t="shared" si="8"/>
        <v>73.972000821530415</v>
      </c>
      <c r="Y24">
        <v>2.3363168284719005</v>
      </c>
      <c r="Z24">
        <f t="shared" si="9"/>
        <v>2.862810761648666</v>
      </c>
      <c r="AB24">
        <f t="shared" si="10"/>
        <v>4.9999999999997158E-2</v>
      </c>
      <c r="AC24">
        <v>0.21999999999999886</v>
      </c>
      <c r="AD24">
        <v>0.23999999999999488</v>
      </c>
      <c r="AF24">
        <f t="shared" si="11"/>
        <v>30.254999999999999</v>
      </c>
      <c r="AG24">
        <v>32.423333333333339</v>
      </c>
      <c r="AH24">
        <v>34.949999999999996</v>
      </c>
      <c r="AJ24">
        <v>30.366666666666671</v>
      </c>
      <c r="AK24">
        <v>30.596666666666668</v>
      </c>
      <c r="AL24">
        <v>30.526666666666667</v>
      </c>
      <c r="AN24">
        <f t="shared" si="12"/>
        <v>0.9714192290458139</v>
      </c>
      <c r="AO24">
        <v>0.98672337681427524</v>
      </c>
      <c r="AQ24">
        <f t="shared" si="13"/>
        <v>0.95970302032989097</v>
      </c>
      <c r="AR24">
        <v>0.98474197133730301</v>
      </c>
      <c r="AT24">
        <f t="shared" si="14"/>
        <v>0.95911072840224865</v>
      </c>
      <c r="AU24">
        <v>0.98804118461710566</v>
      </c>
    </row>
    <row r="25" spans="1:47" x14ac:dyDescent="0.25">
      <c r="A25" s="1">
        <v>0.45607638888888885</v>
      </c>
      <c r="B25">
        <v>113.56</v>
      </c>
      <c r="C25">
        <v>36.14</v>
      </c>
      <c r="D25">
        <v>10</v>
      </c>
      <c r="E25">
        <v>35.19</v>
      </c>
      <c r="F25">
        <v>10</v>
      </c>
      <c r="G25">
        <v>37.450000000000003</v>
      </c>
      <c r="H25">
        <v>30.22</v>
      </c>
      <c r="I25">
        <v>34.840000000000003</v>
      </c>
      <c r="J25">
        <v>31.87</v>
      </c>
      <c r="K25">
        <v>1280</v>
      </c>
      <c r="L25">
        <v>2.57</v>
      </c>
      <c r="N25">
        <v>24</v>
      </c>
      <c r="O25">
        <f t="shared" si="0"/>
        <v>70.300281789362458</v>
      </c>
      <c r="P25">
        <f t="shared" si="1"/>
        <v>74.26086104510118</v>
      </c>
      <c r="Q25">
        <f t="shared" si="2"/>
        <v>2.3670353129540134</v>
      </c>
      <c r="R25">
        <f t="shared" si="3"/>
        <v>2.9004517215070296</v>
      </c>
      <c r="S25">
        <f t="shared" si="4"/>
        <v>69.966653963414629</v>
      </c>
      <c r="T25">
        <f t="shared" si="5"/>
        <v>73.90843728529714</v>
      </c>
      <c r="U25">
        <v>2.3296323319481012</v>
      </c>
      <c r="V25">
        <f t="shared" si="6"/>
        <v>2.8546198997110532</v>
      </c>
      <c r="W25">
        <f t="shared" si="7"/>
        <v>69.998783682634738</v>
      </c>
      <c r="X25">
        <f t="shared" si="8"/>
        <v>73.942377129543729</v>
      </c>
      <c r="Y25">
        <v>2.3331981924385556</v>
      </c>
      <c r="Z25">
        <f t="shared" si="9"/>
        <v>2.8589893343965391</v>
      </c>
      <c r="AB25">
        <f t="shared" si="10"/>
        <v>-4.9999999999997158E-2</v>
      </c>
      <c r="AC25">
        <v>0.40000000000000568</v>
      </c>
      <c r="AD25">
        <v>0.10000000000000853</v>
      </c>
      <c r="AF25">
        <f t="shared" si="11"/>
        <v>30.555</v>
      </c>
      <c r="AG25">
        <v>32.783333333333331</v>
      </c>
      <c r="AH25">
        <v>35.663333333333334</v>
      </c>
      <c r="AJ25">
        <v>30.526666666666667</v>
      </c>
      <c r="AK25">
        <v>30.86333333333333</v>
      </c>
      <c r="AL25">
        <v>30.963333333333328</v>
      </c>
      <c r="AN25">
        <f t="shared" si="12"/>
        <v>0.96681724050234319</v>
      </c>
      <c r="AO25">
        <v>0.98703948689012577</v>
      </c>
      <c r="AQ25">
        <f t="shared" si="13"/>
        <v>0.95957344804799349</v>
      </c>
      <c r="AR25">
        <v>0.98194233305056977</v>
      </c>
      <c r="AT25">
        <f t="shared" si="14"/>
        <v>0.95732739568458947</v>
      </c>
      <c r="AU25">
        <v>0.98418350223552709</v>
      </c>
    </row>
    <row r="26" spans="1:47" x14ac:dyDescent="0.25">
      <c r="A26" s="1">
        <v>0.45677083333333335</v>
      </c>
      <c r="B26">
        <v>113.26</v>
      </c>
      <c r="C26">
        <v>36.229999999999997</v>
      </c>
      <c r="D26">
        <v>10</v>
      </c>
      <c r="E26">
        <v>35.31</v>
      </c>
      <c r="F26">
        <v>10</v>
      </c>
      <c r="G26">
        <v>37.549999999999997</v>
      </c>
      <c r="H26">
        <v>30.52</v>
      </c>
      <c r="I26">
        <v>35.1</v>
      </c>
      <c r="J26">
        <v>31.98</v>
      </c>
      <c r="K26">
        <v>1269.06</v>
      </c>
      <c r="L26">
        <v>2.57</v>
      </c>
      <c r="N26">
        <v>25</v>
      </c>
      <c r="O26">
        <f t="shared" si="0"/>
        <v>70.221613985520051</v>
      </c>
      <c r="P26">
        <f t="shared" si="1"/>
        <v>74.177761252309907</v>
      </c>
      <c r="Q26">
        <f t="shared" si="2"/>
        <v>2.3581403623209898</v>
      </c>
      <c r="R26">
        <f t="shared" si="3"/>
        <v>2.8895522749567046</v>
      </c>
      <c r="S26">
        <f t="shared" si="4"/>
        <v>70.046560243253509</v>
      </c>
      <c r="T26">
        <f t="shared" si="5"/>
        <v>73.992845327380465</v>
      </c>
      <c r="U26">
        <v>2.3385147352726579</v>
      </c>
      <c r="V26">
        <f t="shared" si="6"/>
        <v>2.8655039713904396</v>
      </c>
      <c r="W26">
        <f t="shared" si="7"/>
        <v>69.914336648526927</v>
      </c>
      <c r="X26">
        <f t="shared" si="8"/>
        <v>73.853172516049554</v>
      </c>
      <c r="Y26">
        <v>2.3238422843385225</v>
      </c>
      <c r="Z26">
        <f t="shared" si="9"/>
        <v>2.8475250526401608</v>
      </c>
      <c r="AB26">
        <f t="shared" si="10"/>
        <v>0.29999999999999716</v>
      </c>
      <c r="AC26">
        <v>-0.28000000000000114</v>
      </c>
      <c r="AD26">
        <v>0.29999999999999716</v>
      </c>
      <c r="AF26">
        <f t="shared" si="11"/>
        <v>30.815000000000001</v>
      </c>
      <c r="AG26">
        <v>33.07</v>
      </c>
      <c r="AH26">
        <v>36.093333333333341</v>
      </c>
      <c r="AJ26">
        <v>30.786666666666665</v>
      </c>
      <c r="AK26">
        <v>31.066666666666666</v>
      </c>
      <c r="AL26">
        <v>31.283333333333331</v>
      </c>
      <c r="AN26">
        <f t="shared" si="12"/>
        <v>0.966211715693992</v>
      </c>
      <c r="AO26">
        <v>0.98403644116954492</v>
      </c>
      <c r="AQ26">
        <f t="shared" si="13"/>
        <v>0.95672285784624955</v>
      </c>
      <c r="AR26">
        <v>0.98194233305056977</v>
      </c>
      <c r="AT26">
        <f t="shared" si="14"/>
        <v>0.95427025388288866</v>
      </c>
      <c r="AU26">
        <v>0.98508362812456207</v>
      </c>
    </row>
    <row r="27" spans="1:47" x14ac:dyDescent="0.25">
      <c r="A27" s="1">
        <v>0.45746527777777773</v>
      </c>
      <c r="B27">
        <v>113.28</v>
      </c>
      <c r="C27">
        <v>36.29</v>
      </c>
      <c r="D27">
        <v>10</v>
      </c>
      <c r="E27">
        <v>35.450000000000003</v>
      </c>
      <c r="F27">
        <v>10</v>
      </c>
      <c r="G27">
        <v>37.659999999999997</v>
      </c>
      <c r="H27">
        <v>30.77</v>
      </c>
      <c r="I27">
        <v>35.19</v>
      </c>
      <c r="J27">
        <v>32.25</v>
      </c>
      <c r="K27">
        <v>1271.8</v>
      </c>
      <c r="L27">
        <v>2.57</v>
      </c>
      <c r="N27">
        <v>26</v>
      </c>
      <c r="O27">
        <f t="shared" si="0"/>
        <v>70.226871468926561</v>
      </c>
      <c r="P27">
        <f t="shared" si="1"/>
        <v>74.183314931964659</v>
      </c>
      <c r="Q27">
        <f t="shared" si="2"/>
        <v>2.3587333590298574</v>
      </c>
      <c r="R27">
        <f t="shared" si="3"/>
        <v>2.8902789047267259</v>
      </c>
      <c r="S27">
        <f t="shared" si="4"/>
        <v>69.98952779893375</v>
      </c>
      <c r="T27">
        <f t="shared" si="5"/>
        <v>73.932599787606065</v>
      </c>
      <c r="U27">
        <v>2.3321701614694037</v>
      </c>
      <c r="V27">
        <f t="shared" si="6"/>
        <v>2.857729634476593</v>
      </c>
      <c r="W27">
        <f t="shared" si="7"/>
        <v>69.85494030271694</v>
      </c>
      <c r="X27">
        <f t="shared" si="8"/>
        <v>73.790429897236194</v>
      </c>
      <c r="Y27">
        <v>2.3172931486684991</v>
      </c>
      <c r="Z27">
        <f t="shared" si="9"/>
        <v>2.8395000554106953</v>
      </c>
      <c r="AB27">
        <f t="shared" si="10"/>
        <v>-1.9999999999996021E-2</v>
      </c>
      <c r="AC27">
        <v>0.19999999999998863</v>
      </c>
      <c r="AD27">
        <v>0.20999999999999375</v>
      </c>
      <c r="AF27">
        <f t="shared" si="11"/>
        <v>31.045000000000002</v>
      </c>
      <c r="AG27">
        <v>33.42</v>
      </c>
      <c r="AH27">
        <v>36.583333333333336</v>
      </c>
      <c r="AJ27">
        <v>31.070000000000004</v>
      </c>
      <c r="AK27">
        <v>31.340000000000003</v>
      </c>
      <c r="AL27">
        <v>31.623333333333335</v>
      </c>
      <c r="AN27">
        <f t="shared" si="12"/>
        <v>0.96681724050234319</v>
      </c>
      <c r="AO27">
        <v>0.98261394582821715</v>
      </c>
      <c r="AQ27">
        <f t="shared" si="13"/>
        <v>0.95153996657035111</v>
      </c>
      <c r="AR27">
        <v>0.97494323733373633</v>
      </c>
      <c r="AT27">
        <f t="shared" si="14"/>
        <v>0.95299644479884638</v>
      </c>
      <c r="AU27">
        <v>0.98315478693377256</v>
      </c>
    </row>
    <row r="28" spans="1:47" x14ac:dyDescent="0.25">
      <c r="A28" s="1">
        <v>0.45815972222222223</v>
      </c>
      <c r="B28">
        <v>113.15</v>
      </c>
      <c r="C28">
        <v>36.380000000000003</v>
      </c>
      <c r="D28">
        <v>10</v>
      </c>
      <c r="E28">
        <v>35.590000000000003</v>
      </c>
      <c r="F28">
        <v>10</v>
      </c>
      <c r="G28">
        <v>37.909999999999997</v>
      </c>
      <c r="H28">
        <v>30.99</v>
      </c>
      <c r="I28">
        <v>35.54</v>
      </c>
      <c r="J28">
        <v>32.47</v>
      </c>
      <c r="K28">
        <v>1277.26</v>
      </c>
      <c r="L28">
        <v>1.03</v>
      </c>
      <c r="N28">
        <v>27</v>
      </c>
      <c r="O28">
        <f t="shared" si="0"/>
        <v>70.1926646045073</v>
      </c>
      <c r="P28">
        <f t="shared" si="1"/>
        <v>74.147180920254172</v>
      </c>
      <c r="Q28">
        <f t="shared" si="2"/>
        <v>2.354878880422214</v>
      </c>
      <c r="R28">
        <f t="shared" si="3"/>
        <v>2.8855558112215856</v>
      </c>
      <c r="S28">
        <f t="shared" si="4"/>
        <v>69.986670475102358</v>
      </c>
      <c r="T28">
        <f t="shared" si="5"/>
        <v>73.929581487784176</v>
      </c>
      <c r="U28">
        <v>2.3318529327792406</v>
      </c>
      <c r="V28">
        <f t="shared" si="6"/>
        <v>2.8573409176309004</v>
      </c>
      <c r="W28">
        <f t="shared" si="7"/>
        <v>69.806685499058389</v>
      </c>
      <c r="X28">
        <f t="shared" si="8"/>
        <v>73.739456513089834</v>
      </c>
      <c r="Y28">
        <v>2.3119914674118136</v>
      </c>
      <c r="Z28">
        <f t="shared" si="9"/>
        <v>2.8330036290820804</v>
      </c>
      <c r="AB28">
        <f t="shared" si="10"/>
        <v>0.12999999999999545</v>
      </c>
      <c r="AC28">
        <v>1.0000000000005116E-2</v>
      </c>
      <c r="AD28">
        <v>0.17000000000000171</v>
      </c>
      <c r="AF28">
        <f t="shared" si="11"/>
        <v>31.25</v>
      </c>
      <c r="AG28">
        <v>33.713333333333331</v>
      </c>
      <c r="AH28">
        <v>36.976666666666659</v>
      </c>
      <c r="AJ28">
        <v>31.156666666666666</v>
      </c>
      <c r="AK28">
        <v>31.58666666666667</v>
      </c>
      <c r="AL28">
        <v>31.966666666666669</v>
      </c>
      <c r="AN28">
        <f t="shared" si="12"/>
        <v>0.96318409165223495</v>
      </c>
      <c r="AO28">
        <v>0.98213978071444152</v>
      </c>
      <c r="AQ28">
        <f t="shared" si="13"/>
        <v>0.95516799046347989</v>
      </c>
      <c r="AR28">
        <v>0.97606309264842994</v>
      </c>
      <c r="AT28">
        <f t="shared" si="14"/>
        <v>0.94917501754672018</v>
      </c>
      <c r="AU28">
        <v>0.97891133631403615</v>
      </c>
    </row>
    <row r="29" spans="1:47" x14ac:dyDescent="0.25">
      <c r="A29" s="1">
        <v>0.45885416666666662</v>
      </c>
      <c r="B29">
        <v>113.03</v>
      </c>
      <c r="C29">
        <v>36.29</v>
      </c>
      <c r="D29">
        <v>10</v>
      </c>
      <c r="E29">
        <v>35.68</v>
      </c>
      <c r="F29">
        <v>10</v>
      </c>
      <c r="G29">
        <v>37.83</v>
      </c>
      <c r="H29">
        <v>31.26</v>
      </c>
      <c r="I29">
        <v>35.49</v>
      </c>
      <c r="J29">
        <v>32.549999999999997</v>
      </c>
      <c r="K29">
        <v>1278.6300000000001</v>
      </c>
      <c r="L29">
        <v>1.54</v>
      </c>
      <c r="N29">
        <v>28</v>
      </c>
      <c r="O29">
        <f t="shared" si="0"/>
        <v>70.161019198442887</v>
      </c>
      <c r="P29">
        <f t="shared" si="1"/>
        <v>74.113752674411487</v>
      </c>
      <c r="Q29">
        <f t="shared" si="2"/>
        <v>2.3513209001690041</v>
      </c>
      <c r="R29">
        <f t="shared" si="3"/>
        <v>2.881196032601455</v>
      </c>
      <c r="S29">
        <f t="shared" si="4"/>
        <v>69.983812607122459</v>
      </c>
      <c r="T29">
        <f t="shared" si="5"/>
        <v>73.926562613157529</v>
      </c>
      <c r="U29">
        <v>2.3315357040890778</v>
      </c>
      <c r="V29">
        <f t="shared" si="6"/>
        <v>2.8569522007852077</v>
      </c>
      <c r="W29">
        <f t="shared" si="7"/>
        <v>69.7953089675961</v>
      </c>
      <c r="X29">
        <f t="shared" si="8"/>
        <v>73.727439050277553</v>
      </c>
      <c r="Y29">
        <v>2.3107440129984758</v>
      </c>
      <c r="Z29">
        <f t="shared" si="9"/>
        <v>2.8314750581812302</v>
      </c>
      <c r="AB29">
        <f t="shared" si="10"/>
        <v>0.12000000000000455</v>
      </c>
      <c r="AC29">
        <v>1.0000000000005116E-2</v>
      </c>
      <c r="AD29">
        <v>4.0000000000006253E-2</v>
      </c>
      <c r="AF29">
        <f t="shared" si="11"/>
        <v>31.509999999999998</v>
      </c>
      <c r="AG29">
        <v>34.026666666666664</v>
      </c>
      <c r="AH29">
        <v>37.409999999999997</v>
      </c>
      <c r="AJ29">
        <v>31.383333333333336</v>
      </c>
      <c r="AK29">
        <v>31.76</v>
      </c>
      <c r="AL29">
        <v>32.343333333333334</v>
      </c>
      <c r="AN29">
        <f t="shared" si="12"/>
        <v>0.96342630157557529</v>
      </c>
      <c r="AO29">
        <v>0.97692396446290619</v>
      </c>
      <c r="AQ29">
        <f t="shared" si="13"/>
        <v>0.952576544825531</v>
      </c>
      <c r="AR29">
        <v>0.9735434181903696</v>
      </c>
      <c r="AT29">
        <f t="shared" si="14"/>
        <v>0.9465000184702318</v>
      </c>
      <c r="AU29">
        <v>0.9787827469013165</v>
      </c>
    </row>
    <row r="30" spans="1:47" x14ac:dyDescent="0.25">
      <c r="A30" s="1">
        <v>0.45954861111111112</v>
      </c>
      <c r="B30">
        <v>112.98</v>
      </c>
      <c r="C30">
        <v>36.18</v>
      </c>
      <c r="D30">
        <v>10</v>
      </c>
      <c r="E30">
        <v>35.65</v>
      </c>
      <c r="F30">
        <v>10</v>
      </c>
      <c r="G30">
        <v>37.82</v>
      </c>
      <c r="H30">
        <v>31.52</v>
      </c>
      <c r="I30">
        <v>35.68</v>
      </c>
      <c r="J30">
        <v>32.770000000000003</v>
      </c>
      <c r="K30">
        <v>1280</v>
      </c>
      <c r="L30">
        <v>3.08</v>
      </c>
      <c r="N30">
        <v>29</v>
      </c>
      <c r="O30">
        <f t="shared" si="0"/>
        <v>70.147813772349096</v>
      </c>
      <c r="P30">
        <f t="shared" si="1"/>
        <v>74.099803280650434</v>
      </c>
      <c r="Q30">
        <f t="shared" si="2"/>
        <v>2.3498384083968342</v>
      </c>
      <c r="R30">
        <f t="shared" si="3"/>
        <v>2.8793794581764018</v>
      </c>
      <c r="S30">
        <f t="shared" si="4"/>
        <v>69.915060125978243</v>
      </c>
      <c r="T30">
        <f t="shared" si="5"/>
        <v>73.853936752793928</v>
      </c>
      <c r="U30">
        <v>2.3239222155251724</v>
      </c>
      <c r="V30">
        <f t="shared" si="6"/>
        <v>2.8476229964885911</v>
      </c>
      <c r="W30">
        <f t="shared" si="7"/>
        <v>69.735441245870703</v>
      </c>
      <c r="X30">
        <f t="shared" si="8"/>
        <v>73.66419849915917</v>
      </c>
      <c r="Y30">
        <v>2.3041948773284524</v>
      </c>
      <c r="Z30">
        <f t="shared" si="9"/>
        <v>2.8234500609517648</v>
      </c>
      <c r="AB30">
        <f t="shared" si="10"/>
        <v>4.9999999999997158E-2</v>
      </c>
      <c r="AC30">
        <v>0.23999999999999488</v>
      </c>
      <c r="AD30">
        <v>0.20999999999999375</v>
      </c>
      <c r="AF30">
        <f t="shared" si="11"/>
        <v>31.729999999999997</v>
      </c>
      <c r="AG30">
        <v>34.323333333333331</v>
      </c>
      <c r="AH30">
        <v>37.816666666666663</v>
      </c>
      <c r="AJ30">
        <v>31.47</v>
      </c>
      <c r="AK30">
        <v>31.94</v>
      </c>
      <c r="AL30">
        <v>32.676666666666669</v>
      </c>
      <c r="AN30">
        <f t="shared" si="12"/>
        <v>0.96185193707386185</v>
      </c>
      <c r="AO30">
        <v>0.97629174431120513</v>
      </c>
      <c r="AQ30">
        <f t="shared" si="13"/>
        <v>0.95244697254363342</v>
      </c>
      <c r="AR30">
        <v>0.96892401501725978</v>
      </c>
      <c r="AT30">
        <f t="shared" si="14"/>
        <v>0.9443345430273602</v>
      </c>
      <c r="AU30">
        <v>0.9765967268850887</v>
      </c>
    </row>
    <row r="31" spans="1:47" x14ac:dyDescent="0.25">
      <c r="A31" s="1">
        <v>0.4602430555555555</v>
      </c>
      <c r="B31">
        <v>112.77</v>
      </c>
      <c r="C31">
        <v>36.24</v>
      </c>
      <c r="D31">
        <v>10</v>
      </c>
      <c r="E31">
        <v>35.619999999999997</v>
      </c>
      <c r="F31">
        <v>10</v>
      </c>
      <c r="G31">
        <v>37.909999999999997</v>
      </c>
      <c r="H31">
        <v>31.75</v>
      </c>
      <c r="I31">
        <v>36.04</v>
      </c>
      <c r="J31">
        <v>33</v>
      </c>
      <c r="K31">
        <v>1280</v>
      </c>
      <c r="L31">
        <v>3.08</v>
      </c>
      <c r="N31">
        <v>30</v>
      </c>
      <c r="O31">
        <f t="shared" si="0"/>
        <v>70.092223108982893</v>
      </c>
      <c r="P31">
        <f t="shared" si="1"/>
        <v>74.04108074892558</v>
      </c>
      <c r="Q31">
        <f t="shared" si="2"/>
        <v>2.343611942953717</v>
      </c>
      <c r="R31">
        <f t="shared" si="3"/>
        <v>2.8717498455911734</v>
      </c>
      <c r="S31">
        <f t="shared" si="4"/>
        <v>69.943745232646833</v>
      </c>
      <c r="T31">
        <f t="shared" si="5"/>
        <v>73.88423792181004</v>
      </c>
      <c r="U31">
        <v>2.3270945024267995</v>
      </c>
      <c r="V31">
        <f t="shared" si="6"/>
        <v>2.8515101649455148</v>
      </c>
      <c r="W31">
        <f t="shared" si="7"/>
        <v>69.746862911595443</v>
      </c>
      <c r="X31">
        <f t="shared" si="8"/>
        <v>73.676263639009264</v>
      </c>
      <c r="Y31">
        <v>2.3054423317417898</v>
      </c>
      <c r="Z31">
        <f t="shared" si="9"/>
        <v>2.8249786318526149</v>
      </c>
      <c r="AB31">
        <f t="shared" si="10"/>
        <v>0.21000000000000796</v>
      </c>
      <c r="AC31">
        <v>-9.9999999999994316E-2</v>
      </c>
      <c r="AD31">
        <v>-3.9999999999992042E-2</v>
      </c>
      <c r="AF31">
        <f t="shared" si="11"/>
        <v>31.905000000000001</v>
      </c>
      <c r="AG31">
        <v>34.636666666666663</v>
      </c>
      <c r="AH31">
        <v>38.25333333333333</v>
      </c>
      <c r="AJ31">
        <v>31.646666666666665</v>
      </c>
      <c r="AK31">
        <v>32.156666666666666</v>
      </c>
      <c r="AL31">
        <v>32.936666666666667</v>
      </c>
      <c r="AN31">
        <f t="shared" si="12"/>
        <v>0.96039867753381836</v>
      </c>
      <c r="AO31">
        <v>0.97486924896987737</v>
      </c>
      <c r="AQ31">
        <f t="shared" si="13"/>
        <v>0.95231740026173595</v>
      </c>
      <c r="AR31">
        <v>0.96598439481618981</v>
      </c>
      <c r="AT31">
        <f t="shared" si="14"/>
        <v>0.94382501939374341</v>
      </c>
      <c r="AU31">
        <v>0.97415352804342226</v>
      </c>
    </row>
    <row r="32" spans="1:47" x14ac:dyDescent="0.25">
      <c r="A32" s="1">
        <v>0.4609375</v>
      </c>
      <c r="B32">
        <v>112.63</v>
      </c>
      <c r="C32">
        <v>36.270000000000003</v>
      </c>
      <c r="D32">
        <v>10</v>
      </c>
      <c r="E32">
        <v>35.67</v>
      </c>
      <c r="F32">
        <v>10</v>
      </c>
      <c r="G32">
        <v>38.090000000000003</v>
      </c>
      <c r="H32">
        <v>31.99</v>
      </c>
      <c r="I32">
        <v>36.28</v>
      </c>
      <c r="J32">
        <v>33.229999999999997</v>
      </c>
      <c r="K32">
        <v>1292.3</v>
      </c>
      <c r="L32">
        <v>2.06</v>
      </c>
      <c r="N32">
        <v>31</v>
      </c>
      <c r="O32">
        <f t="shared" si="0"/>
        <v>70.055047500665893</v>
      </c>
      <c r="P32">
        <f t="shared" si="1"/>
        <v>74.001810740140016</v>
      </c>
      <c r="Q32">
        <f t="shared" si="2"/>
        <v>2.3394609659916386</v>
      </c>
      <c r="R32">
        <f t="shared" si="3"/>
        <v>2.8666634372010211</v>
      </c>
      <c r="S32">
        <f t="shared" si="4"/>
        <v>69.903570746610654</v>
      </c>
      <c r="T32">
        <f t="shared" si="5"/>
        <v>73.841800084447883</v>
      </c>
      <c r="U32">
        <v>2.3226533007645211</v>
      </c>
      <c r="V32">
        <f t="shared" si="6"/>
        <v>2.8460681291058214</v>
      </c>
      <c r="W32">
        <f t="shared" si="7"/>
        <v>69.749716981132082</v>
      </c>
      <c r="X32">
        <f t="shared" si="8"/>
        <v>73.679278501195839</v>
      </c>
      <c r="Y32">
        <v>2.3057541953451244</v>
      </c>
      <c r="Z32">
        <f t="shared" si="9"/>
        <v>2.8253607745778275</v>
      </c>
      <c r="AB32">
        <f t="shared" si="10"/>
        <v>0.14000000000000057</v>
      </c>
      <c r="AC32">
        <v>0.14000000000000057</v>
      </c>
      <c r="AD32">
        <v>-1.0000000000005116E-2</v>
      </c>
      <c r="AF32">
        <f t="shared" si="11"/>
        <v>32.145000000000003</v>
      </c>
      <c r="AG32">
        <v>34.880000000000003</v>
      </c>
      <c r="AH32">
        <v>38.64</v>
      </c>
      <c r="AJ32">
        <v>31.833333333333332</v>
      </c>
      <c r="AK32">
        <v>32.423333333333339</v>
      </c>
      <c r="AL32">
        <v>33.29</v>
      </c>
      <c r="AN32">
        <f t="shared" si="12"/>
        <v>0.95979315272546728</v>
      </c>
      <c r="AO32">
        <v>0.97155009317344598</v>
      </c>
      <c r="AQ32">
        <f t="shared" si="13"/>
        <v>0.94920766549619706</v>
      </c>
      <c r="AR32">
        <v>0.96150497355741626</v>
      </c>
      <c r="AT32">
        <f t="shared" si="14"/>
        <v>0.94115002031725492</v>
      </c>
      <c r="AU32">
        <v>0.97183891861447491</v>
      </c>
    </row>
    <row r="33" spans="1:47" x14ac:dyDescent="0.25">
      <c r="A33" s="1">
        <v>0.4616319444444445</v>
      </c>
      <c r="B33">
        <v>112.39</v>
      </c>
      <c r="C33">
        <v>36.270000000000003</v>
      </c>
      <c r="D33">
        <v>10</v>
      </c>
      <c r="E33">
        <v>35.72</v>
      </c>
      <c r="F33">
        <v>10</v>
      </c>
      <c r="G33">
        <v>38.090000000000003</v>
      </c>
      <c r="H33">
        <v>32.229999999999997</v>
      </c>
      <c r="I33">
        <v>36.43</v>
      </c>
      <c r="J33">
        <v>33.409999999999997</v>
      </c>
      <c r="K33">
        <v>1284.0999999999999</v>
      </c>
      <c r="L33">
        <v>3.08</v>
      </c>
      <c r="N33">
        <v>32</v>
      </c>
      <c r="O33">
        <f t="shared" si="0"/>
        <v>69.991102411246558</v>
      </c>
      <c r="P33">
        <f t="shared" si="1"/>
        <v>73.934263110471704</v>
      </c>
      <c r="Q33">
        <f t="shared" si="2"/>
        <v>2.3323450054852199</v>
      </c>
      <c r="R33">
        <f t="shared" si="3"/>
        <v>2.8579438799607617</v>
      </c>
      <c r="S33">
        <f t="shared" si="4"/>
        <v>69.920801526717554</v>
      </c>
      <c r="T33">
        <f t="shared" si="5"/>
        <v>73.860001612729803</v>
      </c>
      <c r="U33">
        <v>2.3245566729054978</v>
      </c>
      <c r="V33">
        <f t="shared" si="6"/>
        <v>2.8484004301799759</v>
      </c>
      <c r="W33">
        <f t="shared" si="7"/>
        <v>69.715432565168129</v>
      </c>
      <c r="X33">
        <f t="shared" si="8"/>
        <v>73.643062568839554</v>
      </c>
      <c r="Y33">
        <v>2.3020118321051108</v>
      </c>
      <c r="Z33">
        <f t="shared" si="9"/>
        <v>2.8207750618752758</v>
      </c>
      <c r="AB33">
        <f t="shared" si="10"/>
        <v>0.23999999999999488</v>
      </c>
      <c r="AC33">
        <v>-6.0000000000002274E-2</v>
      </c>
      <c r="AD33">
        <v>0.12000000000000455</v>
      </c>
      <c r="AF33">
        <f t="shared" si="11"/>
        <v>32.375</v>
      </c>
      <c r="AG33">
        <v>35.18</v>
      </c>
      <c r="AH33">
        <v>39.080000000000005</v>
      </c>
      <c r="AJ33">
        <v>31.98</v>
      </c>
      <c r="AK33">
        <v>32.483333333333334</v>
      </c>
      <c r="AL33">
        <v>33.593333333333334</v>
      </c>
      <c r="AN33">
        <f t="shared" si="12"/>
        <v>0.95724994853039114</v>
      </c>
      <c r="AO33">
        <v>0.97060176294589406</v>
      </c>
      <c r="AQ33">
        <f t="shared" si="13"/>
        <v>0.95050338831517156</v>
      </c>
      <c r="AR33">
        <v>0.95884531718501964</v>
      </c>
      <c r="AT33">
        <f t="shared" si="14"/>
        <v>0.94165954395087159</v>
      </c>
      <c r="AU33">
        <v>0.97055302448728198</v>
      </c>
    </row>
    <row r="34" spans="1:47" x14ac:dyDescent="0.25">
      <c r="A34" s="1">
        <v>0.46232638888888888</v>
      </c>
      <c r="B34">
        <v>112.3</v>
      </c>
      <c r="C34">
        <v>36.369999999999997</v>
      </c>
      <c r="D34">
        <v>10</v>
      </c>
      <c r="E34">
        <v>35.82</v>
      </c>
      <c r="F34">
        <v>10</v>
      </c>
      <c r="G34">
        <v>38.31</v>
      </c>
      <c r="H34">
        <v>32.49</v>
      </c>
      <c r="I34">
        <v>36.549999999999997</v>
      </c>
      <c r="J34">
        <v>33.619999999999997</v>
      </c>
      <c r="K34">
        <v>1274.53</v>
      </c>
      <c r="L34">
        <v>1.03</v>
      </c>
      <c r="N34">
        <v>33</v>
      </c>
      <c r="O34">
        <f t="shared" si="0"/>
        <v>69.967052537845063</v>
      </c>
      <c r="P34">
        <f t="shared" si="1"/>
        <v>73.90885831462505</v>
      </c>
      <c r="Q34">
        <f t="shared" si="2"/>
        <v>2.3296765202953127</v>
      </c>
      <c r="R34">
        <f t="shared" si="3"/>
        <v>2.8546740459956639</v>
      </c>
      <c r="S34">
        <f t="shared" si="4"/>
        <v>69.917931100295831</v>
      </c>
      <c r="T34">
        <f t="shared" si="5"/>
        <v>73.856969472143476</v>
      </c>
      <c r="U34">
        <v>2.3242394442153351</v>
      </c>
      <c r="V34">
        <f t="shared" si="6"/>
        <v>2.8480117133342837</v>
      </c>
      <c r="W34">
        <f t="shared" si="7"/>
        <v>69.706849315068496</v>
      </c>
      <c r="X34">
        <f t="shared" si="8"/>
        <v>73.633995755354036</v>
      </c>
      <c r="Y34">
        <v>2.3010762412951076</v>
      </c>
      <c r="Z34">
        <f t="shared" si="9"/>
        <v>2.8196286336996383</v>
      </c>
      <c r="AB34">
        <f t="shared" si="10"/>
        <v>9.0000000000003411E-2</v>
      </c>
      <c r="AC34">
        <v>9.9999999999909051E-3</v>
      </c>
      <c r="AD34">
        <v>3.0000000000001137E-2</v>
      </c>
      <c r="AF34">
        <f t="shared" si="11"/>
        <v>32.61</v>
      </c>
      <c r="AG34">
        <v>35.483333333333327</v>
      </c>
      <c r="AH34">
        <v>39.516666666666659</v>
      </c>
      <c r="AJ34">
        <v>32.159999999999997</v>
      </c>
      <c r="AK34">
        <v>32.733333333333334</v>
      </c>
      <c r="AL34">
        <v>33.906666666666666</v>
      </c>
      <c r="AN34">
        <f t="shared" si="12"/>
        <v>0.95555447906700708</v>
      </c>
      <c r="AO34">
        <v>0.9691792676045663</v>
      </c>
      <c r="AQ34">
        <f t="shared" si="13"/>
        <v>0.94868937636860717</v>
      </c>
      <c r="AR34">
        <v>0.95534576932660298</v>
      </c>
      <c r="AT34">
        <f t="shared" si="14"/>
        <v>0.94178692485927584</v>
      </c>
      <c r="AU34">
        <v>0.97029584566184324</v>
      </c>
    </row>
    <row r="35" spans="1:47" x14ac:dyDescent="0.25">
      <c r="A35" s="1">
        <v>0.46302083333333338</v>
      </c>
      <c r="B35">
        <v>112.04</v>
      </c>
      <c r="C35">
        <v>36.53</v>
      </c>
      <c r="D35">
        <v>10</v>
      </c>
      <c r="E35">
        <v>35.979999999999997</v>
      </c>
      <c r="F35">
        <v>10</v>
      </c>
      <c r="G35">
        <v>38.49</v>
      </c>
      <c r="H35">
        <v>32.72</v>
      </c>
      <c r="I35">
        <v>36.9</v>
      </c>
      <c r="J35">
        <v>33.799999999999997</v>
      </c>
      <c r="K35">
        <v>1273.1600000000001</v>
      </c>
      <c r="L35">
        <v>2.06</v>
      </c>
      <c r="N35">
        <v>34</v>
      </c>
      <c r="O35">
        <f t="shared" si="0"/>
        <v>69.897358086397716</v>
      </c>
      <c r="P35">
        <f t="shared" si="1"/>
        <v>73.835237415208837</v>
      </c>
      <c r="Q35">
        <f t="shared" si="2"/>
        <v>2.3219675630800256</v>
      </c>
      <c r="R35">
        <f t="shared" si="3"/>
        <v>2.8452278589853828</v>
      </c>
      <c r="S35">
        <f t="shared" si="4"/>
        <v>69.82867534456355</v>
      </c>
      <c r="T35">
        <f t="shared" si="5"/>
        <v>73.762685223130518</v>
      </c>
      <c r="U35">
        <v>2.3144053548202903</v>
      </c>
      <c r="V35">
        <f t="shared" si="6"/>
        <v>2.8359614911178204</v>
      </c>
      <c r="W35">
        <f t="shared" si="7"/>
        <v>69.726869335347445</v>
      </c>
      <c r="X35">
        <f t="shared" si="8"/>
        <v>73.655143664099398</v>
      </c>
      <c r="Y35">
        <v>2.3032592865184491</v>
      </c>
      <c r="Z35">
        <f t="shared" si="9"/>
        <v>2.8223036327761273</v>
      </c>
      <c r="AB35">
        <f t="shared" si="10"/>
        <v>0.25999999999999091</v>
      </c>
      <c r="AC35">
        <v>0.31000000000000227</v>
      </c>
      <c r="AD35">
        <v>-7.000000000000739E-2</v>
      </c>
      <c r="AF35">
        <f t="shared" si="11"/>
        <v>32.819999999999993</v>
      </c>
      <c r="AG35">
        <v>35.756666666666668</v>
      </c>
      <c r="AH35">
        <v>39.923333333333339</v>
      </c>
      <c r="AJ35">
        <v>32.26</v>
      </c>
      <c r="AK35">
        <v>32.849999999999994</v>
      </c>
      <c r="AL35">
        <v>34.166666666666664</v>
      </c>
      <c r="AN35">
        <f t="shared" si="12"/>
        <v>0.95264795998692053</v>
      </c>
      <c r="AO35">
        <v>0.96712455211153725</v>
      </c>
      <c r="AQ35">
        <f t="shared" si="13"/>
        <v>0.94946681005999201</v>
      </c>
      <c r="AR35">
        <v>0.95352600444022628</v>
      </c>
      <c r="AT35">
        <f t="shared" si="14"/>
        <v>0.94025835395842527</v>
      </c>
      <c r="AU35">
        <v>0.9648950903276331</v>
      </c>
    </row>
    <row r="36" spans="1:47" x14ac:dyDescent="0.25">
      <c r="A36" s="1">
        <v>0.46371527777777777</v>
      </c>
      <c r="B36">
        <v>112.02</v>
      </c>
      <c r="C36">
        <v>36.65</v>
      </c>
      <c r="D36">
        <v>10</v>
      </c>
      <c r="E36">
        <v>36.11</v>
      </c>
      <c r="F36">
        <v>10</v>
      </c>
      <c r="G36">
        <v>38.630000000000003</v>
      </c>
      <c r="H36">
        <v>32.93</v>
      </c>
      <c r="I36">
        <v>37.19</v>
      </c>
      <c r="J36">
        <v>34.04</v>
      </c>
      <c r="K36">
        <v>1284.0999999999999</v>
      </c>
      <c r="L36">
        <v>2.57</v>
      </c>
      <c r="N36">
        <v>35</v>
      </c>
      <c r="O36">
        <f t="shared" si="0"/>
        <v>69.891983574361731</v>
      </c>
      <c r="P36">
        <f t="shared" si="1"/>
        <v>73.829560113762383</v>
      </c>
      <c r="Q36">
        <f t="shared" si="2"/>
        <v>2.3213745663711571</v>
      </c>
      <c r="R36">
        <f t="shared" si="3"/>
        <v>2.8445012292153606</v>
      </c>
      <c r="S36">
        <f t="shared" si="4"/>
        <v>69.82867534456355</v>
      </c>
      <c r="T36">
        <f t="shared" si="5"/>
        <v>73.762685223130518</v>
      </c>
      <c r="U36">
        <v>2.3144053548202903</v>
      </c>
      <c r="V36">
        <f t="shared" si="6"/>
        <v>2.8359614911178204</v>
      </c>
      <c r="W36">
        <f t="shared" si="7"/>
        <v>69.706849315068496</v>
      </c>
      <c r="X36">
        <f t="shared" si="8"/>
        <v>73.633995755354036</v>
      </c>
      <c r="Y36">
        <v>2.3010762412951076</v>
      </c>
      <c r="Z36">
        <f t="shared" si="9"/>
        <v>2.8196286336996383</v>
      </c>
      <c r="AB36">
        <f t="shared" si="10"/>
        <v>2.0000000000010232E-2</v>
      </c>
      <c r="AC36">
        <v>0</v>
      </c>
      <c r="AD36">
        <v>7.000000000000739E-2</v>
      </c>
      <c r="AF36">
        <f t="shared" si="11"/>
        <v>33.055</v>
      </c>
      <c r="AG36">
        <v>36.086666666666673</v>
      </c>
      <c r="AH36">
        <v>40.4</v>
      </c>
      <c r="AJ36">
        <v>32.316666666666663</v>
      </c>
      <c r="AK36">
        <v>32.943333333333335</v>
      </c>
      <c r="AL36">
        <v>34.45333333333334</v>
      </c>
      <c r="AN36">
        <f t="shared" si="12"/>
        <v>0.951558015331888</v>
      </c>
      <c r="AO36">
        <v>0.96459567150473247</v>
      </c>
      <c r="AQ36">
        <f t="shared" si="13"/>
        <v>0.94933723777809453</v>
      </c>
      <c r="AR36">
        <v>0.95114631189650301</v>
      </c>
      <c r="AT36">
        <f t="shared" si="14"/>
        <v>0.93987621123321274</v>
      </c>
      <c r="AU36">
        <v>0.96258048089868575</v>
      </c>
    </row>
    <row r="37" spans="1:47" x14ac:dyDescent="0.25">
      <c r="A37" s="1">
        <v>0.46440972222222227</v>
      </c>
      <c r="B37">
        <v>111.88</v>
      </c>
      <c r="C37">
        <v>36.729999999999997</v>
      </c>
      <c r="D37">
        <v>10</v>
      </c>
      <c r="E37">
        <v>36.21</v>
      </c>
      <c r="F37">
        <v>10</v>
      </c>
      <c r="G37">
        <v>38.67</v>
      </c>
      <c r="H37">
        <v>33.18</v>
      </c>
      <c r="I37">
        <v>37.46</v>
      </c>
      <c r="J37">
        <v>34.22</v>
      </c>
      <c r="K37">
        <v>1280</v>
      </c>
      <c r="L37">
        <v>3.08</v>
      </c>
      <c r="N37">
        <v>36</v>
      </c>
      <c r="O37">
        <f t="shared" si="0"/>
        <v>69.854308187343577</v>
      </c>
      <c r="P37">
        <f t="shared" si="1"/>
        <v>73.789762169729116</v>
      </c>
      <c r="Q37">
        <f t="shared" si="2"/>
        <v>2.3172235894090787</v>
      </c>
      <c r="R37">
        <f t="shared" si="3"/>
        <v>2.8394148208252084</v>
      </c>
      <c r="S37">
        <f t="shared" si="4"/>
        <v>69.814229627501675</v>
      </c>
      <c r="T37">
        <f t="shared" si="5"/>
        <v>73.747425662853885</v>
      </c>
      <c r="U37">
        <v>2.3128192113694768</v>
      </c>
      <c r="V37">
        <f t="shared" si="6"/>
        <v>2.8340179068893585</v>
      </c>
      <c r="W37">
        <f t="shared" si="7"/>
        <v>69.663859981078531</v>
      </c>
      <c r="X37">
        <f t="shared" si="8"/>
        <v>73.588584487054774</v>
      </c>
      <c r="Y37">
        <v>2.2963982872450912</v>
      </c>
      <c r="Z37">
        <f t="shared" si="9"/>
        <v>2.8138964928214492</v>
      </c>
      <c r="AB37">
        <f t="shared" si="10"/>
        <v>0.14000000000000057</v>
      </c>
      <c r="AC37">
        <v>4.9999999999997158E-2</v>
      </c>
      <c r="AD37">
        <v>0.14999999999999147</v>
      </c>
      <c r="AF37">
        <f t="shared" si="11"/>
        <v>33.26</v>
      </c>
      <c r="AG37">
        <v>36.370000000000005</v>
      </c>
      <c r="AH37">
        <v>40.880000000000003</v>
      </c>
      <c r="AJ37">
        <v>32.546666666666667</v>
      </c>
      <c r="AK37">
        <v>33.043333333333337</v>
      </c>
      <c r="AL37">
        <v>34.786666666666669</v>
      </c>
      <c r="AN37">
        <f t="shared" si="12"/>
        <v>0.94840928632846089</v>
      </c>
      <c r="AO37">
        <v>0.96206679089792735</v>
      </c>
      <c r="AQ37">
        <f t="shared" si="13"/>
        <v>0.94532049703927346</v>
      </c>
      <c r="AR37">
        <v>0.94708683638073943</v>
      </c>
      <c r="AT37">
        <f t="shared" si="14"/>
        <v>0.94076787759204239</v>
      </c>
      <c r="AU37">
        <v>0.96129458677149282</v>
      </c>
    </row>
    <row r="38" spans="1:47" x14ac:dyDescent="0.25">
      <c r="A38" s="1">
        <v>0.46510416666666665</v>
      </c>
      <c r="B38">
        <v>111.69</v>
      </c>
      <c r="C38">
        <v>36.729999999999997</v>
      </c>
      <c r="D38">
        <v>10</v>
      </c>
      <c r="E38">
        <v>36.26</v>
      </c>
      <c r="F38">
        <v>10</v>
      </c>
      <c r="G38">
        <v>38.69</v>
      </c>
      <c r="H38">
        <v>33.39</v>
      </c>
      <c r="I38">
        <v>37.409999999999997</v>
      </c>
      <c r="J38">
        <v>34.46</v>
      </c>
      <c r="K38">
        <v>1277.26</v>
      </c>
      <c r="L38">
        <v>1.54</v>
      </c>
      <c r="N38">
        <v>37</v>
      </c>
      <c r="O38">
        <f t="shared" si="0"/>
        <v>69.803026233324374</v>
      </c>
      <c r="P38">
        <f t="shared" si="1"/>
        <v>73.735591091539817</v>
      </c>
      <c r="Q38">
        <f t="shared" si="2"/>
        <v>2.3115901206748304</v>
      </c>
      <c r="R38">
        <f t="shared" si="3"/>
        <v>2.8325118380100029</v>
      </c>
      <c r="S38">
        <f t="shared" si="4"/>
        <v>69.80266309033432</v>
      </c>
      <c r="T38">
        <f t="shared" si="5"/>
        <v>73.735207489789772</v>
      </c>
      <c r="U38">
        <v>2.3115502966088255</v>
      </c>
      <c r="V38">
        <f t="shared" si="6"/>
        <v>2.8324630395065888</v>
      </c>
      <c r="W38">
        <f t="shared" si="7"/>
        <v>69.640882408634724</v>
      </c>
      <c r="X38">
        <f t="shared" si="8"/>
        <v>73.564312403487378</v>
      </c>
      <c r="Y38">
        <v>2.2939033784184155</v>
      </c>
      <c r="Z38">
        <f t="shared" si="9"/>
        <v>2.810839351019748</v>
      </c>
      <c r="AB38">
        <f t="shared" si="10"/>
        <v>0.18999999999999773</v>
      </c>
      <c r="AC38">
        <v>4.0000000000006253E-2</v>
      </c>
      <c r="AD38">
        <v>7.9999999999998295E-2</v>
      </c>
      <c r="AF38">
        <f t="shared" si="11"/>
        <v>33.484999999999999</v>
      </c>
      <c r="AG38">
        <v>36.68</v>
      </c>
      <c r="AH38">
        <v>41.236666666666672</v>
      </c>
      <c r="AJ38">
        <v>32.620000000000005</v>
      </c>
      <c r="AK38">
        <v>33.18</v>
      </c>
      <c r="AL38">
        <v>35.076666666666668</v>
      </c>
      <c r="AN38">
        <f t="shared" si="12"/>
        <v>0.94816707640512021</v>
      </c>
      <c r="AO38">
        <v>0.95764124983601884</v>
      </c>
      <c r="AQ38">
        <f t="shared" si="13"/>
        <v>0.94532049703927346</v>
      </c>
      <c r="AR38">
        <v>0.94260741512196622</v>
      </c>
      <c r="AT38">
        <f t="shared" si="14"/>
        <v>0.93987621123321274</v>
      </c>
      <c r="AU38">
        <v>0.95962292440614216</v>
      </c>
    </row>
    <row r="39" spans="1:47" x14ac:dyDescent="0.25">
      <c r="A39" s="1">
        <v>0.46579861111111115</v>
      </c>
      <c r="B39">
        <v>111.63</v>
      </c>
      <c r="C39">
        <v>36.69</v>
      </c>
      <c r="D39">
        <v>10</v>
      </c>
      <c r="E39">
        <v>36.29</v>
      </c>
      <c r="F39">
        <v>10</v>
      </c>
      <c r="G39">
        <v>38.85</v>
      </c>
      <c r="H39">
        <v>33.67</v>
      </c>
      <c r="I39">
        <v>37.79</v>
      </c>
      <c r="J39">
        <v>34.68</v>
      </c>
      <c r="K39">
        <v>1293.67</v>
      </c>
      <c r="L39">
        <v>2.06</v>
      </c>
      <c r="N39">
        <v>38</v>
      </c>
      <c r="O39">
        <f t="shared" si="0"/>
        <v>69.786795664247961</v>
      </c>
      <c r="P39">
        <f t="shared" si="1"/>
        <v>73.718446124205585</v>
      </c>
      <c r="Q39">
        <f t="shared" si="2"/>
        <v>2.3098111305482254</v>
      </c>
      <c r="R39">
        <f t="shared" si="3"/>
        <v>2.8303319486999374</v>
      </c>
      <c r="S39">
        <f t="shared" si="4"/>
        <v>69.814229627501675</v>
      </c>
      <c r="T39">
        <f t="shared" si="5"/>
        <v>73.747425662853885</v>
      </c>
      <c r="U39">
        <v>2.3128192113694768</v>
      </c>
      <c r="V39">
        <f t="shared" si="6"/>
        <v>2.8340179068893585</v>
      </c>
      <c r="W39">
        <f t="shared" si="7"/>
        <v>69.660989686819946</v>
      </c>
      <c r="X39">
        <f t="shared" si="8"/>
        <v>73.58555248607739</v>
      </c>
      <c r="Y39">
        <v>2.2960864236417566</v>
      </c>
      <c r="Z39">
        <f t="shared" si="9"/>
        <v>2.8135143500962361</v>
      </c>
      <c r="AB39">
        <f t="shared" si="10"/>
        <v>6.0000000000002274E-2</v>
      </c>
      <c r="AC39">
        <v>-4.0000000000006253E-2</v>
      </c>
      <c r="AD39">
        <v>-6.9999999999993179E-2</v>
      </c>
      <c r="AF39">
        <f t="shared" si="11"/>
        <v>33.700000000000003</v>
      </c>
      <c r="AG39">
        <v>37.013333333333335</v>
      </c>
      <c r="AH39">
        <v>41.556666666666665</v>
      </c>
      <c r="AJ39">
        <v>32.736666666666665</v>
      </c>
      <c r="AK39">
        <v>33.270000000000003</v>
      </c>
      <c r="AL39">
        <v>35.29666666666666</v>
      </c>
      <c r="AN39">
        <f t="shared" si="12"/>
        <v>0.94647160694173615</v>
      </c>
      <c r="AO39">
        <v>0.95700902968431778</v>
      </c>
      <c r="AQ39">
        <f t="shared" si="13"/>
        <v>0.94467263562978621</v>
      </c>
      <c r="AR39">
        <v>0.93602826514814286</v>
      </c>
      <c r="AT39">
        <f t="shared" si="14"/>
        <v>0.93796549760714965</v>
      </c>
      <c r="AU39">
        <v>0.95576524202456326</v>
      </c>
    </row>
    <row r="40" spans="1:47" x14ac:dyDescent="0.25">
      <c r="A40" s="1">
        <v>0.46649305555555554</v>
      </c>
      <c r="B40">
        <v>111.59</v>
      </c>
      <c r="C40">
        <v>36.65</v>
      </c>
      <c r="D40">
        <v>10</v>
      </c>
      <c r="E40">
        <v>36.340000000000003</v>
      </c>
      <c r="F40">
        <v>10</v>
      </c>
      <c r="G40">
        <v>38.93</v>
      </c>
      <c r="H40">
        <v>33.93</v>
      </c>
      <c r="I40">
        <v>38.020000000000003</v>
      </c>
      <c r="J40">
        <v>34.85</v>
      </c>
      <c r="K40">
        <v>1293.67</v>
      </c>
      <c r="L40">
        <v>2.06</v>
      </c>
      <c r="N40">
        <v>39</v>
      </c>
      <c r="O40">
        <f t="shared" si="0"/>
        <v>69.775965588314364</v>
      </c>
      <c r="P40">
        <f t="shared" si="1"/>
        <v>73.707005903148954</v>
      </c>
      <c r="Q40">
        <f t="shared" si="2"/>
        <v>2.3086251371304893</v>
      </c>
      <c r="R40">
        <f t="shared" si="3"/>
        <v>2.8288786891598945</v>
      </c>
      <c r="S40">
        <f t="shared" si="4"/>
        <v>69.782400306748471</v>
      </c>
      <c r="T40">
        <f t="shared" si="5"/>
        <v>73.713803140931475</v>
      </c>
      <c r="U40">
        <v>2.3093296957776861</v>
      </c>
      <c r="V40">
        <f t="shared" si="6"/>
        <v>2.8297420215867417</v>
      </c>
      <c r="W40">
        <f t="shared" si="7"/>
        <v>69.617870001895028</v>
      </c>
      <c r="X40">
        <f t="shared" si="8"/>
        <v>73.540003523128533</v>
      </c>
      <c r="Y40">
        <v>2.2914084695917403</v>
      </c>
      <c r="Z40">
        <f t="shared" si="9"/>
        <v>2.8077822092180473</v>
      </c>
      <c r="AB40">
        <f t="shared" si="10"/>
        <v>3.9999999999992042E-2</v>
      </c>
      <c r="AC40">
        <v>0.11000000000001364</v>
      </c>
      <c r="AD40">
        <v>0.14999999999999147</v>
      </c>
      <c r="AF40">
        <f t="shared" si="11"/>
        <v>33.924999999999997</v>
      </c>
      <c r="AG40">
        <v>37.286666666666669</v>
      </c>
      <c r="AH40">
        <v>41.99</v>
      </c>
      <c r="AJ40">
        <v>32.926666666666669</v>
      </c>
      <c r="AK40">
        <v>33.389999999999993</v>
      </c>
      <c r="AL40">
        <v>35.686666666666667</v>
      </c>
      <c r="AN40">
        <f t="shared" si="12"/>
        <v>0.94417061267000091</v>
      </c>
      <c r="AO40">
        <v>0.95463820411543798</v>
      </c>
      <c r="AQ40">
        <f t="shared" si="13"/>
        <v>0.94415434650219621</v>
      </c>
      <c r="AR40">
        <v>0.94176752363594629</v>
      </c>
      <c r="AT40">
        <f t="shared" si="14"/>
        <v>0.93694645033991597</v>
      </c>
      <c r="AU40">
        <v>0.95203614905570388</v>
      </c>
    </row>
    <row r="41" spans="1:47" x14ac:dyDescent="0.25">
      <c r="A41" s="1">
        <v>0.46718750000000003</v>
      </c>
      <c r="B41">
        <v>111.5</v>
      </c>
      <c r="C41">
        <v>36.67</v>
      </c>
      <c r="D41">
        <v>10</v>
      </c>
      <c r="E41">
        <v>36.42</v>
      </c>
      <c r="F41">
        <v>10</v>
      </c>
      <c r="G41">
        <v>39.07</v>
      </c>
      <c r="H41">
        <v>34.159999999999997</v>
      </c>
      <c r="I41">
        <v>38.21</v>
      </c>
      <c r="J41">
        <v>35.049999999999997</v>
      </c>
      <c r="K41">
        <v>1286.83</v>
      </c>
      <c r="L41">
        <v>2.06</v>
      </c>
      <c r="N41">
        <v>40</v>
      </c>
      <c r="O41">
        <f t="shared" si="0"/>
        <v>69.751569506726455</v>
      </c>
      <c r="P41">
        <f t="shared" si="1"/>
        <v>73.681235394429336</v>
      </c>
      <c r="Q41">
        <f t="shared" si="2"/>
        <v>2.3059566519405816</v>
      </c>
      <c r="R41">
        <f t="shared" si="3"/>
        <v>2.8256088551947962</v>
      </c>
      <c r="S41">
        <f t="shared" si="4"/>
        <v>69.741793050489548</v>
      </c>
      <c r="T41">
        <f t="shared" si="5"/>
        <v>73.670908151925588</v>
      </c>
      <c r="U41">
        <v>2.3048884941154082</v>
      </c>
      <c r="V41">
        <f t="shared" si="6"/>
        <v>2.8242999857470492</v>
      </c>
      <c r="W41">
        <f t="shared" si="7"/>
        <v>69.580400341523585</v>
      </c>
      <c r="X41">
        <f t="shared" si="8"/>
        <v>73.500422895975603</v>
      </c>
      <c r="Y41">
        <v>2.2873542427483922</v>
      </c>
      <c r="Z41">
        <f t="shared" si="9"/>
        <v>2.8028143537902825</v>
      </c>
      <c r="AB41">
        <f t="shared" si="10"/>
        <v>9.0000000000003411E-2</v>
      </c>
      <c r="AC41">
        <v>0.13999999999998636</v>
      </c>
      <c r="AD41">
        <v>0.13000000000000966</v>
      </c>
      <c r="AF41">
        <f t="shared" si="11"/>
        <v>34.174999999999997</v>
      </c>
      <c r="AG41">
        <v>37.65</v>
      </c>
      <c r="AH41">
        <v>42.393333333333331</v>
      </c>
      <c r="AJ41">
        <v>32.99666666666667</v>
      </c>
      <c r="AK41">
        <v>33.466666666666669</v>
      </c>
      <c r="AL41">
        <v>35.89</v>
      </c>
      <c r="AN41">
        <f t="shared" si="12"/>
        <v>0.94344398289997911</v>
      </c>
      <c r="AO41">
        <v>0.95147710335693181</v>
      </c>
      <c r="AQ41">
        <f t="shared" si="13"/>
        <v>0.94467263562978621</v>
      </c>
      <c r="AR41">
        <v>0.93966779492089614</v>
      </c>
      <c r="AT41">
        <f t="shared" si="14"/>
        <v>0.93783811669874539</v>
      </c>
      <c r="AU41">
        <v>0.9485642349122827</v>
      </c>
    </row>
    <row r="42" spans="1:47" x14ac:dyDescent="0.25">
      <c r="A42" s="1">
        <v>0.46788194444444442</v>
      </c>
      <c r="B42">
        <v>111.62</v>
      </c>
      <c r="C42">
        <v>36.61</v>
      </c>
      <c r="D42">
        <v>10</v>
      </c>
      <c r="E42">
        <v>36.46</v>
      </c>
      <c r="F42">
        <v>10</v>
      </c>
      <c r="G42">
        <v>38.89</v>
      </c>
      <c r="H42">
        <v>34.42</v>
      </c>
      <c r="I42">
        <v>38.22</v>
      </c>
      <c r="J42">
        <v>35.29</v>
      </c>
      <c r="K42">
        <v>1290.93</v>
      </c>
      <c r="L42">
        <v>2.57</v>
      </c>
      <c r="N42">
        <v>41</v>
      </c>
      <c r="O42">
        <f t="shared" si="0"/>
        <v>69.784088872961831</v>
      </c>
      <c r="P42">
        <f t="shared" si="1"/>
        <v>73.715586837635712</v>
      </c>
      <c r="Q42">
        <f t="shared" si="2"/>
        <v>2.3095146321937916</v>
      </c>
      <c r="R42">
        <f t="shared" si="3"/>
        <v>2.8299686338149268</v>
      </c>
      <c r="S42">
        <f t="shared" si="4"/>
        <v>69.753406255996936</v>
      </c>
      <c r="T42">
        <f t="shared" si="5"/>
        <v>73.683175622531977</v>
      </c>
      <c r="U42">
        <v>2.306157408876059</v>
      </c>
      <c r="V42">
        <f t="shared" si="6"/>
        <v>2.8258548531298184</v>
      </c>
      <c r="W42">
        <f t="shared" si="7"/>
        <v>69.551514576013687</v>
      </c>
      <c r="X42">
        <f t="shared" si="8"/>
        <v>73.469909763394725</v>
      </c>
      <c r="Y42">
        <v>2.2842356067150478</v>
      </c>
      <c r="Z42">
        <f t="shared" si="9"/>
        <v>2.7989929265381561</v>
      </c>
      <c r="AB42">
        <f t="shared" si="10"/>
        <v>-0.12000000000000455</v>
      </c>
      <c r="AC42">
        <v>-3.9999999999992042E-2</v>
      </c>
      <c r="AD42">
        <v>9.9999999999994316E-2</v>
      </c>
      <c r="AF42">
        <f t="shared" si="11"/>
        <v>34.39</v>
      </c>
      <c r="AG42">
        <v>37.973333333333336</v>
      </c>
      <c r="AH42">
        <v>42.766666666666673</v>
      </c>
      <c r="AJ42">
        <v>33.050000000000004</v>
      </c>
      <c r="AK42">
        <v>33.463333333333338</v>
      </c>
      <c r="AL42">
        <v>36.18333333333333</v>
      </c>
      <c r="AN42">
        <f t="shared" si="12"/>
        <v>0.9429595630532982</v>
      </c>
      <c r="AO42">
        <v>0.95005460801560426</v>
      </c>
      <c r="AQ42">
        <f t="shared" si="13"/>
        <v>0.9432473405289139</v>
      </c>
      <c r="AR42">
        <v>0.93532835557645944</v>
      </c>
      <c r="AT42">
        <f t="shared" si="14"/>
        <v>0.93592740307268241</v>
      </c>
      <c r="AU42">
        <v>0.94792128784868657</v>
      </c>
    </row>
    <row r="43" spans="1:47" x14ac:dyDescent="0.25">
      <c r="A43" s="1">
        <v>0.46857638888888892</v>
      </c>
      <c r="B43">
        <v>111.57</v>
      </c>
      <c r="C43">
        <v>36.47</v>
      </c>
      <c r="D43">
        <v>10</v>
      </c>
      <c r="E43">
        <v>36.450000000000003</v>
      </c>
      <c r="F43">
        <v>10</v>
      </c>
      <c r="G43">
        <v>38.86</v>
      </c>
      <c r="H43">
        <v>34.72</v>
      </c>
      <c r="I43">
        <v>38.590000000000003</v>
      </c>
      <c r="J43">
        <v>35.5</v>
      </c>
      <c r="K43">
        <v>1289.57</v>
      </c>
      <c r="L43">
        <v>2.57</v>
      </c>
      <c r="N43">
        <v>42</v>
      </c>
      <c r="O43">
        <f t="shared" si="0"/>
        <v>69.770547638254016</v>
      </c>
      <c r="P43">
        <f t="shared" si="1"/>
        <v>73.701282716465499</v>
      </c>
      <c r="Q43">
        <f t="shared" si="2"/>
        <v>2.3080321404216204</v>
      </c>
      <c r="R43">
        <f t="shared" si="3"/>
        <v>2.8281520593898724</v>
      </c>
      <c r="S43">
        <f t="shared" si="4"/>
        <v>69.698163991156392</v>
      </c>
      <c r="T43">
        <f t="shared" si="5"/>
        <v>73.624821117418719</v>
      </c>
      <c r="U43">
        <v>2.3001300637629667</v>
      </c>
      <c r="V43">
        <f t="shared" si="6"/>
        <v>2.8184692330616632</v>
      </c>
      <c r="W43">
        <f t="shared" si="7"/>
        <v>69.499381717873106</v>
      </c>
      <c r="X43">
        <f t="shared" si="8"/>
        <v>73.414839842823682</v>
      </c>
      <c r="Y43">
        <v>2.2786220618550277</v>
      </c>
      <c r="Z43">
        <f t="shared" si="9"/>
        <v>2.792114357484329</v>
      </c>
      <c r="AB43">
        <f t="shared" si="10"/>
        <v>5.0000000000011369E-2</v>
      </c>
      <c r="AC43">
        <v>0.18999999999999773</v>
      </c>
      <c r="AD43">
        <v>0.18000000000000682</v>
      </c>
      <c r="AF43">
        <f t="shared" si="11"/>
        <v>34.604999999999997</v>
      </c>
      <c r="AG43">
        <v>38.21</v>
      </c>
      <c r="AH43">
        <v>43.143333333333338</v>
      </c>
      <c r="AJ43">
        <v>33.113333333333337</v>
      </c>
      <c r="AK43">
        <v>33.506666666666668</v>
      </c>
      <c r="AL43">
        <v>36.426666666666669</v>
      </c>
      <c r="AN43">
        <f t="shared" si="12"/>
        <v>0.94186961839826544</v>
      </c>
      <c r="AO43">
        <v>0.9479998925225751</v>
      </c>
      <c r="AQ43">
        <f t="shared" si="13"/>
        <v>0.94143332858234974</v>
      </c>
      <c r="AR43">
        <v>0.93294866303273594</v>
      </c>
      <c r="AT43">
        <f t="shared" si="14"/>
        <v>0.93427145126342748</v>
      </c>
      <c r="AU43">
        <v>0.94560667841973911</v>
      </c>
    </row>
    <row r="44" spans="1:47" x14ac:dyDescent="0.25">
      <c r="A44" s="1">
        <v>0.4692708333333333</v>
      </c>
      <c r="B44">
        <v>111.36</v>
      </c>
      <c r="C44">
        <v>36.340000000000003</v>
      </c>
      <c r="D44">
        <v>10</v>
      </c>
      <c r="E44">
        <v>36.409999999999997</v>
      </c>
      <c r="F44">
        <v>10</v>
      </c>
      <c r="G44">
        <v>38.82</v>
      </c>
      <c r="H44">
        <v>34.979999999999997</v>
      </c>
      <c r="I44">
        <v>38.68</v>
      </c>
      <c r="J44">
        <v>35.81</v>
      </c>
      <c r="K44">
        <v>1289.57</v>
      </c>
      <c r="L44">
        <v>2.06</v>
      </c>
      <c r="N44">
        <v>43</v>
      </c>
      <c r="O44">
        <f t="shared" si="0"/>
        <v>69.713541666666686</v>
      </c>
      <c r="P44">
        <f t="shared" si="1"/>
        <v>73.641065140845072</v>
      </c>
      <c r="Q44">
        <f t="shared" si="2"/>
        <v>2.3018056749785045</v>
      </c>
      <c r="R44">
        <f t="shared" si="3"/>
        <v>2.8205224468046453</v>
      </c>
      <c r="S44">
        <f t="shared" si="4"/>
        <v>69.68359299865358</v>
      </c>
      <c r="T44">
        <f t="shared" si="5"/>
        <v>73.609429223929837</v>
      </c>
      <c r="U44">
        <v>2.2985439203121532</v>
      </c>
      <c r="V44">
        <f t="shared" si="6"/>
        <v>2.8165256488332018</v>
      </c>
      <c r="W44">
        <f t="shared" si="7"/>
        <v>69.473248286367109</v>
      </c>
      <c r="X44">
        <f t="shared" si="8"/>
        <v>73.387234105317361</v>
      </c>
      <c r="Y44">
        <v>2.2758152894250179</v>
      </c>
      <c r="Z44">
        <f t="shared" si="9"/>
        <v>2.7886750729574157</v>
      </c>
      <c r="AB44">
        <f t="shared" si="10"/>
        <v>0.20999999999999375</v>
      </c>
      <c r="AC44">
        <v>4.9999999999997158E-2</v>
      </c>
      <c r="AD44">
        <v>8.99999999999892E-2</v>
      </c>
      <c r="AF44">
        <f t="shared" si="11"/>
        <v>34.855000000000004</v>
      </c>
      <c r="AG44">
        <v>38.550000000000004</v>
      </c>
      <c r="AH44">
        <v>43.573333333333331</v>
      </c>
      <c r="AJ44">
        <v>33.169999999999995</v>
      </c>
      <c r="AK44">
        <v>33.56666666666667</v>
      </c>
      <c r="AL44">
        <v>36.733333333333334</v>
      </c>
      <c r="AN44">
        <f t="shared" si="12"/>
        <v>0.94332287793830893</v>
      </c>
      <c r="AO44">
        <v>0.94436462665029319</v>
      </c>
      <c r="AQ44">
        <f t="shared" si="13"/>
        <v>0.94195161770993951</v>
      </c>
      <c r="AR44">
        <v>0.93042898857467604</v>
      </c>
      <c r="AT44">
        <f t="shared" si="14"/>
        <v>0.93299764217938541</v>
      </c>
      <c r="AU44">
        <v>0.94303489016535302</v>
      </c>
    </row>
    <row r="45" spans="1:47" x14ac:dyDescent="0.25">
      <c r="A45" s="1">
        <v>0.4699652777777778</v>
      </c>
      <c r="B45">
        <v>111.48</v>
      </c>
      <c r="C45">
        <v>36.380000000000003</v>
      </c>
      <c r="D45">
        <v>10</v>
      </c>
      <c r="E45">
        <v>36.42</v>
      </c>
      <c r="F45">
        <v>10</v>
      </c>
      <c r="G45">
        <v>38.93</v>
      </c>
      <c r="H45">
        <v>35.24</v>
      </c>
      <c r="I45">
        <v>39.1</v>
      </c>
      <c r="J45">
        <v>36</v>
      </c>
      <c r="K45">
        <v>1281.3699999999999</v>
      </c>
      <c r="L45">
        <v>2.57</v>
      </c>
      <c r="N45">
        <v>44</v>
      </c>
      <c r="O45">
        <f t="shared" si="0"/>
        <v>69.746142805884475</v>
      </c>
      <c r="P45">
        <f t="shared" si="1"/>
        <v>73.675502963962458</v>
      </c>
      <c r="Q45">
        <f t="shared" si="2"/>
        <v>2.305363655231714</v>
      </c>
      <c r="R45">
        <f t="shared" si="3"/>
        <v>2.8248822254247754</v>
      </c>
      <c r="S45">
        <f t="shared" si="4"/>
        <v>69.63394663327233</v>
      </c>
      <c r="T45">
        <f t="shared" si="5"/>
        <v>73.556985880217255</v>
      </c>
      <c r="U45">
        <v>2.2931510325793867</v>
      </c>
      <c r="V45">
        <f t="shared" si="6"/>
        <v>2.8099174624564309</v>
      </c>
      <c r="W45">
        <f t="shared" si="7"/>
        <v>69.496480213089811</v>
      </c>
      <c r="X45">
        <f t="shared" si="8"/>
        <v>73.411774872982178</v>
      </c>
      <c r="Y45">
        <v>2.2783101982516936</v>
      </c>
      <c r="Z45">
        <f t="shared" si="9"/>
        <v>2.7917322147591168</v>
      </c>
      <c r="AB45">
        <f t="shared" si="10"/>
        <v>-0.12000000000000455</v>
      </c>
      <c r="AC45">
        <v>0.17000000000000171</v>
      </c>
      <c r="AD45">
        <v>-7.9999999999998295E-2</v>
      </c>
      <c r="AF45">
        <f t="shared" si="11"/>
        <v>35.11</v>
      </c>
      <c r="AG45">
        <v>38.86333333333333</v>
      </c>
      <c r="AH45">
        <v>43.943333333333328</v>
      </c>
      <c r="AJ45">
        <v>33.380000000000003</v>
      </c>
      <c r="AK45">
        <v>33.529999999999994</v>
      </c>
      <c r="AL45">
        <v>36.766666666666673</v>
      </c>
      <c r="AN45">
        <f t="shared" si="12"/>
        <v>0.94271735312995741</v>
      </c>
      <c r="AO45">
        <v>0.9426260212331149</v>
      </c>
      <c r="AQ45">
        <f t="shared" si="13"/>
        <v>0.93948974435388777</v>
      </c>
      <c r="AR45">
        <v>0.92874920560263607</v>
      </c>
      <c r="AT45">
        <f t="shared" si="14"/>
        <v>0.93070478582810967</v>
      </c>
      <c r="AU45">
        <v>0.93994874426009023</v>
      </c>
    </row>
    <row r="46" spans="1:47" x14ac:dyDescent="0.25">
      <c r="A46" s="1">
        <v>0.47065972222222219</v>
      </c>
      <c r="B46">
        <v>111.32</v>
      </c>
      <c r="C46">
        <v>36.33</v>
      </c>
      <c r="D46">
        <v>10</v>
      </c>
      <c r="E46">
        <v>36.47</v>
      </c>
      <c r="F46">
        <v>10</v>
      </c>
      <c r="G46">
        <v>39.01</v>
      </c>
      <c r="H46">
        <v>35.51</v>
      </c>
      <c r="I46">
        <v>39.19</v>
      </c>
      <c r="J46">
        <v>36.33</v>
      </c>
      <c r="K46">
        <v>1292.3</v>
      </c>
      <c r="L46">
        <v>2.06</v>
      </c>
      <c r="N46">
        <v>45</v>
      </c>
      <c r="O46">
        <f t="shared" si="0"/>
        <v>69.702659001077976</v>
      </c>
      <c r="P46">
        <f t="shared" si="1"/>
        <v>73.629569367335876</v>
      </c>
      <c r="Q46">
        <f t="shared" si="2"/>
        <v>2.3006196815607671</v>
      </c>
      <c r="R46">
        <f t="shared" si="3"/>
        <v>2.819069187264601</v>
      </c>
      <c r="S46">
        <f t="shared" si="4"/>
        <v>69.671926111218013</v>
      </c>
      <c r="T46">
        <f t="shared" si="5"/>
        <v>73.597105047061291</v>
      </c>
      <c r="U46">
        <v>2.2972750055515023</v>
      </c>
      <c r="V46">
        <f t="shared" si="6"/>
        <v>2.8149707814504321</v>
      </c>
      <c r="W46">
        <f t="shared" si="7"/>
        <v>69.554405620964687</v>
      </c>
      <c r="X46">
        <f t="shared" si="8"/>
        <v>73.472963684117616</v>
      </c>
      <c r="Y46">
        <v>2.2845474703183819</v>
      </c>
      <c r="Z46">
        <f t="shared" si="9"/>
        <v>2.7993750692633688</v>
      </c>
      <c r="AB46">
        <f t="shared" si="10"/>
        <v>0.1600000000000108</v>
      </c>
      <c r="AC46">
        <v>-0.12999999999999545</v>
      </c>
      <c r="AD46">
        <v>-0.19999999999998863</v>
      </c>
      <c r="AF46">
        <f t="shared" si="11"/>
        <v>35.394999999999996</v>
      </c>
      <c r="AG46">
        <v>39.123333333333335</v>
      </c>
      <c r="AH46">
        <v>44.359999999999992</v>
      </c>
      <c r="AJ46">
        <v>33.389999999999993</v>
      </c>
      <c r="AK46">
        <v>33.536666666666669</v>
      </c>
      <c r="AL46">
        <v>36.876666666666665</v>
      </c>
      <c r="AN46">
        <f t="shared" si="12"/>
        <v>0.94017414893488183</v>
      </c>
      <c r="AO46">
        <v>0.93835853520913148</v>
      </c>
      <c r="AQ46">
        <f t="shared" si="13"/>
        <v>0.93884188294440052</v>
      </c>
      <c r="AR46">
        <v>0.9252496577442193</v>
      </c>
      <c r="AT46">
        <f t="shared" si="14"/>
        <v>0.92955835765247186</v>
      </c>
      <c r="AU46">
        <v>0.93673400894210801</v>
      </c>
    </row>
    <row r="47" spans="1:47" x14ac:dyDescent="0.25">
      <c r="A47" s="1">
        <v>0.47135416666666669</v>
      </c>
      <c r="B47">
        <v>111.3</v>
      </c>
      <c r="C47">
        <v>36.26</v>
      </c>
      <c r="D47">
        <v>10</v>
      </c>
      <c r="E47">
        <v>36.5</v>
      </c>
      <c r="F47">
        <v>10</v>
      </c>
      <c r="G47">
        <v>39.090000000000003</v>
      </c>
      <c r="H47">
        <v>35.76</v>
      </c>
      <c r="I47">
        <v>39.47</v>
      </c>
      <c r="J47">
        <v>36.54</v>
      </c>
      <c r="K47">
        <v>1289.57</v>
      </c>
      <c r="L47">
        <v>2.06</v>
      </c>
      <c r="N47">
        <v>46</v>
      </c>
      <c r="O47">
        <f t="shared" si="0"/>
        <v>69.697214734950592</v>
      </c>
      <c r="P47">
        <f t="shared" si="1"/>
        <v>73.623818381990048</v>
      </c>
      <c r="Q47">
        <f t="shared" si="2"/>
        <v>2.3000266848518995</v>
      </c>
      <c r="R47">
        <f t="shared" si="3"/>
        <v>2.8183425574945806</v>
      </c>
      <c r="S47">
        <f t="shared" si="4"/>
        <v>69.578266743871836</v>
      </c>
      <c r="T47">
        <f t="shared" si="5"/>
        <v>73.498169095639255</v>
      </c>
      <c r="U47">
        <v>2.2871236874662948</v>
      </c>
      <c r="V47">
        <f t="shared" si="6"/>
        <v>2.8025318423882766</v>
      </c>
      <c r="W47">
        <f t="shared" si="7"/>
        <v>69.499381717873106</v>
      </c>
      <c r="X47">
        <f t="shared" si="8"/>
        <v>73.414839842823682</v>
      </c>
      <c r="Y47">
        <v>2.2786220618550277</v>
      </c>
      <c r="Z47">
        <f t="shared" si="9"/>
        <v>2.792114357484329</v>
      </c>
      <c r="AB47">
        <f t="shared" si="10"/>
        <v>1.9999999999996021E-2</v>
      </c>
      <c r="AC47">
        <v>0.31999999999999318</v>
      </c>
      <c r="AD47">
        <v>0.18999999999999773</v>
      </c>
      <c r="AF47">
        <f t="shared" si="11"/>
        <v>35.620000000000005</v>
      </c>
      <c r="AG47">
        <v>39.466666666666669</v>
      </c>
      <c r="AH47">
        <v>44.763333333333328</v>
      </c>
      <c r="AJ47">
        <v>33.51</v>
      </c>
      <c r="AK47">
        <v>33.553333333333335</v>
      </c>
      <c r="AL47">
        <v>36.980000000000004</v>
      </c>
      <c r="AN47">
        <f t="shared" si="12"/>
        <v>0.94162740847492521</v>
      </c>
      <c r="AO47">
        <v>0.9358296546023267</v>
      </c>
      <c r="AQ47">
        <f t="shared" si="13"/>
        <v>0.93663915415214372</v>
      </c>
      <c r="AR47">
        <v>0.91797059819871274</v>
      </c>
      <c r="AT47">
        <f t="shared" si="14"/>
        <v>0.93057740491970553</v>
      </c>
      <c r="AU47">
        <v>0.93441939951316055</v>
      </c>
    </row>
    <row r="48" spans="1:47" x14ac:dyDescent="0.25">
      <c r="A48" s="1">
        <v>0.47204861111111113</v>
      </c>
      <c r="B48">
        <v>111.05</v>
      </c>
      <c r="C48">
        <v>36.14</v>
      </c>
      <c r="D48">
        <v>10</v>
      </c>
      <c r="E48">
        <v>36.520000000000003</v>
      </c>
      <c r="F48">
        <v>10</v>
      </c>
      <c r="G48">
        <v>39.03</v>
      </c>
      <c r="H48">
        <v>36.04</v>
      </c>
      <c r="I48">
        <v>39.659999999999997</v>
      </c>
      <c r="J48">
        <v>36.729999999999997</v>
      </c>
      <c r="K48">
        <v>1286.83</v>
      </c>
      <c r="L48">
        <v>3.08</v>
      </c>
      <c r="N48">
        <v>47</v>
      </c>
      <c r="O48">
        <f t="shared" si="0"/>
        <v>69.628995947771273</v>
      </c>
      <c r="P48">
        <f t="shared" si="1"/>
        <v>73.551756282856971</v>
      </c>
      <c r="Q48">
        <f t="shared" si="2"/>
        <v>2.2926142259910463</v>
      </c>
      <c r="R48">
        <f t="shared" si="3"/>
        <v>2.8092596853693093</v>
      </c>
      <c r="S48">
        <f t="shared" si="4"/>
        <v>69.636871508379883</v>
      </c>
      <c r="T48">
        <f t="shared" si="5"/>
        <v>73.560075537021007</v>
      </c>
      <c r="U48">
        <v>2.2934682612695489</v>
      </c>
      <c r="V48">
        <f t="shared" si="6"/>
        <v>2.8103061793021231</v>
      </c>
      <c r="W48">
        <f t="shared" si="7"/>
        <v>69.44707003334922</v>
      </c>
      <c r="X48">
        <f t="shared" si="8"/>
        <v>73.359581021143526</v>
      </c>
      <c r="Y48">
        <v>2.2730085169950076</v>
      </c>
      <c r="Z48">
        <f t="shared" si="9"/>
        <v>2.7852357884305015</v>
      </c>
      <c r="AB48">
        <f t="shared" si="10"/>
        <v>0.25</v>
      </c>
      <c r="AC48">
        <v>-0.19999999999998863</v>
      </c>
      <c r="AD48">
        <v>0.17999999999999261</v>
      </c>
      <c r="AF48">
        <f t="shared" si="11"/>
        <v>35.92</v>
      </c>
      <c r="AG48">
        <v>39.729999999999997</v>
      </c>
      <c r="AH48">
        <v>45.186666666666667</v>
      </c>
      <c r="AJ48">
        <v>33.663333333333334</v>
      </c>
      <c r="AK48">
        <v>33.676666666666669</v>
      </c>
      <c r="AL48">
        <v>36.986666666666672</v>
      </c>
      <c r="AN48">
        <f t="shared" si="12"/>
        <v>0.93968972908820037</v>
      </c>
      <c r="AO48">
        <v>0.93282660888174584</v>
      </c>
      <c r="AQ48">
        <f t="shared" si="13"/>
        <v>0.93832359381681074</v>
      </c>
      <c r="AR48">
        <v>0.91237132162524581</v>
      </c>
      <c r="AT48">
        <f t="shared" si="14"/>
        <v>0.93312502308778955</v>
      </c>
      <c r="AU48">
        <v>0.93081889595702039</v>
      </c>
    </row>
    <row r="49" spans="1:47" x14ac:dyDescent="0.25">
      <c r="A49" s="1">
        <v>0.47274305555555557</v>
      </c>
      <c r="B49">
        <v>110.96</v>
      </c>
      <c r="C49">
        <v>36.19</v>
      </c>
      <c r="D49">
        <v>10</v>
      </c>
      <c r="E49">
        <v>36.53</v>
      </c>
      <c r="F49">
        <v>10</v>
      </c>
      <c r="G49">
        <v>39.270000000000003</v>
      </c>
      <c r="H49">
        <v>36.270000000000003</v>
      </c>
      <c r="I49">
        <v>39.950000000000003</v>
      </c>
      <c r="J49">
        <v>37.090000000000003</v>
      </c>
      <c r="K49">
        <v>1300.5</v>
      </c>
      <c r="L49">
        <v>2.06</v>
      </c>
      <c r="N49">
        <v>48</v>
      </c>
      <c r="O49">
        <f t="shared" si="0"/>
        <v>69.604361932227846</v>
      </c>
      <c r="P49">
        <f t="shared" si="1"/>
        <v>73.525734435451938</v>
      </c>
      <c r="Q49">
        <f t="shared" si="2"/>
        <v>2.289945740801139</v>
      </c>
      <c r="R49">
        <f t="shared" si="3"/>
        <v>2.8059898514042114</v>
      </c>
      <c r="S49">
        <f t="shared" si="4"/>
        <v>69.58707187650748</v>
      </c>
      <c r="T49">
        <f t="shared" si="5"/>
        <v>73.507470292085372</v>
      </c>
      <c r="U49">
        <v>2.2880753735367829</v>
      </c>
      <c r="V49">
        <f t="shared" si="6"/>
        <v>2.8036979929253536</v>
      </c>
      <c r="W49">
        <f t="shared" si="7"/>
        <v>69.4848686714884</v>
      </c>
      <c r="X49">
        <f t="shared" si="8"/>
        <v>73.399509160022944</v>
      </c>
      <c r="Y49">
        <v>2.2770627438383553</v>
      </c>
      <c r="Z49">
        <f t="shared" si="9"/>
        <v>2.7902036438582654</v>
      </c>
      <c r="AB49">
        <f t="shared" si="10"/>
        <v>9.0000000000003411E-2</v>
      </c>
      <c r="AC49">
        <v>0.16999999999998749</v>
      </c>
      <c r="AD49">
        <v>-0.12999999999999545</v>
      </c>
      <c r="AF49">
        <f t="shared" si="11"/>
        <v>36.15</v>
      </c>
      <c r="AG49">
        <v>40.080000000000005</v>
      </c>
      <c r="AH49">
        <v>45.593333333333334</v>
      </c>
      <c r="AJ49">
        <v>33.613333333333337</v>
      </c>
      <c r="AK49">
        <v>33.626666666666665</v>
      </c>
      <c r="AL49">
        <v>37.223333333333336</v>
      </c>
      <c r="AN49">
        <f t="shared" si="12"/>
        <v>0.93944751916486013</v>
      </c>
      <c r="AO49">
        <v>0.93061383835079148</v>
      </c>
      <c r="AQ49">
        <f t="shared" si="13"/>
        <v>0.93417728079609219</v>
      </c>
      <c r="AR49">
        <v>0.91545092374065262</v>
      </c>
      <c r="AT49">
        <f t="shared" si="14"/>
        <v>0.93070478582810967</v>
      </c>
      <c r="AU49">
        <v>0.92876146535351167</v>
      </c>
    </row>
    <row r="50" spans="1:47" x14ac:dyDescent="0.25">
      <c r="A50" s="1">
        <v>0.47343750000000001</v>
      </c>
      <c r="B50">
        <v>110.83</v>
      </c>
      <c r="C50">
        <v>36.299999999999997</v>
      </c>
      <c r="D50">
        <v>10</v>
      </c>
      <c r="E50">
        <v>36.590000000000003</v>
      </c>
      <c r="F50">
        <v>10</v>
      </c>
      <c r="G50">
        <v>39.33</v>
      </c>
      <c r="H50">
        <v>36.58</v>
      </c>
      <c r="I50">
        <v>40.07</v>
      </c>
      <c r="J50">
        <v>37.299999999999997</v>
      </c>
      <c r="K50">
        <v>1299.1400000000001</v>
      </c>
      <c r="L50">
        <v>2.57</v>
      </c>
      <c r="N50">
        <v>49</v>
      </c>
      <c r="O50">
        <f t="shared" si="0"/>
        <v>69.568708833348381</v>
      </c>
      <c r="P50">
        <f t="shared" si="1"/>
        <v>73.488072711283493</v>
      </c>
      <c r="Q50">
        <f t="shared" si="2"/>
        <v>2.2860912621934952</v>
      </c>
      <c r="R50">
        <f t="shared" si="3"/>
        <v>2.8012667578990711</v>
      </c>
      <c r="S50">
        <f t="shared" si="4"/>
        <v>69.619313801079414</v>
      </c>
      <c r="T50">
        <f t="shared" si="5"/>
        <v>73.541528663112061</v>
      </c>
      <c r="U50">
        <v>2.2915648891285731</v>
      </c>
      <c r="V50">
        <f t="shared" si="6"/>
        <v>2.80797387822797</v>
      </c>
      <c r="W50">
        <f t="shared" si="7"/>
        <v>69.499381717873106</v>
      </c>
      <c r="X50">
        <f t="shared" si="8"/>
        <v>73.414839842823682</v>
      </c>
      <c r="Y50">
        <v>2.2786220618550277</v>
      </c>
      <c r="Z50">
        <f t="shared" si="9"/>
        <v>2.792114357484329</v>
      </c>
      <c r="AB50">
        <f t="shared" si="10"/>
        <v>0.12999999999999545</v>
      </c>
      <c r="AC50">
        <v>-0.10999999999999943</v>
      </c>
      <c r="AD50">
        <v>-4.9999999999997158E-2</v>
      </c>
      <c r="AF50">
        <f t="shared" si="11"/>
        <v>36.384999999999998</v>
      </c>
      <c r="AG50">
        <v>40.33</v>
      </c>
      <c r="AH50">
        <v>46.050000000000004</v>
      </c>
      <c r="AJ50">
        <v>33.82</v>
      </c>
      <c r="AK50">
        <v>33.616666666666667</v>
      </c>
      <c r="AL50">
        <v>37.236666666666672</v>
      </c>
      <c r="AN50">
        <f t="shared" si="12"/>
        <v>0.93641989512310309</v>
      </c>
      <c r="AO50">
        <v>0.92808495774398658</v>
      </c>
      <c r="AQ50">
        <f t="shared" si="13"/>
        <v>0.93676872643404108</v>
      </c>
      <c r="AR50">
        <v>0.9073319727091258</v>
      </c>
      <c r="AT50">
        <f t="shared" si="14"/>
        <v>0.92841192947683382</v>
      </c>
      <c r="AU50">
        <v>0.9210461005903543</v>
      </c>
    </row>
    <row r="51" spans="1:47" x14ac:dyDescent="0.25">
      <c r="A51" s="1">
        <v>0.47413194444444445</v>
      </c>
      <c r="B51">
        <v>110.7</v>
      </c>
      <c r="C51">
        <v>36.380000000000003</v>
      </c>
      <c r="D51">
        <v>10</v>
      </c>
      <c r="E51">
        <v>36.659999999999997</v>
      </c>
      <c r="F51">
        <v>10</v>
      </c>
      <c r="G51">
        <v>39.409999999999997</v>
      </c>
      <c r="H51">
        <v>36.85</v>
      </c>
      <c r="I51">
        <v>40.29</v>
      </c>
      <c r="J51">
        <v>37.68</v>
      </c>
      <c r="K51">
        <v>1299.1400000000001</v>
      </c>
      <c r="L51">
        <v>2.57</v>
      </c>
      <c r="N51">
        <v>50</v>
      </c>
      <c r="O51">
        <f t="shared" si="0"/>
        <v>69.532971996386635</v>
      </c>
      <c r="P51">
        <f t="shared" si="1"/>
        <v>73.45032253139432</v>
      </c>
      <c r="Q51">
        <f t="shared" si="2"/>
        <v>2.2822367835858519</v>
      </c>
      <c r="R51">
        <f t="shared" si="3"/>
        <v>2.7965436643939303</v>
      </c>
      <c r="S51">
        <f t="shared" si="4"/>
        <v>69.645642753972083</v>
      </c>
      <c r="T51">
        <f t="shared" si="5"/>
        <v>73.569340937294456</v>
      </c>
      <c r="U51">
        <v>2.2944199473400375</v>
      </c>
      <c r="V51">
        <f t="shared" si="6"/>
        <v>2.8114723298392006</v>
      </c>
      <c r="W51">
        <f t="shared" si="7"/>
        <v>69.45580110497238</v>
      </c>
      <c r="X51">
        <f t="shared" si="8"/>
        <v>73.368803984125748</v>
      </c>
      <c r="Y51">
        <v>2.2739441078050113</v>
      </c>
      <c r="Z51">
        <f t="shared" si="9"/>
        <v>2.7863822166061398</v>
      </c>
      <c r="AB51">
        <f t="shared" si="10"/>
        <v>0.12999999999999545</v>
      </c>
      <c r="AC51">
        <v>-8.99999999999892E-2</v>
      </c>
      <c r="AD51">
        <v>0.14999999999999147</v>
      </c>
      <c r="AF51">
        <f t="shared" si="11"/>
        <v>36.680000000000007</v>
      </c>
      <c r="AG51">
        <v>40.660000000000004</v>
      </c>
      <c r="AH51">
        <v>46.54</v>
      </c>
      <c r="AJ51">
        <v>33.85</v>
      </c>
      <c r="AK51">
        <v>33.78</v>
      </c>
      <c r="AL51">
        <v>37.263333333333343</v>
      </c>
      <c r="AN51">
        <f t="shared" si="12"/>
        <v>0.93532995046807055</v>
      </c>
      <c r="AO51">
        <v>0.92713662751643489</v>
      </c>
      <c r="AQ51">
        <f t="shared" si="13"/>
        <v>0.9345659976417845</v>
      </c>
      <c r="AR51">
        <v>0.90327249719336256</v>
      </c>
      <c r="AT51">
        <f t="shared" si="14"/>
        <v>0.93006788128608853</v>
      </c>
      <c r="AU51">
        <v>0.92258917354298575</v>
      </c>
    </row>
    <row r="52" spans="1:47" x14ac:dyDescent="0.25">
      <c r="A52" s="1">
        <v>0.4748263888888889</v>
      </c>
      <c r="B52">
        <v>110.69</v>
      </c>
      <c r="C52">
        <v>36.369999999999997</v>
      </c>
      <c r="D52">
        <v>10</v>
      </c>
      <c r="E52">
        <v>36.729999999999997</v>
      </c>
      <c r="F52">
        <v>10</v>
      </c>
      <c r="G52">
        <v>39.450000000000003</v>
      </c>
      <c r="H52">
        <v>37.08</v>
      </c>
      <c r="I52">
        <v>40.61</v>
      </c>
      <c r="J52">
        <v>37.86</v>
      </c>
      <c r="K52">
        <v>1289.57</v>
      </c>
      <c r="L52">
        <v>2.06</v>
      </c>
      <c r="N52">
        <v>51</v>
      </c>
      <c r="O52">
        <f t="shared" si="0"/>
        <v>69.530219532026365</v>
      </c>
      <c r="P52">
        <f t="shared" si="1"/>
        <v>73.447414998619394</v>
      </c>
      <c r="Q52">
        <f t="shared" si="2"/>
        <v>2.2819402852314168</v>
      </c>
      <c r="R52">
        <f t="shared" si="3"/>
        <v>2.7961803495089184</v>
      </c>
      <c r="S52">
        <f t="shared" si="4"/>
        <v>69.744697187829928</v>
      </c>
      <c r="T52">
        <f t="shared" si="5"/>
        <v>73.673975902637252</v>
      </c>
      <c r="U52">
        <v>2.3052057228055705</v>
      </c>
      <c r="V52">
        <f t="shared" si="6"/>
        <v>2.824688702592741</v>
      </c>
      <c r="W52">
        <f t="shared" si="7"/>
        <v>69.525470442881584</v>
      </c>
      <c r="X52">
        <f t="shared" si="8"/>
        <v>73.442398355156584</v>
      </c>
      <c r="Y52">
        <v>2.2814288342850375</v>
      </c>
      <c r="Z52">
        <f t="shared" si="9"/>
        <v>2.7955536420112423</v>
      </c>
      <c r="AB52">
        <f t="shared" si="10"/>
        <v>1.0000000000005116E-2</v>
      </c>
      <c r="AC52">
        <v>-0.34000000000000341</v>
      </c>
      <c r="AD52">
        <v>-0.23999999999999488</v>
      </c>
      <c r="AF52">
        <f t="shared" si="11"/>
        <v>36.94</v>
      </c>
      <c r="AG52">
        <v>41.003333333333337</v>
      </c>
      <c r="AH52">
        <v>46.876666666666665</v>
      </c>
      <c r="AJ52">
        <v>33.953333333333326</v>
      </c>
      <c r="AK52">
        <v>33.846666666666671</v>
      </c>
      <c r="AL52">
        <v>37.370000000000005</v>
      </c>
      <c r="AN52">
        <f t="shared" si="12"/>
        <v>0.93375558596635699</v>
      </c>
      <c r="AO52">
        <v>0.92381747172000317</v>
      </c>
      <c r="AQ52">
        <f t="shared" si="13"/>
        <v>0.93599129274265658</v>
      </c>
      <c r="AR52">
        <v>0.90257258762167925</v>
      </c>
      <c r="AT52">
        <f t="shared" si="14"/>
        <v>0.93070478582810967</v>
      </c>
      <c r="AU52">
        <v>0.92040315352675761</v>
      </c>
    </row>
    <row r="53" spans="1:47" x14ac:dyDescent="0.25">
      <c r="A53" s="1">
        <v>0.47552083333333334</v>
      </c>
      <c r="B53">
        <v>110.58</v>
      </c>
      <c r="C53">
        <v>36.29</v>
      </c>
      <c r="D53">
        <v>10</v>
      </c>
      <c r="E53">
        <v>36.78</v>
      </c>
      <c r="F53">
        <v>10</v>
      </c>
      <c r="G53">
        <v>39.57</v>
      </c>
      <c r="H53">
        <v>37.36</v>
      </c>
      <c r="I53">
        <v>40.68</v>
      </c>
      <c r="J53">
        <v>38.130000000000003</v>
      </c>
      <c r="K53">
        <v>1288.2</v>
      </c>
      <c r="L53">
        <v>2.06</v>
      </c>
      <c r="N53">
        <v>52</v>
      </c>
      <c r="O53">
        <f t="shared" si="0"/>
        <v>69.499909567733781</v>
      </c>
      <c r="P53">
        <f t="shared" si="1"/>
        <v>73.415397430704672</v>
      </c>
      <c r="Q53">
        <f t="shared" si="2"/>
        <v>2.2786788033326419</v>
      </c>
      <c r="R53">
        <f t="shared" si="3"/>
        <v>2.7921838857737997</v>
      </c>
      <c r="S53">
        <f t="shared" si="4"/>
        <v>69.741793050489548</v>
      </c>
      <c r="T53">
        <f t="shared" si="5"/>
        <v>73.670908151925588</v>
      </c>
      <c r="U53">
        <v>2.3048884941154082</v>
      </c>
      <c r="V53">
        <f t="shared" si="6"/>
        <v>2.8242999857470492</v>
      </c>
      <c r="W53">
        <f t="shared" si="7"/>
        <v>69.534156769596208</v>
      </c>
      <c r="X53">
        <f t="shared" si="8"/>
        <v>73.451574052390356</v>
      </c>
      <c r="Y53">
        <v>2.2823644250950412</v>
      </c>
      <c r="Z53">
        <f t="shared" si="9"/>
        <v>2.7967000701868807</v>
      </c>
      <c r="AB53">
        <f t="shared" si="10"/>
        <v>0.10999999999999943</v>
      </c>
      <c r="AC53">
        <v>9.9999999999909051E-3</v>
      </c>
      <c r="AD53">
        <v>-3.0000000000001137E-2</v>
      </c>
      <c r="AF53">
        <f t="shared" si="11"/>
        <v>37.265000000000001</v>
      </c>
      <c r="AG53">
        <v>41.27</v>
      </c>
      <c r="AH53">
        <v>47.303333333333335</v>
      </c>
      <c r="AJ53">
        <v>34.056666666666665</v>
      </c>
      <c r="AK53">
        <v>33.889999999999993</v>
      </c>
      <c r="AL53">
        <v>37.343333333333334</v>
      </c>
      <c r="AN53">
        <f t="shared" si="12"/>
        <v>0.93218122146464344</v>
      </c>
      <c r="AO53">
        <v>0.92081442599942243</v>
      </c>
      <c r="AQ53">
        <f t="shared" si="13"/>
        <v>0.93715744327973349</v>
      </c>
      <c r="AR53">
        <v>0.90257258762167925</v>
      </c>
      <c r="AT53">
        <f t="shared" si="14"/>
        <v>0.92879407220204657</v>
      </c>
      <c r="AU53">
        <v>0.91693123938333643</v>
      </c>
    </row>
    <row r="54" spans="1:47" x14ac:dyDescent="0.25">
      <c r="A54" s="1">
        <v>0.47621527777777778</v>
      </c>
      <c r="B54">
        <v>110.49</v>
      </c>
      <c r="C54">
        <v>36.26</v>
      </c>
      <c r="D54">
        <v>10</v>
      </c>
      <c r="E54">
        <v>36.799999999999997</v>
      </c>
      <c r="F54">
        <v>10</v>
      </c>
      <c r="G54">
        <v>39.5</v>
      </c>
      <c r="H54">
        <v>37.61</v>
      </c>
      <c r="I54">
        <v>40.71</v>
      </c>
      <c r="J54">
        <v>38.270000000000003</v>
      </c>
      <c r="K54">
        <v>1285.47</v>
      </c>
      <c r="L54">
        <v>2.06</v>
      </c>
      <c r="N54">
        <v>53</v>
      </c>
      <c r="O54">
        <f t="shared" si="0"/>
        <v>69.475065616797906</v>
      </c>
      <c r="P54">
        <f t="shared" si="1"/>
        <v>73.389153820561148</v>
      </c>
      <c r="Q54">
        <f t="shared" si="2"/>
        <v>2.2760103181427347</v>
      </c>
      <c r="R54">
        <f t="shared" si="3"/>
        <v>2.7889140518087023</v>
      </c>
      <c r="S54">
        <f t="shared" si="4"/>
        <v>69.76501055054672</v>
      </c>
      <c r="T54">
        <f t="shared" si="5"/>
        <v>73.695433680154977</v>
      </c>
      <c r="U54">
        <v>2.3074263236367099</v>
      </c>
      <c r="V54">
        <f t="shared" si="6"/>
        <v>2.8274097205125877</v>
      </c>
      <c r="W54">
        <f t="shared" si="7"/>
        <v>69.516779161517263</v>
      </c>
      <c r="X54">
        <f t="shared" si="8"/>
        <v>73.433217424137936</v>
      </c>
      <c r="Y54">
        <v>2.2804932434750342</v>
      </c>
      <c r="Z54">
        <f t="shared" si="9"/>
        <v>2.7944072138356044</v>
      </c>
      <c r="AB54">
        <f t="shared" si="10"/>
        <v>9.0000000000003411E-2</v>
      </c>
      <c r="AC54">
        <v>-7.9999999999998295E-2</v>
      </c>
      <c r="AD54">
        <v>6.0000000000002274E-2</v>
      </c>
      <c r="AF54">
        <f t="shared" si="11"/>
        <v>37.47</v>
      </c>
      <c r="AG54">
        <v>41.523333333333333</v>
      </c>
      <c r="AH54">
        <v>47.699999999999996</v>
      </c>
      <c r="AJ54">
        <v>34.199999999999996</v>
      </c>
      <c r="AK54">
        <v>33.916666666666664</v>
      </c>
      <c r="AL54">
        <v>37.520000000000003</v>
      </c>
      <c r="AN54">
        <f t="shared" si="12"/>
        <v>0.93206011650297282</v>
      </c>
      <c r="AO54">
        <v>0.91702110508921508</v>
      </c>
      <c r="AQ54">
        <f t="shared" si="13"/>
        <v>0.94156290086424699</v>
      </c>
      <c r="AR54">
        <v>0.89865309402025262</v>
      </c>
      <c r="AT54">
        <f t="shared" si="14"/>
        <v>0.93185121400374749</v>
      </c>
      <c r="AU54">
        <v>0.91384509347807363</v>
      </c>
    </row>
    <row r="55" spans="1:47" x14ac:dyDescent="0.25">
      <c r="A55" s="1">
        <v>0.47690972222222222</v>
      </c>
      <c r="B55">
        <v>110.5</v>
      </c>
      <c r="C55">
        <v>36.340000000000003</v>
      </c>
      <c r="D55">
        <v>10</v>
      </c>
      <c r="E55">
        <v>36.85</v>
      </c>
      <c r="F55">
        <v>10</v>
      </c>
      <c r="G55">
        <v>39.71</v>
      </c>
      <c r="H55">
        <v>37.85</v>
      </c>
      <c r="I55">
        <v>41.12</v>
      </c>
      <c r="J55">
        <v>38.619999999999997</v>
      </c>
      <c r="K55">
        <v>1304.6099999999999</v>
      </c>
      <c r="L55">
        <v>1.54</v>
      </c>
      <c r="N55">
        <v>54</v>
      </c>
      <c r="O55">
        <f t="shared" si="0"/>
        <v>69.477828054298641</v>
      </c>
      <c r="P55">
        <f t="shared" si="1"/>
        <v>73.392071888343622</v>
      </c>
      <c r="Q55">
        <f t="shared" si="2"/>
        <v>2.2763068164971685</v>
      </c>
      <c r="R55">
        <f t="shared" si="3"/>
        <v>2.789277366693713</v>
      </c>
      <c r="S55">
        <f t="shared" si="4"/>
        <v>69.733077292366787</v>
      </c>
      <c r="T55">
        <f t="shared" si="5"/>
        <v>73.661701365176185</v>
      </c>
      <c r="U55">
        <v>2.3039368080449201</v>
      </c>
      <c r="V55">
        <f t="shared" si="6"/>
        <v>2.8231338352099722</v>
      </c>
      <c r="W55">
        <f t="shared" si="7"/>
        <v>69.519676806083652</v>
      </c>
      <c r="X55">
        <f t="shared" si="8"/>
        <v>73.436278316285524</v>
      </c>
      <c r="Y55">
        <v>2.2808051070783688</v>
      </c>
      <c r="Z55">
        <f t="shared" si="9"/>
        <v>2.7947893565608171</v>
      </c>
      <c r="AB55">
        <f t="shared" si="10"/>
        <v>-1.0000000000005116E-2</v>
      </c>
      <c r="AC55">
        <v>0.10999999999999943</v>
      </c>
      <c r="AD55">
        <v>-1.0000000000005116E-2</v>
      </c>
      <c r="AF55">
        <f t="shared" si="11"/>
        <v>37.745000000000005</v>
      </c>
      <c r="AG55">
        <v>41.803333333333335</v>
      </c>
      <c r="AH55">
        <v>48.113333333333337</v>
      </c>
      <c r="AJ55">
        <v>34.276666666666671</v>
      </c>
      <c r="AK55">
        <v>33.903333333333336</v>
      </c>
      <c r="AL55">
        <v>37.406666666666673</v>
      </c>
      <c r="AN55">
        <f t="shared" si="12"/>
        <v>0.93072796192459994</v>
      </c>
      <c r="AO55">
        <v>0.91496638959618626</v>
      </c>
      <c r="AQ55">
        <f t="shared" si="13"/>
        <v>0.94143332858234974</v>
      </c>
      <c r="AR55">
        <v>0.89095408873173565</v>
      </c>
      <c r="AT55">
        <f t="shared" si="14"/>
        <v>0.93223335672896024</v>
      </c>
      <c r="AU55">
        <v>0.91037317933465267</v>
      </c>
    </row>
    <row r="56" spans="1:47" x14ac:dyDescent="0.25">
      <c r="A56" s="1">
        <v>0.47760416666666666</v>
      </c>
      <c r="B56">
        <v>110.43</v>
      </c>
      <c r="C56">
        <v>36.340000000000003</v>
      </c>
      <c r="D56">
        <v>10</v>
      </c>
      <c r="E56">
        <v>36.950000000000003</v>
      </c>
      <c r="F56">
        <v>10</v>
      </c>
      <c r="G56">
        <v>39.75</v>
      </c>
      <c r="H56">
        <v>38.130000000000003</v>
      </c>
      <c r="I56">
        <v>41.29</v>
      </c>
      <c r="J56">
        <v>38.85</v>
      </c>
      <c r="K56">
        <v>1301.8699999999999</v>
      </c>
      <c r="L56">
        <v>2.06</v>
      </c>
      <c r="N56">
        <v>55</v>
      </c>
      <c r="O56">
        <f t="shared" si="0"/>
        <v>69.458480485375347</v>
      </c>
      <c r="P56">
        <f t="shared" si="1"/>
        <v>73.371634315537321</v>
      </c>
      <c r="Q56">
        <f t="shared" si="2"/>
        <v>2.2742313280161297</v>
      </c>
      <c r="R56">
        <f t="shared" si="3"/>
        <v>2.7867341624986373</v>
      </c>
      <c r="S56">
        <f t="shared" si="4"/>
        <v>69.76501055054672</v>
      </c>
      <c r="T56">
        <f t="shared" si="5"/>
        <v>73.695433680154977</v>
      </c>
      <c r="U56">
        <v>2.3074263236367099</v>
      </c>
      <c r="V56">
        <f t="shared" si="6"/>
        <v>2.8274097205125877</v>
      </c>
      <c r="W56">
        <f t="shared" si="7"/>
        <v>69.54573083863616</v>
      </c>
      <c r="X56">
        <f t="shared" si="8"/>
        <v>73.463800181657902</v>
      </c>
      <c r="Y56">
        <v>2.2836118795083791</v>
      </c>
      <c r="Z56">
        <f t="shared" si="9"/>
        <v>2.7982286410877313</v>
      </c>
      <c r="AB56">
        <f t="shared" si="10"/>
        <v>6.9999999999993179E-2</v>
      </c>
      <c r="AC56">
        <v>-0.10999999999999943</v>
      </c>
      <c r="AD56">
        <v>-9.0000000000003411E-2</v>
      </c>
      <c r="AF56">
        <f t="shared" si="11"/>
        <v>37.94</v>
      </c>
      <c r="AG56">
        <v>42.103333333333332</v>
      </c>
      <c r="AH56">
        <v>48.456666666666671</v>
      </c>
      <c r="AJ56">
        <v>34.390000000000008</v>
      </c>
      <c r="AK56">
        <v>33.983333333333334</v>
      </c>
      <c r="AL56">
        <v>37.476666666666667</v>
      </c>
      <c r="AN56">
        <f t="shared" si="12"/>
        <v>0.92963801726956741</v>
      </c>
      <c r="AO56">
        <v>0.91212139891353061</v>
      </c>
      <c r="AQ56">
        <f t="shared" si="13"/>
        <v>0.94246990683752929</v>
      </c>
      <c r="AR56">
        <v>0.88997421533137921</v>
      </c>
      <c r="AT56">
        <f t="shared" si="14"/>
        <v>0.93146907127853484</v>
      </c>
      <c r="AU56">
        <v>0.90651549695307421</v>
      </c>
    </row>
    <row r="57" spans="1:47" x14ac:dyDescent="0.25">
      <c r="A57" s="1">
        <v>0.4782986111111111</v>
      </c>
      <c r="B57">
        <v>110.41</v>
      </c>
      <c r="C57">
        <v>36.31</v>
      </c>
      <c r="D57">
        <v>10</v>
      </c>
      <c r="E57">
        <v>37.03</v>
      </c>
      <c r="F57">
        <v>10</v>
      </c>
      <c r="G57">
        <v>39.79</v>
      </c>
      <c r="H57">
        <v>38.35</v>
      </c>
      <c r="I57">
        <v>41.67</v>
      </c>
      <c r="J57">
        <v>39.07</v>
      </c>
      <c r="K57">
        <v>1296.4000000000001</v>
      </c>
      <c r="L57">
        <v>1.54</v>
      </c>
      <c r="N57">
        <v>56</v>
      </c>
      <c r="O57">
        <f t="shared" si="0"/>
        <v>69.452948102526946</v>
      </c>
      <c r="P57">
        <f t="shared" si="1"/>
        <v>73.365790249148162</v>
      </c>
      <c r="Q57">
        <f t="shared" si="2"/>
        <v>2.2736383313072612</v>
      </c>
      <c r="R57">
        <f t="shared" si="3"/>
        <v>2.7860075327286151</v>
      </c>
      <c r="S57">
        <f t="shared" si="4"/>
        <v>69.793982368723647</v>
      </c>
      <c r="T57">
        <f t="shared" si="5"/>
        <v>73.726037713440476</v>
      </c>
      <c r="U57">
        <v>2.3105986105383374</v>
      </c>
      <c r="V57">
        <f t="shared" si="6"/>
        <v>2.8312968889695118</v>
      </c>
      <c r="W57">
        <f t="shared" si="7"/>
        <v>69.539944903581272</v>
      </c>
      <c r="X57">
        <f t="shared" si="8"/>
        <v>73.457688278430908</v>
      </c>
      <c r="Y57">
        <v>2.2829881523017099</v>
      </c>
      <c r="Z57">
        <f t="shared" si="9"/>
        <v>2.797464355637306</v>
      </c>
      <c r="AB57">
        <f t="shared" si="10"/>
        <v>2.0000000000010232E-2</v>
      </c>
      <c r="AC57">
        <v>-9.9999999999994316E-2</v>
      </c>
      <c r="AD57">
        <v>2.0000000000010232E-2</v>
      </c>
      <c r="AF57">
        <f t="shared" si="11"/>
        <v>38.234999999999999</v>
      </c>
      <c r="AG57">
        <v>42.370000000000005</v>
      </c>
      <c r="AH57">
        <v>48.830000000000005</v>
      </c>
      <c r="AJ57">
        <v>34.593333333333334</v>
      </c>
      <c r="AK57">
        <v>34.033333333333331</v>
      </c>
      <c r="AL57">
        <v>37.463333333333331</v>
      </c>
      <c r="AN57">
        <f t="shared" si="12"/>
        <v>0.92975912223123758</v>
      </c>
      <c r="AO57">
        <v>0.90990862838257636</v>
      </c>
      <c r="AQ57">
        <f t="shared" si="13"/>
        <v>0.94104461173665743</v>
      </c>
      <c r="AR57">
        <v>0.88941428767403241</v>
      </c>
      <c r="AT57">
        <f t="shared" si="14"/>
        <v>0.93159645218693909</v>
      </c>
      <c r="AU57">
        <v>0.90342935104781086</v>
      </c>
    </row>
    <row r="58" spans="1:47" x14ac:dyDescent="0.25">
      <c r="A58" s="1">
        <v>0.47899305555555555</v>
      </c>
      <c r="B58">
        <v>110.38</v>
      </c>
      <c r="C58">
        <v>36.32</v>
      </c>
      <c r="D58">
        <v>10</v>
      </c>
      <c r="E58">
        <v>37.1</v>
      </c>
      <c r="F58">
        <v>10</v>
      </c>
      <c r="G58">
        <v>39.880000000000003</v>
      </c>
      <c r="H58">
        <v>38.58</v>
      </c>
      <c r="I58">
        <v>41.7</v>
      </c>
      <c r="J58">
        <v>39.21</v>
      </c>
      <c r="K58">
        <v>1292.3</v>
      </c>
      <c r="L58">
        <v>2.57</v>
      </c>
      <c r="N58">
        <v>57</v>
      </c>
      <c r="O58">
        <f t="shared" si="0"/>
        <v>69.44464576916107</v>
      </c>
      <c r="P58">
        <f t="shared" si="1"/>
        <v>73.357020178691258</v>
      </c>
      <c r="Q58">
        <f t="shared" si="2"/>
        <v>2.272748836243959</v>
      </c>
      <c r="R58">
        <f t="shared" si="3"/>
        <v>2.7849175880735828</v>
      </c>
      <c r="S58">
        <f t="shared" si="4"/>
        <v>69.759209516500391</v>
      </c>
      <c r="T58">
        <f t="shared" si="5"/>
        <v>73.689305827289147</v>
      </c>
      <c r="U58">
        <v>2.306791866256384</v>
      </c>
      <c r="V58">
        <f t="shared" si="6"/>
        <v>2.8266322868212028</v>
      </c>
      <c r="W58">
        <f t="shared" si="7"/>
        <v>69.548622981956328</v>
      </c>
      <c r="X58">
        <f t="shared" si="8"/>
        <v>73.466855262629906</v>
      </c>
      <c r="Y58">
        <v>2.2839237431117132</v>
      </c>
      <c r="Z58">
        <f t="shared" si="9"/>
        <v>2.7986107838129435</v>
      </c>
      <c r="AB58">
        <f t="shared" si="10"/>
        <v>3.0000000000001137E-2</v>
      </c>
      <c r="AC58">
        <v>0.12000000000000455</v>
      </c>
      <c r="AD58">
        <v>-3.0000000000001137E-2</v>
      </c>
      <c r="AF58">
        <f t="shared" si="11"/>
        <v>38.49</v>
      </c>
      <c r="AG58">
        <v>42.623333333333335</v>
      </c>
      <c r="AH58">
        <v>49.263333333333343</v>
      </c>
      <c r="AJ58">
        <v>34.726666666666667</v>
      </c>
      <c r="AK58">
        <v>34.093333333333334</v>
      </c>
      <c r="AL58">
        <v>37.536666666666669</v>
      </c>
      <c r="AN58">
        <f t="shared" si="12"/>
        <v>0.92891138749954572</v>
      </c>
      <c r="AO58">
        <v>0.90611530747236901</v>
      </c>
      <c r="AQ58">
        <f t="shared" si="13"/>
        <v>0.94246990683752929</v>
      </c>
      <c r="AR58">
        <v>0.88675463130163579</v>
      </c>
      <c r="AT58">
        <f t="shared" si="14"/>
        <v>0.93274288036257713</v>
      </c>
      <c r="AU58">
        <v>0.90124333103158272</v>
      </c>
    </row>
    <row r="59" spans="1:47" x14ac:dyDescent="0.25">
      <c r="A59" s="1">
        <v>0.47968749999999999</v>
      </c>
      <c r="B59">
        <v>110.4</v>
      </c>
      <c r="C59">
        <v>36.15</v>
      </c>
      <c r="D59">
        <v>10</v>
      </c>
      <c r="E59">
        <v>37.11</v>
      </c>
      <c r="F59">
        <v>10</v>
      </c>
      <c r="G59">
        <v>39.93</v>
      </c>
      <c r="H59">
        <v>38.82</v>
      </c>
      <c r="I59">
        <v>42.04</v>
      </c>
      <c r="J59">
        <v>39.53</v>
      </c>
      <c r="K59">
        <v>1308.71</v>
      </c>
      <c r="L59">
        <v>2.57</v>
      </c>
      <c r="N59">
        <v>58</v>
      </c>
      <c r="O59">
        <f t="shared" si="0"/>
        <v>69.450181159420282</v>
      </c>
      <c r="P59">
        <f t="shared" si="1"/>
        <v>73.362867421922815</v>
      </c>
      <c r="Q59">
        <f t="shared" si="2"/>
        <v>2.2733418329528274</v>
      </c>
      <c r="R59">
        <f t="shared" si="3"/>
        <v>2.7856442178436045</v>
      </c>
      <c r="S59">
        <f t="shared" si="4"/>
        <v>69.82289871721234</v>
      </c>
      <c r="T59">
        <f t="shared" si="5"/>
        <v>73.75658315198487</v>
      </c>
      <c r="U59">
        <v>2.3137708974399644</v>
      </c>
      <c r="V59">
        <f t="shared" si="6"/>
        <v>2.8351840574264351</v>
      </c>
      <c r="W59">
        <f t="shared" si="7"/>
        <v>69.423762753885782</v>
      </c>
      <c r="X59">
        <f t="shared" si="8"/>
        <v>73.334960655513129</v>
      </c>
      <c r="Y59">
        <v>2.2705136081683324</v>
      </c>
      <c r="Z59">
        <f t="shared" si="9"/>
        <v>2.7821786466288008</v>
      </c>
      <c r="AB59">
        <f t="shared" si="10"/>
        <v>-2.0000000000010232E-2</v>
      </c>
      <c r="AC59">
        <v>-0.21999999999999886</v>
      </c>
      <c r="AD59">
        <v>0.42999999999999261</v>
      </c>
      <c r="AF59">
        <f t="shared" si="11"/>
        <v>38.71</v>
      </c>
      <c r="AG59">
        <v>42.863333333333337</v>
      </c>
      <c r="AH59">
        <v>49.54</v>
      </c>
      <c r="AJ59">
        <v>34.686666666666667</v>
      </c>
      <c r="AK59">
        <v>34.103333333333332</v>
      </c>
      <c r="AL59">
        <v>37.553333333333335</v>
      </c>
      <c r="AN59">
        <f t="shared" si="12"/>
        <v>0.92866917757620504</v>
      </c>
      <c r="AO59">
        <v>0.90421864701726529</v>
      </c>
      <c r="AQ59">
        <f t="shared" si="13"/>
        <v>0.9437656296565039</v>
      </c>
      <c r="AR59">
        <v>0.88157530047117905</v>
      </c>
      <c r="AT59">
        <f t="shared" si="14"/>
        <v>0.93248811854576863</v>
      </c>
      <c r="AU59">
        <v>0.89751423806272335</v>
      </c>
    </row>
    <row r="60" spans="1:47" x14ac:dyDescent="0.25">
      <c r="A60" s="1">
        <v>0.48038194444444443</v>
      </c>
      <c r="B60">
        <v>110.36</v>
      </c>
      <c r="C60">
        <v>35.96</v>
      </c>
      <c r="D60">
        <v>10</v>
      </c>
      <c r="E60">
        <v>37.049999999999997</v>
      </c>
      <c r="F60">
        <v>10</v>
      </c>
      <c r="G60">
        <v>39.72</v>
      </c>
      <c r="H60">
        <v>39.1</v>
      </c>
      <c r="I60">
        <v>41.81</v>
      </c>
      <c r="J60">
        <v>39.58</v>
      </c>
      <c r="K60">
        <v>1301.8699999999999</v>
      </c>
      <c r="L60">
        <v>2.57</v>
      </c>
      <c r="N60">
        <v>59</v>
      </c>
      <c r="O60">
        <f t="shared" si="0"/>
        <v>69.439108372598781</v>
      </c>
      <c r="P60">
        <f t="shared" si="1"/>
        <v>73.35117081612546</v>
      </c>
      <c r="Q60">
        <f t="shared" si="2"/>
        <v>2.2721558395350909</v>
      </c>
      <c r="R60">
        <f t="shared" si="3"/>
        <v>2.7841909583035611</v>
      </c>
      <c r="S60">
        <f t="shared" si="4"/>
        <v>69.82289871721234</v>
      </c>
      <c r="T60">
        <f t="shared" si="5"/>
        <v>73.75658315198487</v>
      </c>
      <c r="U60">
        <v>2.3137708974399644</v>
      </c>
      <c r="V60">
        <f t="shared" si="6"/>
        <v>2.8351840574264351</v>
      </c>
      <c r="W60">
        <f t="shared" si="7"/>
        <v>69.577514231499066</v>
      </c>
      <c r="X60">
        <f t="shared" si="8"/>
        <v>73.497374188203224</v>
      </c>
      <c r="Y60">
        <v>2.287042379145058</v>
      </c>
      <c r="Z60">
        <f t="shared" si="9"/>
        <v>2.8024322110650703</v>
      </c>
      <c r="AB60">
        <f t="shared" si="10"/>
        <v>4.0000000000006253E-2</v>
      </c>
      <c r="AC60">
        <v>0</v>
      </c>
      <c r="AD60">
        <v>-0.53000000000000114</v>
      </c>
      <c r="AF60">
        <f t="shared" si="11"/>
        <v>38.894999999999996</v>
      </c>
      <c r="AG60">
        <v>43.066666666666663</v>
      </c>
      <c r="AH60">
        <v>49.926666666666669</v>
      </c>
      <c r="AJ60">
        <v>34.863333333333337</v>
      </c>
      <c r="AK60">
        <v>34.153333333333329</v>
      </c>
      <c r="AL60">
        <v>37.706666666666663</v>
      </c>
      <c r="AN60">
        <f t="shared" si="12"/>
        <v>0.92830586269119419</v>
      </c>
      <c r="AO60">
        <v>0.89995116099328198</v>
      </c>
      <c r="AQ60">
        <f t="shared" si="13"/>
        <v>0.94221076227373424</v>
      </c>
      <c r="AR60">
        <v>0.88311510152888251</v>
      </c>
      <c r="AT60">
        <f t="shared" si="14"/>
        <v>0.93287026127098116</v>
      </c>
      <c r="AU60">
        <v>0.89609975452281132</v>
      </c>
    </row>
    <row r="61" spans="1:47" x14ac:dyDescent="0.25">
      <c r="A61" s="1">
        <v>0.48107638888888887</v>
      </c>
      <c r="B61">
        <v>110.19</v>
      </c>
      <c r="C61">
        <v>35.9</v>
      </c>
      <c r="D61">
        <v>10</v>
      </c>
      <c r="E61">
        <v>36.96</v>
      </c>
      <c r="F61">
        <v>10</v>
      </c>
      <c r="G61">
        <v>39.78</v>
      </c>
      <c r="H61">
        <v>39.33</v>
      </c>
      <c r="I61">
        <v>42.09</v>
      </c>
      <c r="J61">
        <v>39.869999999999997</v>
      </c>
      <c r="K61">
        <v>1307.3399999999999</v>
      </c>
      <c r="L61">
        <v>2.06</v>
      </c>
      <c r="N61">
        <v>60</v>
      </c>
      <c r="O61">
        <f t="shared" si="0"/>
        <v>69.391959342953086</v>
      </c>
      <c r="P61">
        <f t="shared" si="1"/>
        <v>73.301365503119442</v>
      </c>
      <c r="Q61">
        <f t="shared" si="2"/>
        <v>2.2671153675097102</v>
      </c>
      <c r="R61">
        <f t="shared" si="3"/>
        <v>2.7780146052583765</v>
      </c>
      <c r="S61">
        <f t="shared" si="4"/>
        <v>69.628095192215056</v>
      </c>
      <c r="T61">
        <f t="shared" si="5"/>
        <v>73.550804780508855</v>
      </c>
      <c r="U61">
        <v>2.2925165751990613</v>
      </c>
      <c r="V61">
        <f t="shared" si="6"/>
        <v>2.8091400287650465</v>
      </c>
      <c r="W61">
        <f t="shared" si="7"/>
        <v>69.609231352478446</v>
      </c>
      <c r="X61">
        <f t="shared" si="8"/>
        <v>73.530878189237782</v>
      </c>
      <c r="Y61">
        <v>2.290472878781737</v>
      </c>
      <c r="Z61">
        <f t="shared" si="9"/>
        <v>2.8066357810424094</v>
      </c>
      <c r="AB61">
        <f t="shared" si="10"/>
        <v>0.17000000000000171</v>
      </c>
      <c r="AC61">
        <v>0.66999999999998749</v>
      </c>
      <c r="AD61">
        <v>-0.10999999999999943</v>
      </c>
      <c r="AF61">
        <f t="shared" si="11"/>
        <v>39.174999999999997</v>
      </c>
      <c r="AG61">
        <v>43.233333333333327</v>
      </c>
      <c r="AH61">
        <v>50.343333333333334</v>
      </c>
      <c r="AJ61">
        <v>34.840000000000003</v>
      </c>
      <c r="AK61">
        <v>34.18</v>
      </c>
      <c r="AL61">
        <v>37.67</v>
      </c>
      <c r="AN61">
        <f t="shared" si="12"/>
        <v>0.92854807261453487</v>
      </c>
      <c r="AO61">
        <v>0.89805450053817826</v>
      </c>
      <c r="AQ61">
        <f t="shared" si="13"/>
        <v>0.9450613524754784</v>
      </c>
      <c r="AR61">
        <v>0.87737584304107896</v>
      </c>
      <c r="AT61">
        <f t="shared" si="14"/>
        <v>0.92739288220960026</v>
      </c>
      <c r="AU61">
        <v>0.89339937685570603</v>
      </c>
    </row>
    <row r="62" spans="1:47" x14ac:dyDescent="0.25">
      <c r="A62" s="1">
        <v>0.48177083333333331</v>
      </c>
      <c r="B62">
        <v>110.25</v>
      </c>
      <c r="C62">
        <v>35.880000000000003</v>
      </c>
      <c r="D62">
        <v>10</v>
      </c>
      <c r="E62">
        <v>36.880000000000003</v>
      </c>
      <c r="F62">
        <v>10</v>
      </c>
      <c r="G62">
        <v>39.83</v>
      </c>
      <c r="H62">
        <v>39.630000000000003</v>
      </c>
      <c r="I62">
        <v>42.48</v>
      </c>
      <c r="J62">
        <v>39.99</v>
      </c>
      <c r="K62">
        <v>1297.77</v>
      </c>
      <c r="L62">
        <v>2.06</v>
      </c>
      <c r="N62">
        <v>61</v>
      </c>
      <c r="O62">
        <f t="shared" si="0"/>
        <v>69.40861678004535</v>
      </c>
      <c r="P62">
        <f t="shared" si="1"/>
        <v>73.318961387371829</v>
      </c>
      <c r="Q62">
        <f t="shared" si="2"/>
        <v>2.2688943576363152</v>
      </c>
      <c r="R62">
        <f t="shared" si="3"/>
        <v>2.780194494568442</v>
      </c>
      <c r="S62">
        <f t="shared" si="4"/>
        <v>69.695250913285918</v>
      </c>
      <c r="T62">
        <f t="shared" si="5"/>
        <v>73.621743922485123</v>
      </c>
      <c r="U62">
        <v>2.299812835072804</v>
      </c>
      <c r="V62">
        <f t="shared" si="6"/>
        <v>2.818080516215971</v>
      </c>
      <c r="W62">
        <f t="shared" si="7"/>
        <v>69.554405620964687</v>
      </c>
      <c r="X62">
        <f t="shared" si="8"/>
        <v>73.472963684117616</v>
      </c>
      <c r="Y62">
        <v>2.2845474703183819</v>
      </c>
      <c r="Z62">
        <f t="shared" si="9"/>
        <v>2.7993750692633688</v>
      </c>
      <c r="AB62">
        <f t="shared" si="10"/>
        <v>-6.0000000000002274E-2</v>
      </c>
      <c r="AC62">
        <v>-0.22999999999998977</v>
      </c>
      <c r="AD62">
        <v>0.19000000000001194</v>
      </c>
      <c r="AF62">
        <f t="shared" si="11"/>
        <v>39.340000000000003</v>
      </c>
      <c r="AG62">
        <v>43.49666666666667</v>
      </c>
      <c r="AH62">
        <v>50.68</v>
      </c>
      <c r="AJ62">
        <v>34.963333333333338</v>
      </c>
      <c r="AK62">
        <v>34.186666666666667</v>
      </c>
      <c r="AL62">
        <v>37.856666666666662</v>
      </c>
      <c r="AN62">
        <f t="shared" si="12"/>
        <v>0.92806365276785374</v>
      </c>
      <c r="AO62">
        <v>0.89252257421079273</v>
      </c>
      <c r="AQ62">
        <f t="shared" si="13"/>
        <v>0.9450613524754784</v>
      </c>
      <c r="AR62">
        <v>0.87121663881026568</v>
      </c>
      <c r="AT62">
        <f t="shared" si="14"/>
        <v>0.93414407035502345</v>
      </c>
      <c r="AU62">
        <v>0.89057040977588164</v>
      </c>
    </row>
    <row r="63" spans="1:47" x14ac:dyDescent="0.25">
      <c r="A63" s="1">
        <v>0.48246527777777781</v>
      </c>
      <c r="B63">
        <v>110.05</v>
      </c>
      <c r="C63">
        <v>35.89</v>
      </c>
      <c r="D63">
        <v>10</v>
      </c>
      <c r="E63">
        <v>36.83</v>
      </c>
      <c r="F63">
        <v>10</v>
      </c>
      <c r="G63">
        <v>39.76</v>
      </c>
      <c r="H63">
        <v>39.840000000000003</v>
      </c>
      <c r="I63">
        <v>42.43</v>
      </c>
      <c r="J63">
        <v>40.130000000000003</v>
      </c>
      <c r="K63">
        <v>1293.67</v>
      </c>
      <c r="L63">
        <v>2.57</v>
      </c>
      <c r="N63">
        <v>62</v>
      </c>
      <c r="O63">
        <f t="shared" si="0"/>
        <v>69.353021353930046</v>
      </c>
      <c r="P63">
        <f t="shared" si="1"/>
        <v>73.260233824573973</v>
      </c>
      <c r="Q63">
        <f t="shared" si="2"/>
        <v>2.2629643905476331</v>
      </c>
      <c r="R63">
        <f t="shared" si="3"/>
        <v>2.7729281968682256</v>
      </c>
      <c r="S63">
        <f t="shared" si="4"/>
        <v>69.753406255996936</v>
      </c>
      <c r="T63">
        <f t="shared" si="5"/>
        <v>73.683175622531977</v>
      </c>
      <c r="U63">
        <v>2.306157408876059</v>
      </c>
      <c r="V63">
        <f t="shared" si="6"/>
        <v>2.8258548531298184</v>
      </c>
      <c r="W63">
        <f t="shared" si="7"/>
        <v>69.583285904003048</v>
      </c>
      <c r="X63">
        <f t="shared" si="8"/>
        <v>73.503471025355324</v>
      </c>
      <c r="Y63">
        <v>2.2876661063517267</v>
      </c>
      <c r="Z63">
        <f t="shared" si="9"/>
        <v>2.8031964965154956</v>
      </c>
      <c r="AB63">
        <f t="shared" si="10"/>
        <v>0.20000000000000284</v>
      </c>
      <c r="AC63">
        <v>-0.20000000000000284</v>
      </c>
      <c r="AD63">
        <v>-0.10000000000000853</v>
      </c>
      <c r="AF63">
        <f t="shared" si="11"/>
        <v>39.599999999999994</v>
      </c>
      <c r="AG63">
        <v>43.706666666666671</v>
      </c>
      <c r="AH63">
        <v>50.983333333333327</v>
      </c>
      <c r="AJ63">
        <v>35.050000000000004</v>
      </c>
      <c r="AK63">
        <v>34.256666666666668</v>
      </c>
      <c r="AL63">
        <v>37.903333333333329</v>
      </c>
      <c r="AN63">
        <f t="shared" si="12"/>
        <v>0.92600486841945884</v>
      </c>
      <c r="AO63">
        <v>0.89094202383153953</v>
      </c>
      <c r="AQ63">
        <f t="shared" si="13"/>
        <v>0.93638000958834888</v>
      </c>
      <c r="AR63">
        <v>0.86701718138016559</v>
      </c>
      <c r="AT63">
        <f t="shared" si="14"/>
        <v>0.93554526034746976</v>
      </c>
      <c r="AU63">
        <v>0.88761285328333805</v>
      </c>
    </row>
    <row r="64" spans="1:47" x14ac:dyDescent="0.25">
      <c r="A64" s="1">
        <v>0.4831597222222222</v>
      </c>
      <c r="B64">
        <v>110.3</v>
      </c>
      <c r="C64">
        <v>35.82</v>
      </c>
      <c r="D64">
        <v>10</v>
      </c>
      <c r="E64">
        <v>36.770000000000003</v>
      </c>
      <c r="F64">
        <v>10</v>
      </c>
      <c r="G64">
        <v>39.700000000000003</v>
      </c>
      <c r="H64">
        <v>40.049999999999997</v>
      </c>
      <c r="I64">
        <v>42.67</v>
      </c>
      <c r="J64">
        <v>40.35</v>
      </c>
      <c r="K64">
        <v>1296.4000000000001</v>
      </c>
      <c r="L64">
        <v>2.57</v>
      </c>
      <c r="N64">
        <v>63</v>
      </c>
      <c r="O64">
        <f t="shared" si="0"/>
        <v>69.422484134179513</v>
      </c>
      <c r="P64">
        <f t="shared" si="1"/>
        <v>73.333610000893827</v>
      </c>
      <c r="Q64">
        <f t="shared" si="2"/>
        <v>2.2703768494084864</v>
      </c>
      <c r="R64">
        <f t="shared" si="3"/>
        <v>2.7820110689934965</v>
      </c>
      <c r="S64">
        <f t="shared" si="4"/>
        <v>69.724356511717261</v>
      </c>
      <c r="T64">
        <f t="shared" si="5"/>
        <v>73.65248927294077</v>
      </c>
      <c r="U64">
        <v>2.3029851219744315</v>
      </c>
      <c r="V64">
        <f t="shared" si="6"/>
        <v>2.8219676846728947</v>
      </c>
      <c r="W64">
        <f t="shared" si="7"/>
        <v>69.626503741593254</v>
      </c>
      <c r="X64">
        <f t="shared" si="8"/>
        <v>73.549123670697085</v>
      </c>
      <c r="Y64">
        <v>2.2923440604017431</v>
      </c>
      <c r="Z64">
        <f t="shared" si="9"/>
        <v>2.8089286373936844</v>
      </c>
      <c r="AB64">
        <f t="shared" si="10"/>
        <v>-0.25</v>
      </c>
      <c r="AC64">
        <v>9.9999999999994316E-2</v>
      </c>
      <c r="AD64">
        <v>-0.14999999999999147</v>
      </c>
      <c r="AF64">
        <f t="shared" si="11"/>
        <v>39.81</v>
      </c>
      <c r="AG64">
        <v>43.943333333333328</v>
      </c>
      <c r="AH64">
        <v>51.20000000000001</v>
      </c>
      <c r="AJ64">
        <v>35.213333333333338</v>
      </c>
      <c r="AK64">
        <v>34.28</v>
      </c>
      <c r="AL64">
        <v>37.883333333333333</v>
      </c>
      <c r="AN64">
        <f t="shared" si="12"/>
        <v>0.92673149818948064</v>
      </c>
      <c r="AO64">
        <v>0.88556815254207921</v>
      </c>
      <c r="AQ64">
        <f t="shared" si="13"/>
        <v>0.9393601720719903</v>
      </c>
      <c r="AR64">
        <v>0.8689769281808789</v>
      </c>
      <c r="AT64">
        <f t="shared" si="14"/>
        <v>0.93312502308778955</v>
      </c>
      <c r="AU64">
        <v>0.88465529679079402</v>
      </c>
    </row>
    <row r="65" spans="1:47" x14ac:dyDescent="0.25">
      <c r="A65" s="1">
        <v>0.4838541666666667</v>
      </c>
      <c r="B65">
        <v>109.99</v>
      </c>
      <c r="C65">
        <v>35.82</v>
      </c>
      <c r="D65">
        <v>10</v>
      </c>
      <c r="E65">
        <v>36.729999999999997</v>
      </c>
      <c r="F65">
        <v>10</v>
      </c>
      <c r="G65">
        <v>39.700000000000003</v>
      </c>
      <c r="H65">
        <v>40.26</v>
      </c>
      <c r="I65">
        <v>42.54</v>
      </c>
      <c r="J65">
        <v>40.44</v>
      </c>
      <c r="K65">
        <v>1304.6099999999999</v>
      </c>
      <c r="L65">
        <v>2.06</v>
      </c>
      <c r="N65">
        <v>64</v>
      </c>
      <c r="O65">
        <f t="shared" si="0"/>
        <v>69.336303300300045</v>
      </c>
      <c r="P65">
        <f t="shared" si="1"/>
        <v>73.242573908767639</v>
      </c>
      <c r="Q65">
        <f t="shared" si="2"/>
        <v>2.2611854004210281</v>
      </c>
      <c r="R65">
        <f t="shared" si="3"/>
        <v>2.7707483075581605</v>
      </c>
      <c r="S65">
        <f t="shared" si="4"/>
        <v>69.762110311750604</v>
      </c>
      <c r="T65">
        <f t="shared" si="5"/>
        <v>73.692370047623882</v>
      </c>
      <c r="U65">
        <v>2.3071090949465471</v>
      </c>
      <c r="V65">
        <f t="shared" si="6"/>
        <v>2.8270210036668955</v>
      </c>
      <c r="W65">
        <f t="shared" si="7"/>
        <v>69.629380564500849</v>
      </c>
      <c r="X65">
        <f t="shared" si="8"/>
        <v>73.55216256813469</v>
      </c>
      <c r="Y65">
        <v>2.2926559240050777</v>
      </c>
      <c r="Z65">
        <f t="shared" si="9"/>
        <v>2.8093107801188975</v>
      </c>
      <c r="AB65">
        <f t="shared" si="10"/>
        <v>0.31000000000000227</v>
      </c>
      <c r="AC65">
        <v>-0.12999999999999545</v>
      </c>
      <c r="AD65">
        <v>-1.0000000000005116E-2</v>
      </c>
      <c r="AF65">
        <f t="shared" si="11"/>
        <v>39.984999999999999</v>
      </c>
      <c r="AG65">
        <v>44.123333333333335</v>
      </c>
      <c r="AH65">
        <v>51.54</v>
      </c>
      <c r="AJ65">
        <v>35.206666666666671</v>
      </c>
      <c r="AK65">
        <v>34.276666666666671</v>
      </c>
      <c r="AL65">
        <v>38.013333333333328</v>
      </c>
      <c r="AN65">
        <f t="shared" si="12"/>
        <v>0.92430939895607522</v>
      </c>
      <c r="AO65">
        <v>0.8846198223145274</v>
      </c>
      <c r="AQ65">
        <f t="shared" si="13"/>
        <v>0.94195161770993951</v>
      </c>
      <c r="AR65">
        <v>0.86253776012139238</v>
      </c>
      <c r="AT65">
        <f t="shared" si="14"/>
        <v>0.93439883217183184</v>
      </c>
      <c r="AU65">
        <v>0.8805404355837767</v>
      </c>
    </row>
    <row r="66" spans="1:47" x14ac:dyDescent="0.25">
      <c r="A66" s="1">
        <v>0.48454861111111108</v>
      </c>
      <c r="B66">
        <v>110.13</v>
      </c>
      <c r="C66">
        <v>35.770000000000003</v>
      </c>
      <c r="D66">
        <v>10</v>
      </c>
      <c r="E66">
        <v>36.68</v>
      </c>
      <c r="F66">
        <v>10</v>
      </c>
      <c r="G66">
        <v>39.67</v>
      </c>
      <c r="H66">
        <v>40.51</v>
      </c>
      <c r="I66">
        <v>42.82</v>
      </c>
      <c r="J66">
        <v>40.619999999999997</v>
      </c>
      <c r="K66">
        <v>1310.07</v>
      </c>
      <c r="L66">
        <v>2.06</v>
      </c>
      <c r="N66">
        <v>65</v>
      </c>
      <c r="O66">
        <f t="shared" si="0"/>
        <v>69.375283755561597</v>
      </c>
      <c r="P66">
        <f t="shared" si="1"/>
        <v>73.283750446015759</v>
      </c>
      <c r="Q66">
        <f t="shared" si="2"/>
        <v>2.2653363773831057</v>
      </c>
      <c r="R66">
        <f t="shared" si="3"/>
        <v>2.7758347159483119</v>
      </c>
      <c r="S66">
        <f t="shared" si="4"/>
        <v>69.779503403317051</v>
      </c>
      <c r="T66">
        <f t="shared" si="5"/>
        <v>73.710743031672934</v>
      </c>
      <c r="U66">
        <v>2.3090124670875238</v>
      </c>
      <c r="V66">
        <f t="shared" si="6"/>
        <v>2.82935330474105</v>
      </c>
      <c r="W66">
        <f t="shared" si="7"/>
        <v>69.614990997820541</v>
      </c>
      <c r="X66">
        <f t="shared" si="8"/>
        <v>73.536962321641397</v>
      </c>
      <c r="Y66">
        <v>2.2910966059884057</v>
      </c>
      <c r="Z66">
        <f t="shared" si="9"/>
        <v>2.8074000664928347</v>
      </c>
      <c r="AB66">
        <f t="shared" si="10"/>
        <v>-0.14000000000000057</v>
      </c>
      <c r="AC66">
        <v>-6.0000000000002274E-2</v>
      </c>
      <c r="AD66">
        <v>4.9999999999997158E-2</v>
      </c>
      <c r="AF66">
        <f t="shared" si="11"/>
        <v>40.200000000000003</v>
      </c>
      <c r="AG66">
        <v>44.31</v>
      </c>
      <c r="AH66">
        <v>51.75333333333333</v>
      </c>
      <c r="AJ66">
        <v>35.436666666666667</v>
      </c>
      <c r="AK66">
        <v>34.31</v>
      </c>
      <c r="AL66">
        <v>38.083333333333336</v>
      </c>
      <c r="AN66">
        <f t="shared" si="12"/>
        <v>0.92733702299783216</v>
      </c>
      <c r="AO66">
        <v>0.8805103913284692</v>
      </c>
      <c r="AQ66">
        <f t="shared" si="13"/>
        <v>0.94065589489096491</v>
      </c>
      <c r="AR66">
        <v>0.86435752500776897</v>
      </c>
      <c r="AT66">
        <f t="shared" si="14"/>
        <v>0.93630954579789483</v>
      </c>
      <c r="AU66">
        <v>0.87578262731316281</v>
      </c>
    </row>
    <row r="67" spans="1:47" x14ac:dyDescent="0.25">
      <c r="A67" s="1">
        <v>0.48524305555555558</v>
      </c>
      <c r="B67">
        <v>110.1</v>
      </c>
      <c r="C67">
        <v>35.71</v>
      </c>
      <c r="D67">
        <v>10</v>
      </c>
      <c r="E67">
        <v>36.61</v>
      </c>
      <c r="F67">
        <v>10</v>
      </c>
      <c r="G67">
        <v>39.729999999999997</v>
      </c>
      <c r="H67">
        <v>40.72</v>
      </c>
      <c r="I67">
        <v>43.01</v>
      </c>
      <c r="J67">
        <v>40.770000000000003</v>
      </c>
      <c r="K67">
        <v>1308.71</v>
      </c>
      <c r="L67">
        <v>2.06</v>
      </c>
      <c r="N67">
        <v>66</v>
      </c>
      <c r="O67">
        <f t="shared" ref="O67:O130" si="15">((B67-$M$3)/B67)*100</f>
        <v>69.366939146230706</v>
      </c>
      <c r="P67">
        <f t="shared" ref="P67:P130" si="16">(O67/$O$2)*75</f>
        <v>73.274935717849317</v>
      </c>
      <c r="Q67">
        <f t="shared" ref="Q67:Q130" si="17">(B67-$M$3)/$M$3</f>
        <v>2.264446882319803</v>
      </c>
      <c r="R67">
        <f t="shared" ref="R67:R130" si="18">(Q67/$Q$2)*3</f>
        <v>2.7747447712932791</v>
      </c>
      <c r="S67">
        <f t="shared" ref="S67:S130" si="19">(U67/(1+U67))*100</f>
        <v>69.76501055054672</v>
      </c>
      <c r="T67">
        <f t="shared" ref="T67:T130" si="20">(S67/$S$2)*75</f>
        <v>73.695433680154977</v>
      </c>
      <c r="U67">
        <v>2.3074263236367099</v>
      </c>
      <c r="V67">
        <f t="shared" ref="V67:V130" si="21">(U67/$U$2)*3</f>
        <v>2.8274097205125877</v>
      </c>
      <c r="W67">
        <f t="shared" ref="W67:W130" si="22">(Y67/(1+Y67))*100</f>
        <v>69.643756508567648</v>
      </c>
      <c r="X67">
        <f t="shared" ref="X67:X130" si="23">(W67/$W$2)*75</f>
        <v>73.567348424543269</v>
      </c>
      <c r="Y67">
        <v>2.2942152420217501</v>
      </c>
      <c r="Z67">
        <f t="shared" ref="Z67:Z130" si="24">(Y67/$Y$2)*3</f>
        <v>2.8112214937449607</v>
      </c>
      <c r="AB67">
        <f t="shared" si="10"/>
        <v>3.0000000000001137E-2</v>
      </c>
      <c r="AC67">
        <v>4.9999999999997158E-2</v>
      </c>
      <c r="AD67">
        <v>-9.9999999999994316E-2</v>
      </c>
      <c r="AF67">
        <f t="shared" si="11"/>
        <v>40.349999999999994</v>
      </c>
      <c r="AG67">
        <v>44.48</v>
      </c>
      <c r="AH67">
        <v>52.06</v>
      </c>
      <c r="AJ67">
        <v>35.410000000000004</v>
      </c>
      <c r="AK67">
        <v>34.356666666666662</v>
      </c>
      <c r="AL67">
        <v>38.276666666666664</v>
      </c>
      <c r="AN67">
        <f t="shared" si="12"/>
        <v>0.92358276918605353</v>
      </c>
      <c r="AO67">
        <v>0.87608485026656069</v>
      </c>
      <c r="AQ67">
        <f t="shared" si="13"/>
        <v>0.94234033455563182</v>
      </c>
      <c r="AR67">
        <v>0.86267774203572889</v>
      </c>
      <c r="AT67">
        <f t="shared" si="14"/>
        <v>0.93643692670629908</v>
      </c>
      <c r="AU67">
        <v>0.87539685907500497</v>
      </c>
    </row>
    <row r="68" spans="1:47" x14ac:dyDescent="0.25">
      <c r="A68" s="1">
        <v>0.48593749999999997</v>
      </c>
      <c r="B68">
        <v>109.96</v>
      </c>
      <c r="C68">
        <v>35.520000000000003</v>
      </c>
      <c r="D68">
        <v>10</v>
      </c>
      <c r="E68">
        <v>36.520000000000003</v>
      </c>
      <c r="F68">
        <v>10</v>
      </c>
      <c r="G68">
        <v>39.58</v>
      </c>
      <c r="H68">
        <v>40.94</v>
      </c>
      <c r="I68">
        <v>42.95</v>
      </c>
      <c r="J68">
        <v>40.869999999999997</v>
      </c>
      <c r="K68">
        <v>1295.04</v>
      </c>
      <c r="L68">
        <v>2.06</v>
      </c>
      <c r="N68">
        <v>67</v>
      </c>
      <c r="O68">
        <f t="shared" si="15"/>
        <v>69.327937431793387</v>
      </c>
      <c r="P68">
        <f t="shared" si="16"/>
        <v>73.2337367237254</v>
      </c>
      <c r="Q68">
        <f t="shared" si="17"/>
        <v>2.2602959053577254</v>
      </c>
      <c r="R68">
        <f t="shared" si="18"/>
        <v>2.7696583629031273</v>
      </c>
      <c r="S68">
        <f t="shared" si="19"/>
        <v>69.68359299865358</v>
      </c>
      <c r="T68">
        <f t="shared" si="20"/>
        <v>73.609429223929837</v>
      </c>
      <c r="U68">
        <v>2.2985439203121532</v>
      </c>
      <c r="V68">
        <f t="shared" si="21"/>
        <v>2.8165256488332018</v>
      </c>
      <c r="W68">
        <f t="shared" si="22"/>
        <v>69.623626373626379</v>
      </c>
      <c r="X68">
        <f t="shared" si="23"/>
        <v>73.546084197492632</v>
      </c>
      <c r="Y68">
        <v>2.292032196798409</v>
      </c>
      <c r="Z68">
        <f t="shared" si="24"/>
        <v>2.8085464946684722</v>
      </c>
      <c r="AB68">
        <f t="shared" ref="AB68:AB131" si="25">B67-B68</f>
        <v>0.14000000000000057</v>
      </c>
      <c r="AC68">
        <v>0.28000000000000114</v>
      </c>
      <c r="AD68">
        <v>6.9999999999993179E-2</v>
      </c>
      <c r="AF68">
        <f t="shared" si="11"/>
        <v>40.564999999999998</v>
      </c>
      <c r="AG68">
        <v>44.593333333333334</v>
      </c>
      <c r="AH68">
        <v>52.25</v>
      </c>
      <c r="AJ68">
        <v>35.553333333333335</v>
      </c>
      <c r="AK68">
        <v>34.256666666666668</v>
      </c>
      <c r="AL68">
        <v>38.430000000000007</v>
      </c>
      <c r="AN68">
        <f t="shared" si="12"/>
        <v>0.92527823864943726</v>
      </c>
      <c r="AO68">
        <v>0.89252257421079273</v>
      </c>
      <c r="AQ68">
        <f t="shared" si="13"/>
        <v>0.94311776824701665</v>
      </c>
      <c r="AR68">
        <v>0.86211781437838242</v>
      </c>
      <c r="AT68">
        <f t="shared" si="14"/>
        <v>0.93580002216427816</v>
      </c>
      <c r="AU68">
        <v>0.87282507082061922</v>
      </c>
    </row>
    <row r="69" spans="1:47" x14ac:dyDescent="0.25">
      <c r="A69" s="1">
        <v>0.48663194444444446</v>
      </c>
      <c r="B69">
        <v>109.73</v>
      </c>
      <c r="C69">
        <v>35.549999999999997</v>
      </c>
      <c r="D69">
        <v>10</v>
      </c>
      <c r="E69">
        <v>36.450000000000003</v>
      </c>
      <c r="F69">
        <v>10</v>
      </c>
      <c r="G69">
        <v>39.729999999999997</v>
      </c>
      <c r="H69">
        <v>41.12</v>
      </c>
      <c r="I69">
        <v>43.05</v>
      </c>
      <c r="J69">
        <v>41.07</v>
      </c>
      <c r="K69">
        <v>1304.6099999999999</v>
      </c>
      <c r="L69">
        <v>0.51</v>
      </c>
      <c r="N69">
        <v>68</v>
      </c>
      <c r="O69">
        <f t="shared" si="15"/>
        <v>69.263647133874059</v>
      </c>
      <c r="P69">
        <f t="shared" si="16"/>
        <v>73.165824437190892</v>
      </c>
      <c r="Q69">
        <f t="shared" si="17"/>
        <v>2.253476443205741</v>
      </c>
      <c r="R69">
        <f t="shared" si="18"/>
        <v>2.7613021205478789</v>
      </c>
      <c r="S69">
        <f t="shared" si="19"/>
        <v>69.680677118399529</v>
      </c>
      <c r="T69">
        <f t="shared" si="20"/>
        <v>73.606349068731902</v>
      </c>
      <c r="U69">
        <v>2.2982266916219904</v>
      </c>
      <c r="V69">
        <f t="shared" si="21"/>
        <v>2.8161369319875091</v>
      </c>
      <c r="W69">
        <f t="shared" si="22"/>
        <v>69.695397410452713</v>
      </c>
      <c r="X69">
        <f t="shared" si="23"/>
        <v>73.621898673013419</v>
      </c>
      <c r="Y69">
        <v>2.2998287868817702</v>
      </c>
      <c r="Z69">
        <f t="shared" si="24"/>
        <v>2.8181000627987878</v>
      </c>
      <c r="AB69">
        <f t="shared" si="25"/>
        <v>0.22999999999998977</v>
      </c>
      <c r="AC69">
        <v>1.0000000000005116E-2</v>
      </c>
      <c r="AD69">
        <v>-0.25</v>
      </c>
      <c r="AF69">
        <f t="shared" ref="AF69:AF132" si="26">(H67+J67)/2</f>
        <v>40.745000000000005</v>
      </c>
      <c r="AG69">
        <v>44.803333333333335</v>
      </c>
      <c r="AH69">
        <v>52.51</v>
      </c>
      <c r="AJ69">
        <v>35.61</v>
      </c>
      <c r="AK69">
        <v>34.44</v>
      </c>
      <c r="AL69">
        <v>38.576666666666661</v>
      </c>
      <c r="AN69">
        <f t="shared" si="12"/>
        <v>0.9249149237644263</v>
      </c>
      <c r="AO69">
        <v>0.88604231765585495</v>
      </c>
      <c r="AQ69">
        <f t="shared" si="13"/>
        <v>0.94246990683752929</v>
      </c>
      <c r="AR69">
        <v>0.85553866440455884</v>
      </c>
      <c r="AT69">
        <f t="shared" si="14"/>
        <v>0.93707383124832022</v>
      </c>
      <c r="AU69">
        <v>0.87051046139167187</v>
      </c>
    </row>
    <row r="70" spans="1:47" x14ac:dyDescent="0.25">
      <c r="A70" s="1">
        <v>0.48732638888888885</v>
      </c>
      <c r="B70">
        <v>109.82</v>
      </c>
      <c r="C70">
        <v>35.56</v>
      </c>
      <c r="D70">
        <v>10</v>
      </c>
      <c r="E70">
        <v>36.43</v>
      </c>
      <c r="F70">
        <v>10</v>
      </c>
      <c r="G70">
        <v>39.729999999999997</v>
      </c>
      <c r="H70">
        <v>41.31</v>
      </c>
      <c r="I70">
        <v>43.33</v>
      </c>
      <c r="J70">
        <v>41.24</v>
      </c>
      <c r="K70">
        <v>1301.8699999999999</v>
      </c>
      <c r="L70">
        <v>2.06</v>
      </c>
      <c r="N70">
        <v>69</v>
      </c>
      <c r="O70">
        <f t="shared" si="15"/>
        <v>69.288836277545059</v>
      </c>
      <c r="P70">
        <f t="shared" si="16"/>
        <v>73.19243268754758</v>
      </c>
      <c r="Q70">
        <f t="shared" si="17"/>
        <v>2.2561449283956474</v>
      </c>
      <c r="R70">
        <f t="shared" si="18"/>
        <v>2.7645719545129754</v>
      </c>
      <c r="S70">
        <f t="shared" si="19"/>
        <v>69.674843674843672</v>
      </c>
      <c r="T70">
        <f t="shared" si="20"/>
        <v>73.600186980468678</v>
      </c>
      <c r="U70">
        <v>2.297592234241665</v>
      </c>
      <c r="V70">
        <f t="shared" si="21"/>
        <v>2.8153594982961248</v>
      </c>
      <c r="W70">
        <f t="shared" si="22"/>
        <v>69.675335729146965</v>
      </c>
      <c r="X70">
        <f t="shared" si="23"/>
        <v>73.60070675614115</v>
      </c>
      <c r="Y70">
        <v>2.2976457416584286</v>
      </c>
      <c r="Z70">
        <f t="shared" si="24"/>
        <v>2.8154250637222988</v>
      </c>
      <c r="AB70">
        <f t="shared" si="25"/>
        <v>-8.99999999999892E-2</v>
      </c>
      <c r="AC70">
        <v>1.9999999999996021E-2</v>
      </c>
      <c r="AD70">
        <v>7.000000000000739E-2</v>
      </c>
      <c r="AF70">
        <f t="shared" si="26"/>
        <v>40.905000000000001</v>
      </c>
      <c r="AG70">
        <v>44.949999999999996</v>
      </c>
      <c r="AH70">
        <v>52.663333333333334</v>
      </c>
      <c r="AJ70">
        <v>35.723333333333329</v>
      </c>
      <c r="AK70">
        <v>34.389999999999993</v>
      </c>
      <c r="AL70">
        <v>38.726666666666667</v>
      </c>
      <c r="AN70">
        <f t="shared" ref="AN70:AN133" si="27">Q68/$Q$2</f>
        <v>0.92321945430104246</v>
      </c>
      <c r="AO70">
        <v>0.88256510682149825</v>
      </c>
      <c r="AQ70">
        <f t="shared" ref="AQ70:AQ133" si="28">U68/$U$2</f>
        <v>0.93884188294440052</v>
      </c>
      <c r="AR70">
        <v>0.85007936974542886</v>
      </c>
      <c r="AT70">
        <f t="shared" ref="AT70:AT133" si="29">Y68/$Y$2</f>
        <v>0.93618216488949069</v>
      </c>
      <c r="AU70">
        <v>0.86781008372456669</v>
      </c>
    </row>
    <row r="71" spans="1:47" x14ac:dyDescent="0.25">
      <c r="A71" s="1">
        <v>0.48802083333333335</v>
      </c>
      <c r="B71">
        <v>109.86</v>
      </c>
      <c r="C71">
        <v>35.51</v>
      </c>
      <c r="D71">
        <v>10</v>
      </c>
      <c r="E71">
        <v>36.4</v>
      </c>
      <c r="F71">
        <v>10</v>
      </c>
      <c r="G71">
        <v>39.659999999999997</v>
      </c>
      <c r="H71">
        <v>41.54</v>
      </c>
      <c r="I71">
        <v>43.27</v>
      </c>
      <c r="J71">
        <v>41.43</v>
      </c>
      <c r="K71">
        <v>1315.54</v>
      </c>
      <c r="L71">
        <v>2.06</v>
      </c>
      <c r="N71">
        <v>70</v>
      </c>
      <c r="O71">
        <f t="shared" si="15"/>
        <v>69.300018204988177</v>
      </c>
      <c r="P71">
        <f t="shared" si="16"/>
        <v>73.204244582733978</v>
      </c>
      <c r="Q71">
        <f t="shared" si="17"/>
        <v>2.2573309218133844</v>
      </c>
      <c r="R71">
        <f t="shared" si="18"/>
        <v>2.7660252140530197</v>
      </c>
      <c r="S71">
        <f t="shared" si="19"/>
        <v>69.663170051005679</v>
      </c>
      <c r="T71">
        <f t="shared" si="20"/>
        <v>73.587855687682051</v>
      </c>
      <c r="U71">
        <v>2.2963233194810138</v>
      </c>
      <c r="V71">
        <f t="shared" si="21"/>
        <v>2.8138046309133546</v>
      </c>
      <c r="W71">
        <f t="shared" si="22"/>
        <v>69.623626373626379</v>
      </c>
      <c r="X71">
        <f t="shared" si="23"/>
        <v>73.546084197492632</v>
      </c>
      <c r="Y71">
        <v>2.292032196798409</v>
      </c>
      <c r="Z71">
        <f t="shared" si="24"/>
        <v>2.8085464946684722</v>
      </c>
      <c r="AB71">
        <f t="shared" si="25"/>
        <v>-4.0000000000006253E-2</v>
      </c>
      <c r="AC71">
        <v>4.0000000000006253E-2</v>
      </c>
      <c r="AD71">
        <v>0.17999999999999261</v>
      </c>
      <c r="AF71">
        <f t="shared" si="26"/>
        <v>41.094999999999999</v>
      </c>
      <c r="AG71">
        <v>45.06</v>
      </c>
      <c r="AH71">
        <v>52.95333333333334</v>
      </c>
      <c r="AJ71">
        <v>35.89</v>
      </c>
      <c r="AK71">
        <v>34.383333333333333</v>
      </c>
      <c r="AL71">
        <v>38.83</v>
      </c>
      <c r="AN71">
        <f t="shared" si="27"/>
        <v>0.92043404018262631</v>
      </c>
      <c r="AO71">
        <v>0.87782345568373898</v>
      </c>
      <c r="AQ71">
        <f t="shared" si="28"/>
        <v>0.93871231066250305</v>
      </c>
      <c r="AR71">
        <v>0.84685978571568543</v>
      </c>
      <c r="AT71">
        <f t="shared" si="29"/>
        <v>0.93936668759959596</v>
      </c>
      <c r="AU71">
        <v>0.86305227545395269</v>
      </c>
    </row>
    <row r="72" spans="1:47" x14ac:dyDescent="0.25">
      <c r="A72" s="1">
        <v>0.48871527777777773</v>
      </c>
      <c r="B72">
        <v>109.73</v>
      </c>
      <c r="C72">
        <v>35.36</v>
      </c>
      <c r="D72">
        <v>10</v>
      </c>
      <c r="E72">
        <v>36.33</v>
      </c>
      <c r="F72">
        <v>10</v>
      </c>
      <c r="G72">
        <v>39.619999999999997</v>
      </c>
      <c r="H72">
        <v>41.7</v>
      </c>
      <c r="I72">
        <v>43.09</v>
      </c>
      <c r="J72">
        <v>41.59</v>
      </c>
      <c r="K72">
        <v>1297.77</v>
      </c>
      <c r="L72">
        <v>2.06</v>
      </c>
      <c r="N72">
        <v>71</v>
      </c>
      <c r="O72">
        <f t="shared" si="15"/>
        <v>69.263647133874059</v>
      </c>
      <c r="P72">
        <f t="shared" si="16"/>
        <v>73.165824437190892</v>
      </c>
      <c r="Q72">
        <f t="shared" si="17"/>
        <v>2.253476443205741</v>
      </c>
      <c r="R72">
        <f t="shared" si="18"/>
        <v>2.7613021205478789</v>
      </c>
      <c r="S72">
        <f t="shared" si="19"/>
        <v>69.534164492123324</v>
      </c>
      <c r="T72">
        <f t="shared" si="20"/>
        <v>73.451582209989425</v>
      </c>
      <c r="U72">
        <v>2.2823652571138533</v>
      </c>
      <c r="V72">
        <f t="shared" si="21"/>
        <v>2.7967010897028901</v>
      </c>
      <c r="W72">
        <f t="shared" si="22"/>
        <v>69.580400341523585</v>
      </c>
      <c r="X72">
        <f t="shared" si="23"/>
        <v>73.500422895975603</v>
      </c>
      <c r="Y72">
        <v>2.2873542427483922</v>
      </c>
      <c r="Z72">
        <f t="shared" si="24"/>
        <v>2.8028143537902825</v>
      </c>
      <c r="AB72">
        <f t="shared" si="25"/>
        <v>0.12999999999999545</v>
      </c>
      <c r="AC72">
        <v>0.43999999999999773</v>
      </c>
      <c r="AD72">
        <v>0.15000000000000568</v>
      </c>
      <c r="AF72">
        <f t="shared" si="26"/>
        <v>41.275000000000006</v>
      </c>
      <c r="AG72">
        <v>45.25</v>
      </c>
      <c r="AH72">
        <v>53.136666666666663</v>
      </c>
      <c r="AJ72">
        <v>35.836666666666666</v>
      </c>
      <c r="AK72">
        <v>34.416666666666664</v>
      </c>
      <c r="AL72">
        <v>38.966666666666669</v>
      </c>
      <c r="AN72">
        <f t="shared" si="27"/>
        <v>0.92152398483765852</v>
      </c>
      <c r="AO72">
        <v>0.87418818981145696</v>
      </c>
      <c r="AQ72">
        <f t="shared" si="28"/>
        <v>0.93845316609870821</v>
      </c>
      <c r="AR72">
        <v>0.84629985805833874</v>
      </c>
      <c r="AT72">
        <f t="shared" si="29"/>
        <v>0.93847502124076632</v>
      </c>
      <c r="AU72">
        <v>0.86112343426316362</v>
      </c>
    </row>
    <row r="73" spans="1:47" x14ac:dyDescent="0.25">
      <c r="A73" s="1">
        <v>0.48940972222222223</v>
      </c>
      <c r="B73">
        <v>109.64</v>
      </c>
      <c r="C73">
        <v>35.36</v>
      </c>
      <c r="D73">
        <v>10</v>
      </c>
      <c r="E73">
        <v>36.229999999999997</v>
      </c>
      <c r="F73">
        <v>10</v>
      </c>
      <c r="G73">
        <v>39.56</v>
      </c>
      <c r="H73">
        <v>41.9</v>
      </c>
      <c r="I73">
        <v>43.59</v>
      </c>
      <c r="J73">
        <v>41.73</v>
      </c>
      <c r="K73">
        <v>1300.5</v>
      </c>
      <c r="L73">
        <v>2.06</v>
      </c>
      <c r="N73">
        <v>72</v>
      </c>
      <c r="O73">
        <f t="shared" si="15"/>
        <v>69.238416636264148</v>
      </c>
      <c r="P73">
        <f t="shared" si="16"/>
        <v>73.139172503095921</v>
      </c>
      <c r="Q73">
        <f t="shared" si="17"/>
        <v>2.2508079580158333</v>
      </c>
      <c r="R73">
        <f t="shared" si="18"/>
        <v>2.7580322865827811</v>
      </c>
      <c r="S73">
        <f t="shared" si="19"/>
        <v>69.604666859512093</v>
      </c>
      <c r="T73">
        <f t="shared" si="20"/>
        <v>73.526056541738129</v>
      </c>
      <c r="U73">
        <v>2.2899787456777592</v>
      </c>
      <c r="V73">
        <f t="shared" si="21"/>
        <v>2.8060302939995072</v>
      </c>
      <c r="W73">
        <f t="shared" si="22"/>
        <v>69.571740368191314</v>
      </c>
      <c r="X73">
        <f t="shared" si="23"/>
        <v>73.491275036821804</v>
      </c>
      <c r="Y73">
        <v>2.2864186519383889</v>
      </c>
      <c r="Z73">
        <f t="shared" si="24"/>
        <v>2.8016679256146446</v>
      </c>
      <c r="AB73">
        <f t="shared" si="25"/>
        <v>9.0000000000003411E-2</v>
      </c>
      <c r="AC73">
        <v>-0.23999999999999488</v>
      </c>
      <c r="AD73">
        <v>3.0000000000001137E-2</v>
      </c>
      <c r="AF73">
        <f t="shared" si="26"/>
        <v>41.484999999999999</v>
      </c>
      <c r="AG73">
        <v>45.386666666666663</v>
      </c>
      <c r="AH73">
        <v>53.313333333333333</v>
      </c>
      <c r="AJ73">
        <v>36.026666666666671</v>
      </c>
      <c r="AK73">
        <v>34.633333333333333</v>
      </c>
      <c r="AL73">
        <v>39.43333333333333</v>
      </c>
      <c r="AN73">
        <f t="shared" si="27"/>
        <v>0.92200840468433987</v>
      </c>
      <c r="AO73">
        <v>0.86960459371162313</v>
      </c>
      <c r="AQ73">
        <f t="shared" si="28"/>
        <v>0.93793487697111821</v>
      </c>
      <c r="AR73">
        <v>0.84490003891497212</v>
      </c>
      <c r="AT73">
        <f t="shared" si="29"/>
        <v>0.93618216488949069</v>
      </c>
      <c r="AU73">
        <v>0.85675139423070756</v>
      </c>
    </row>
    <row r="74" spans="1:47" x14ac:dyDescent="0.25">
      <c r="A74" s="1">
        <v>0.49010416666666662</v>
      </c>
      <c r="B74">
        <v>109.53</v>
      </c>
      <c r="C74">
        <v>35.520000000000003</v>
      </c>
      <c r="D74">
        <v>10</v>
      </c>
      <c r="E74">
        <v>36.200000000000003</v>
      </c>
      <c r="F74">
        <v>10</v>
      </c>
      <c r="G74">
        <v>39.72</v>
      </c>
      <c r="H74">
        <v>42.1</v>
      </c>
      <c r="I74">
        <v>43.66</v>
      </c>
      <c r="J74">
        <v>41.75</v>
      </c>
      <c r="K74">
        <v>1300.5</v>
      </c>
      <c r="L74">
        <v>2.06</v>
      </c>
      <c r="N74">
        <v>73</v>
      </c>
      <c r="O74">
        <f t="shared" si="15"/>
        <v>69.207523053044824</v>
      </c>
      <c r="P74">
        <f t="shared" si="16"/>
        <v>73.106538436314935</v>
      </c>
      <c r="Q74">
        <f t="shared" si="17"/>
        <v>2.2475464761170576</v>
      </c>
      <c r="R74">
        <f t="shared" si="18"/>
        <v>2.7540358228476611</v>
      </c>
      <c r="S74">
        <f t="shared" si="19"/>
        <v>69.598804127688311</v>
      </c>
      <c r="T74">
        <f t="shared" si="20"/>
        <v>73.519863515163706</v>
      </c>
      <c r="U74">
        <v>2.2893442882974337</v>
      </c>
      <c r="V74">
        <f t="shared" si="21"/>
        <v>2.8052528603081228</v>
      </c>
      <c r="W74">
        <f t="shared" si="22"/>
        <v>69.487772385574274</v>
      </c>
      <c r="X74">
        <f t="shared" si="23"/>
        <v>73.402576463634787</v>
      </c>
      <c r="Y74">
        <v>2.2773746074416903</v>
      </c>
      <c r="Z74">
        <f t="shared" si="24"/>
        <v>2.7905857865834789</v>
      </c>
      <c r="AB74">
        <f t="shared" si="25"/>
        <v>0.10999999999999943</v>
      </c>
      <c r="AC74">
        <v>1.9999999999996021E-2</v>
      </c>
      <c r="AD74">
        <v>0.28999999999999204</v>
      </c>
      <c r="AF74">
        <f t="shared" si="26"/>
        <v>41.645000000000003</v>
      </c>
      <c r="AG74">
        <v>45.54999999999999</v>
      </c>
      <c r="AH74">
        <v>53.526666666666664</v>
      </c>
      <c r="AJ74">
        <v>36.156666666666666</v>
      </c>
      <c r="AK74">
        <v>34.660000000000004</v>
      </c>
      <c r="AL74">
        <v>39.556666666666665</v>
      </c>
      <c r="AN74">
        <f t="shared" si="27"/>
        <v>0.92043404018262631</v>
      </c>
      <c r="AO74">
        <v>0.86691765806689292</v>
      </c>
      <c r="AQ74">
        <f t="shared" si="28"/>
        <v>0.93223369656763011</v>
      </c>
      <c r="AR74">
        <v>0.84434011125762531</v>
      </c>
      <c r="AT74">
        <f t="shared" si="29"/>
        <v>0.93427145126342748</v>
      </c>
      <c r="AU74">
        <v>0.85585126834167236</v>
      </c>
    </row>
    <row r="75" spans="1:47" x14ac:dyDescent="0.25">
      <c r="A75" s="1">
        <v>0.49079861111111112</v>
      </c>
      <c r="B75">
        <v>109.4</v>
      </c>
      <c r="C75">
        <v>35.68</v>
      </c>
      <c r="D75">
        <v>10</v>
      </c>
      <c r="E75">
        <v>36.25</v>
      </c>
      <c r="F75">
        <v>10</v>
      </c>
      <c r="G75">
        <v>39.659999999999997</v>
      </c>
      <c r="H75">
        <v>42.25</v>
      </c>
      <c r="I75">
        <v>43.84</v>
      </c>
      <c r="J75">
        <v>41.96</v>
      </c>
      <c r="K75">
        <v>1297.77</v>
      </c>
      <c r="L75">
        <v>1.03</v>
      </c>
      <c r="N75">
        <v>74</v>
      </c>
      <c r="O75">
        <f t="shared" si="15"/>
        <v>69.170932358318097</v>
      </c>
      <c r="P75">
        <f t="shared" si="16"/>
        <v>73.067886293997972</v>
      </c>
      <c r="Q75">
        <f t="shared" si="17"/>
        <v>2.2436919975094143</v>
      </c>
      <c r="R75">
        <f t="shared" si="18"/>
        <v>2.7493127293425212</v>
      </c>
      <c r="S75">
        <f t="shared" si="19"/>
        <v>69.516487767140518</v>
      </c>
      <c r="T75">
        <f t="shared" si="20"/>
        <v>73.432909613176605</v>
      </c>
      <c r="U75">
        <v>2.2804618849728771</v>
      </c>
      <c r="V75">
        <f t="shared" si="21"/>
        <v>2.7943687886287365</v>
      </c>
      <c r="W75">
        <f t="shared" si="22"/>
        <v>69.522573899819406</v>
      </c>
      <c r="X75">
        <f t="shared" si="23"/>
        <v>73.439338626569779</v>
      </c>
      <c r="Y75">
        <v>2.2811169706817029</v>
      </c>
      <c r="Z75">
        <f t="shared" si="24"/>
        <v>2.7951714992860297</v>
      </c>
      <c r="AB75">
        <f t="shared" si="25"/>
        <v>0.12999999999999545</v>
      </c>
      <c r="AC75">
        <v>0.28000000000000114</v>
      </c>
      <c r="AD75">
        <v>-0.11999999999999034</v>
      </c>
      <c r="AF75">
        <f t="shared" si="26"/>
        <v>41.814999999999998</v>
      </c>
      <c r="AG75">
        <v>45.74666666666667</v>
      </c>
      <c r="AH75">
        <v>53.75333333333333</v>
      </c>
      <c r="AJ75">
        <v>36.283333333333331</v>
      </c>
      <c r="AK75">
        <v>34.580000000000005</v>
      </c>
      <c r="AL75">
        <v>39.630000000000003</v>
      </c>
      <c r="AN75">
        <f t="shared" si="27"/>
        <v>0.91934409552759366</v>
      </c>
      <c r="AO75">
        <v>0.86328239219461089</v>
      </c>
      <c r="AQ75">
        <f t="shared" si="28"/>
        <v>0.93534343133316911</v>
      </c>
      <c r="AR75">
        <v>0.84448009317196215</v>
      </c>
      <c r="AT75">
        <f t="shared" si="29"/>
        <v>0.93388930853821495</v>
      </c>
      <c r="AU75">
        <v>0.85417960597632148</v>
      </c>
    </row>
    <row r="76" spans="1:47" x14ac:dyDescent="0.25">
      <c r="A76" s="1">
        <v>0.4914930555555555</v>
      </c>
      <c r="B76">
        <v>109.27</v>
      </c>
      <c r="C76">
        <v>35.64</v>
      </c>
      <c r="D76">
        <v>10</v>
      </c>
      <c r="E76">
        <v>36.29</v>
      </c>
      <c r="F76">
        <v>10</v>
      </c>
      <c r="G76">
        <v>39.78</v>
      </c>
      <c r="H76">
        <v>42.45</v>
      </c>
      <c r="I76">
        <v>44.07</v>
      </c>
      <c r="J76">
        <v>42.17</v>
      </c>
      <c r="K76">
        <v>1297.77</v>
      </c>
      <c r="L76">
        <v>1.54</v>
      </c>
      <c r="N76">
        <v>75</v>
      </c>
      <c r="O76">
        <f t="shared" si="15"/>
        <v>69.13425459870048</v>
      </c>
      <c r="P76">
        <f t="shared" si="16"/>
        <v>73.029142181725845</v>
      </c>
      <c r="Q76">
        <f t="shared" si="17"/>
        <v>2.2398375189017705</v>
      </c>
      <c r="R76">
        <f t="shared" si="18"/>
        <v>2.74458963583738</v>
      </c>
      <c r="S76">
        <f t="shared" si="19"/>
        <v>69.510590966244322</v>
      </c>
      <c r="T76">
        <f t="shared" si="20"/>
        <v>73.42668059814541</v>
      </c>
      <c r="U76">
        <v>2.2798274275925516</v>
      </c>
      <c r="V76">
        <f t="shared" si="21"/>
        <v>2.7935913549373517</v>
      </c>
      <c r="W76">
        <f t="shared" si="22"/>
        <v>69.461619047619052</v>
      </c>
      <c r="X76">
        <f t="shared" si="23"/>
        <v>73.374949698189127</v>
      </c>
      <c r="Y76">
        <v>2.27456783501168</v>
      </c>
      <c r="Z76">
        <f t="shared" si="24"/>
        <v>2.7871465020565651</v>
      </c>
      <c r="AB76">
        <f t="shared" si="25"/>
        <v>0.13000000000000966</v>
      </c>
      <c r="AC76">
        <v>1.9999999999996021E-2</v>
      </c>
      <c r="AD76">
        <v>0.20999999999999375</v>
      </c>
      <c r="AF76">
        <f t="shared" si="26"/>
        <v>41.924999999999997</v>
      </c>
      <c r="AG76">
        <v>45.839999999999996</v>
      </c>
      <c r="AH76">
        <v>53.99666666666667</v>
      </c>
      <c r="AJ76">
        <v>36.606666666666662</v>
      </c>
      <c r="AK76">
        <v>34.68</v>
      </c>
      <c r="AL76">
        <v>39.81</v>
      </c>
      <c r="AN76">
        <f t="shared" si="27"/>
        <v>0.91801194094922045</v>
      </c>
      <c r="AO76">
        <v>0.86075351158780611</v>
      </c>
      <c r="AQ76">
        <f t="shared" si="28"/>
        <v>0.93508428676937427</v>
      </c>
      <c r="AR76">
        <v>0.84322025594293204</v>
      </c>
      <c r="AT76">
        <f t="shared" si="29"/>
        <v>0.930195262194493</v>
      </c>
      <c r="AU76">
        <v>0.85070769183290085</v>
      </c>
    </row>
    <row r="77" spans="1:47" x14ac:dyDescent="0.25">
      <c r="A77" s="1">
        <v>0.4921875</v>
      </c>
      <c r="B77">
        <v>109.32</v>
      </c>
      <c r="C77">
        <v>35.72</v>
      </c>
      <c r="D77">
        <v>10</v>
      </c>
      <c r="E77">
        <v>36.32</v>
      </c>
      <c r="F77">
        <v>10</v>
      </c>
      <c r="G77">
        <v>39.69</v>
      </c>
      <c r="H77">
        <v>42.56</v>
      </c>
      <c r="I77">
        <v>44.02</v>
      </c>
      <c r="J77">
        <v>42.32</v>
      </c>
      <c r="K77">
        <v>1293.67</v>
      </c>
      <c r="L77">
        <v>2.06</v>
      </c>
      <c r="N77">
        <v>76</v>
      </c>
      <c r="O77">
        <f t="shared" si="15"/>
        <v>69.148371752652764</v>
      </c>
      <c r="P77">
        <f t="shared" si="16"/>
        <v>73.044054668295161</v>
      </c>
      <c r="Q77">
        <f t="shared" si="17"/>
        <v>2.2413200106739408</v>
      </c>
      <c r="R77">
        <f t="shared" si="18"/>
        <v>2.746406210262434</v>
      </c>
      <c r="S77">
        <f t="shared" si="19"/>
        <v>69.492886867318305</v>
      </c>
      <c r="T77">
        <f t="shared" si="20"/>
        <v>73.407979085195393</v>
      </c>
      <c r="U77">
        <v>2.2779240554515749</v>
      </c>
      <c r="V77">
        <f t="shared" si="21"/>
        <v>2.7912590538631972</v>
      </c>
      <c r="W77">
        <f t="shared" si="22"/>
        <v>69.510982219264051</v>
      </c>
      <c r="X77">
        <f t="shared" si="23"/>
        <v>73.427093893588776</v>
      </c>
      <c r="Y77">
        <v>2.2798695162683655</v>
      </c>
      <c r="Z77">
        <f t="shared" si="24"/>
        <v>2.7936429283851796</v>
      </c>
      <c r="AB77">
        <f t="shared" si="25"/>
        <v>-4.9999999999997158E-2</v>
      </c>
      <c r="AC77">
        <v>6.0000000000002274E-2</v>
      </c>
      <c r="AD77">
        <v>-0.17000000000000171</v>
      </c>
      <c r="AF77">
        <f t="shared" si="26"/>
        <v>42.105000000000004</v>
      </c>
      <c r="AG77">
        <v>45.956666666666671</v>
      </c>
      <c r="AH77">
        <v>54.056666666666665</v>
      </c>
      <c r="AJ77">
        <v>36.413333333333334</v>
      </c>
      <c r="AK77">
        <v>34.660000000000004</v>
      </c>
      <c r="AL77">
        <v>40.043333333333329</v>
      </c>
      <c r="AN77">
        <f t="shared" si="27"/>
        <v>0.91643757644750701</v>
      </c>
      <c r="AO77">
        <v>0.85648602556382281</v>
      </c>
      <c r="AQ77">
        <f t="shared" si="28"/>
        <v>0.9314562628762455</v>
      </c>
      <c r="AR77">
        <v>0.83510130491140544</v>
      </c>
      <c r="AT77">
        <f t="shared" si="29"/>
        <v>0.93172383309534323</v>
      </c>
      <c r="AU77">
        <v>0.84620706238772525</v>
      </c>
    </row>
    <row r="78" spans="1:47" x14ac:dyDescent="0.25">
      <c r="A78" s="1">
        <v>0.4928819444444445</v>
      </c>
      <c r="B78">
        <v>109.32</v>
      </c>
      <c r="C78">
        <v>35.92</v>
      </c>
      <c r="D78">
        <v>10</v>
      </c>
      <c r="E78">
        <v>36.4</v>
      </c>
      <c r="F78">
        <v>10</v>
      </c>
      <c r="G78">
        <v>39.94</v>
      </c>
      <c r="H78">
        <v>42.73</v>
      </c>
      <c r="I78">
        <v>44.38</v>
      </c>
      <c r="J78">
        <v>42.38</v>
      </c>
      <c r="K78">
        <v>1301.8699999999999</v>
      </c>
      <c r="L78">
        <v>2.06</v>
      </c>
      <c r="N78">
        <v>77</v>
      </c>
      <c r="O78">
        <f t="shared" si="15"/>
        <v>69.148371752652764</v>
      </c>
      <c r="P78">
        <f t="shared" si="16"/>
        <v>73.044054668295161</v>
      </c>
      <c r="Q78">
        <f t="shared" si="17"/>
        <v>2.2413200106739408</v>
      </c>
      <c r="R78">
        <f t="shared" si="18"/>
        <v>2.746406210262434</v>
      </c>
      <c r="S78">
        <f t="shared" si="19"/>
        <v>69.460375896144157</v>
      </c>
      <c r="T78">
        <f t="shared" si="20"/>
        <v>73.373636510011437</v>
      </c>
      <c r="U78">
        <v>2.2744345398597852</v>
      </c>
      <c r="V78">
        <f t="shared" si="21"/>
        <v>2.7869831685605817</v>
      </c>
      <c r="W78">
        <f t="shared" si="22"/>
        <v>69.429592906854808</v>
      </c>
      <c r="X78">
        <f t="shared" si="23"/>
        <v>73.341119267804359</v>
      </c>
      <c r="Y78">
        <v>2.2711373353750011</v>
      </c>
      <c r="Z78">
        <f t="shared" si="24"/>
        <v>2.7829429320792261</v>
      </c>
      <c r="AB78">
        <f t="shared" si="25"/>
        <v>0</v>
      </c>
      <c r="AC78">
        <v>0.10999999999999943</v>
      </c>
      <c r="AD78">
        <v>0.28000000000000114</v>
      </c>
      <c r="AF78">
        <f t="shared" si="26"/>
        <v>42.31</v>
      </c>
      <c r="AG78">
        <v>46.066666666666663</v>
      </c>
      <c r="AH78">
        <v>54.306666666666665</v>
      </c>
      <c r="AJ78">
        <v>36.74</v>
      </c>
      <c r="AK78">
        <v>34.706666666666671</v>
      </c>
      <c r="AL78">
        <v>40.129999999999995</v>
      </c>
      <c r="AN78">
        <f t="shared" si="27"/>
        <v>0.91486321194579334</v>
      </c>
      <c r="AO78">
        <v>0.85569575037419632</v>
      </c>
      <c r="AQ78">
        <f t="shared" si="28"/>
        <v>0.93119711831245056</v>
      </c>
      <c r="AR78">
        <v>0.84559994848665543</v>
      </c>
      <c r="AT78">
        <f t="shared" si="29"/>
        <v>0.92904883401885496</v>
      </c>
      <c r="AU78">
        <v>0.84414963178421654</v>
      </c>
    </row>
    <row r="79" spans="1:47" x14ac:dyDescent="0.25">
      <c r="A79" s="1">
        <v>0.49357638888888888</v>
      </c>
      <c r="B79">
        <v>109.25</v>
      </c>
      <c r="C79">
        <v>36</v>
      </c>
      <c r="D79">
        <v>10</v>
      </c>
      <c r="E79">
        <v>36.479999999999997</v>
      </c>
      <c r="F79">
        <v>10</v>
      </c>
      <c r="G79">
        <v>39.950000000000003</v>
      </c>
      <c r="H79">
        <v>42.89</v>
      </c>
      <c r="I79">
        <v>44.14</v>
      </c>
      <c r="J79">
        <v>42.42</v>
      </c>
      <c r="K79">
        <v>1297.77</v>
      </c>
      <c r="L79">
        <v>3.08</v>
      </c>
      <c r="N79">
        <v>78</v>
      </c>
      <c r="O79">
        <f t="shared" si="15"/>
        <v>69.128604118993138</v>
      </c>
      <c r="P79">
        <f t="shared" si="16"/>
        <v>73.023173365133573</v>
      </c>
      <c r="Q79">
        <f t="shared" si="17"/>
        <v>2.239244522192902</v>
      </c>
      <c r="R79">
        <f t="shared" si="18"/>
        <v>2.7438630060673579</v>
      </c>
      <c r="S79">
        <f t="shared" si="19"/>
        <v>69.445575264127172</v>
      </c>
      <c r="T79">
        <f t="shared" si="20"/>
        <v>73.358002039570948</v>
      </c>
      <c r="U79">
        <v>2.2728483964089716</v>
      </c>
      <c r="V79">
        <f t="shared" si="21"/>
        <v>2.7850395843321198</v>
      </c>
      <c r="W79">
        <f t="shared" si="22"/>
        <v>69.464527187886873</v>
      </c>
      <c r="X79">
        <f t="shared" si="23"/>
        <v>73.378021677345274</v>
      </c>
      <c r="Y79">
        <v>2.2748796986150146</v>
      </c>
      <c r="Z79">
        <f t="shared" si="24"/>
        <v>2.7875286447817778</v>
      </c>
      <c r="AB79">
        <f t="shared" si="25"/>
        <v>6.9999999999993179E-2</v>
      </c>
      <c r="AC79">
        <v>4.9999999999997158E-2</v>
      </c>
      <c r="AD79">
        <v>-0.12000000000000455</v>
      </c>
      <c r="AF79">
        <f t="shared" si="26"/>
        <v>42.44</v>
      </c>
      <c r="AG79">
        <v>46.123333333333335</v>
      </c>
      <c r="AH79">
        <v>54.483333333333341</v>
      </c>
      <c r="AJ79">
        <v>36.603333333333332</v>
      </c>
      <c r="AK79">
        <v>34.74</v>
      </c>
      <c r="AL79">
        <v>40.396666666666668</v>
      </c>
      <c r="AN79">
        <f t="shared" si="27"/>
        <v>0.91546873675414464</v>
      </c>
      <c r="AO79">
        <v>0.85237659457776482</v>
      </c>
      <c r="AQ79">
        <f t="shared" si="28"/>
        <v>0.93041968462106572</v>
      </c>
      <c r="AR79">
        <v>0.83902079851283218</v>
      </c>
      <c r="AT79">
        <f t="shared" si="29"/>
        <v>0.93121430946172656</v>
      </c>
      <c r="AU79">
        <v>0.83939182351360309</v>
      </c>
    </row>
    <row r="80" spans="1:47" x14ac:dyDescent="0.25">
      <c r="A80" s="1">
        <v>0.49427083333333338</v>
      </c>
      <c r="B80">
        <v>109.07</v>
      </c>
      <c r="C80">
        <v>35.979999999999997</v>
      </c>
      <c r="D80">
        <v>10</v>
      </c>
      <c r="E80">
        <v>36.51</v>
      </c>
      <c r="F80">
        <v>10</v>
      </c>
      <c r="G80">
        <v>39.92</v>
      </c>
      <c r="H80">
        <v>43.06</v>
      </c>
      <c r="I80">
        <v>44.32</v>
      </c>
      <c r="J80">
        <v>42.67</v>
      </c>
      <c r="K80">
        <v>1299.1400000000001</v>
      </c>
      <c r="L80">
        <v>2.57</v>
      </c>
      <c r="N80">
        <v>79</v>
      </c>
      <c r="O80">
        <f t="shared" si="15"/>
        <v>69.07765655083891</v>
      </c>
      <c r="P80">
        <f t="shared" si="16"/>
        <v>72.969355511449535</v>
      </c>
      <c r="Q80">
        <f t="shared" si="17"/>
        <v>2.2339075518130875</v>
      </c>
      <c r="R80">
        <f t="shared" si="18"/>
        <v>2.7373233381371627</v>
      </c>
      <c r="S80">
        <f t="shared" si="19"/>
        <v>69.457416916965414</v>
      </c>
      <c r="T80">
        <f t="shared" si="20"/>
        <v>73.370510827780365</v>
      </c>
      <c r="U80">
        <v>2.274117311169622</v>
      </c>
      <c r="V80">
        <f t="shared" si="21"/>
        <v>2.7865944517148886</v>
      </c>
      <c r="W80">
        <f t="shared" si="22"/>
        <v>69.438333968738092</v>
      </c>
      <c r="X80">
        <f t="shared" si="23"/>
        <v>73.35035278387825</v>
      </c>
      <c r="Y80">
        <v>2.2720729261850043</v>
      </c>
      <c r="Z80">
        <f t="shared" si="24"/>
        <v>2.784089360254864</v>
      </c>
      <c r="AB80">
        <f t="shared" si="25"/>
        <v>0.18000000000000682</v>
      </c>
      <c r="AC80">
        <v>-3.9999999999992042E-2</v>
      </c>
      <c r="AD80">
        <v>9.0000000000003411E-2</v>
      </c>
      <c r="AF80">
        <f t="shared" si="26"/>
        <v>42.555</v>
      </c>
      <c r="AG80">
        <v>46.32</v>
      </c>
      <c r="AH80">
        <v>54.69</v>
      </c>
      <c r="AJ80">
        <v>36.923333333333332</v>
      </c>
      <c r="AK80">
        <v>34.85</v>
      </c>
      <c r="AL80">
        <v>40.479999999999997</v>
      </c>
      <c r="AN80">
        <f t="shared" si="27"/>
        <v>0.91546873675414464</v>
      </c>
      <c r="AO80">
        <v>0.84810910855378152</v>
      </c>
      <c r="AQ80">
        <f t="shared" si="28"/>
        <v>0.92899438952019386</v>
      </c>
      <c r="AR80">
        <v>0.83370148576803871</v>
      </c>
      <c r="AT80">
        <f t="shared" si="29"/>
        <v>0.92764764402640865</v>
      </c>
      <c r="AU80">
        <v>0.83836310821184856</v>
      </c>
    </row>
    <row r="81" spans="1:47" x14ac:dyDescent="0.25">
      <c r="A81" s="1">
        <v>0.49496527777777777</v>
      </c>
      <c r="B81">
        <v>108.94</v>
      </c>
      <c r="C81">
        <v>36.090000000000003</v>
      </c>
      <c r="D81">
        <v>10</v>
      </c>
      <c r="E81">
        <v>36.520000000000003</v>
      </c>
      <c r="F81">
        <v>10</v>
      </c>
      <c r="G81">
        <v>39.880000000000003</v>
      </c>
      <c r="H81">
        <v>43.21</v>
      </c>
      <c r="I81">
        <v>44.19</v>
      </c>
      <c r="J81">
        <v>42.72</v>
      </c>
      <c r="K81">
        <v>1293.67</v>
      </c>
      <c r="L81">
        <v>2.57</v>
      </c>
      <c r="N81">
        <v>80</v>
      </c>
      <c r="O81">
        <f t="shared" si="15"/>
        <v>69.040756379658518</v>
      </c>
      <c r="P81">
        <f t="shared" si="16"/>
        <v>72.930376457385748</v>
      </c>
      <c r="Q81">
        <f t="shared" si="17"/>
        <v>2.2300530732054438</v>
      </c>
      <c r="R81">
        <f t="shared" si="18"/>
        <v>2.7326002446320219</v>
      </c>
      <c r="S81">
        <f t="shared" si="19"/>
        <v>69.430760279286275</v>
      </c>
      <c r="T81">
        <f t="shared" si="20"/>
        <v>73.342352407696765</v>
      </c>
      <c r="U81">
        <v>2.2712622529581576</v>
      </c>
      <c r="V81">
        <f t="shared" si="21"/>
        <v>2.783096000103658</v>
      </c>
      <c r="W81">
        <f t="shared" si="22"/>
        <v>69.362411618574441</v>
      </c>
      <c r="X81">
        <f t="shared" si="23"/>
        <v>73.27015311821242</v>
      </c>
      <c r="Y81">
        <v>2.2639644724983086</v>
      </c>
      <c r="Z81">
        <f t="shared" si="24"/>
        <v>2.7741536493993348</v>
      </c>
      <c r="AB81">
        <f t="shared" si="25"/>
        <v>0.12999999999999545</v>
      </c>
      <c r="AC81">
        <v>8.99999999999892E-2</v>
      </c>
      <c r="AD81">
        <v>0.26000000000000512</v>
      </c>
      <c r="AF81">
        <f t="shared" si="26"/>
        <v>42.655000000000001</v>
      </c>
      <c r="AG81">
        <v>46.383333333333333</v>
      </c>
      <c r="AH81">
        <v>54.95333333333334</v>
      </c>
      <c r="AJ81">
        <v>37.046666666666667</v>
      </c>
      <c r="AK81">
        <v>34.873333333333335</v>
      </c>
      <c r="AL81">
        <v>40.463333333333331</v>
      </c>
      <c r="AN81">
        <f t="shared" si="27"/>
        <v>0.91462100202245267</v>
      </c>
      <c r="AO81">
        <v>0.84273523726432098</v>
      </c>
      <c r="AQ81">
        <f t="shared" si="28"/>
        <v>0.92834652811070661</v>
      </c>
      <c r="AR81">
        <v>0.83888081659849534</v>
      </c>
      <c r="AT81">
        <f t="shared" si="29"/>
        <v>0.92917621492725921</v>
      </c>
      <c r="AU81">
        <v>0.83450542583026954</v>
      </c>
    </row>
    <row r="82" spans="1:47" x14ac:dyDescent="0.25">
      <c r="A82" s="1">
        <v>0.49565972222222227</v>
      </c>
      <c r="B82">
        <v>108.82</v>
      </c>
      <c r="C82">
        <v>36.33</v>
      </c>
      <c r="D82">
        <v>10</v>
      </c>
      <c r="E82">
        <v>36.549999999999997</v>
      </c>
      <c r="F82">
        <v>10</v>
      </c>
      <c r="G82">
        <v>40.01</v>
      </c>
      <c r="H82">
        <v>43.36</v>
      </c>
      <c r="I82">
        <v>44.81</v>
      </c>
      <c r="J82">
        <v>42.83</v>
      </c>
      <c r="K82">
        <v>1292.3</v>
      </c>
      <c r="L82">
        <v>2.06</v>
      </c>
      <c r="N82">
        <v>81</v>
      </c>
      <c r="O82">
        <f t="shared" si="15"/>
        <v>69.006616430803163</v>
      </c>
      <c r="P82">
        <f t="shared" si="16"/>
        <v>72.89431313113009</v>
      </c>
      <c r="Q82">
        <f t="shared" si="17"/>
        <v>2.2264950929522338</v>
      </c>
      <c r="R82">
        <f t="shared" si="18"/>
        <v>2.7282404660118913</v>
      </c>
      <c r="S82">
        <f t="shared" si="19"/>
        <v>69.398116687700224</v>
      </c>
      <c r="T82">
        <f t="shared" si="20"/>
        <v>73.307869740528403</v>
      </c>
      <c r="U82">
        <v>2.2677727373663679</v>
      </c>
      <c r="V82">
        <f t="shared" si="21"/>
        <v>2.7788201148010421</v>
      </c>
      <c r="W82">
        <f t="shared" si="22"/>
        <v>69.356555810397552</v>
      </c>
      <c r="X82">
        <f t="shared" si="23"/>
        <v>73.263967405349518</v>
      </c>
      <c r="Y82">
        <v>2.2633407452916399</v>
      </c>
      <c r="Z82">
        <f t="shared" si="24"/>
        <v>2.77338936394891</v>
      </c>
      <c r="AB82">
        <f t="shared" si="25"/>
        <v>0.12000000000000455</v>
      </c>
      <c r="AC82">
        <v>0.10999999999999943</v>
      </c>
      <c r="AD82">
        <v>1.9999999999996021E-2</v>
      </c>
      <c r="AF82">
        <f t="shared" si="26"/>
        <v>42.865000000000002</v>
      </c>
      <c r="AG82">
        <v>46.533333333333331</v>
      </c>
      <c r="AH82">
        <v>55.103333333333332</v>
      </c>
      <c r="AJ82">
        <v>37.06</v>
      </c>
      <c r="AK82">
        <v>34.919999999999995</v>
      </c>
      <c r="AL82">
        <v>40.526666666666671</v>
      </c>
      <c r="AN82">
        <f t="shared" si="27"/>
        <v>0.91244111271238759</v>
      </c>
      <c r="AO82">
        <v>0.84226107215054502</v>
      </c>
      <c r="AQ82">
        <f t="shared" si="28"/>
        <v>0.92886481723829628</v>
      </c>
      <c r="AR82">
        <v>0.83342152193936525</v>
      </c>
      <c r="AT82">
        <f t="shared" si="29"/>
        <v>0.92802978675162129</v>
      </c>
      <c r="AU82">
        <v>0.83167645875044516</v>
      </c>
    </row>
    <row r="83" spans="1:47" x14ac:dyDescent="0.25">
      <c r="A83" s="1">
        <v>0.49635416666666665</v>
      </c>
      <c r="B83">
        <v>108.91</v>
      </c>
      <c r="C83">
        <v>36.450000000000003</v>
      </c>
      <c r="D83">
        <v>10</v>
      </c>
      <c r="E83">
        <v>36.659999999999997</v>
      </c>
      <c r="F83">
        <v>10</v>
      </c>
      <c r="G83">
        <v>40.07</v>
      </c>
      <c r="H83">
        <v>43.48</v>
      </c>
      <c r="I83">
        <v>44.54</v>
      </c>
      <c r="J83">
        <v>43.02</v>
      </c>
      <c r="K83">
        <v>1285.47</v>
      </c>
      <c r="L83">
        <v>2.57</v>
      </c>
      <c r="N83">
        <v>82</v>
      </c>
      <c r="O83">
        <f t="shared" si="15"/>
        <v>69.032228445505467</v>
      </c>
      <c r="P83">
        <f t="shared" si="16"/>
        <v>72.921368076238153</v>
      </c>
      <c r="Q83">
        <f t="shared" si="17"/>
        <v>2.2291635781421415</v>
      </c>
      <c r="R83">
        <f t="shared" si="18"/>
        <v>2.7315102999769896</v>
      </c>
      <c r="S83">
        <f t="shared" si="19"/>
        <v>69.383255633255629</v>
      </c>
      <c r="T83">
        <f t="shared" si="20"/>
        <v>73.292171443579889</v>
      </c>
      <c r="U83">
        <v>2.2661865939155539</v>
      </c>
      <c r="V83">
        <f t="shared" si="21"/>
        <v>2.7768765305725798</v>
      </c>
      <c r="W83">
        <f t="shared" si="22"/>
        <v>69.379965622612687</v>
      </c>
      <c r="X83">
        <f t="shared" si="23"/>
        <v>73.288696080224653</v>
      </c>
      <c r="Y83">
        <v>2.2658356541183156</v>
      </c>
      <c r="Z83">
        <f t="shared" si="24"/>
        <v>2.7764465057506111</v>
      </c>
      <c r="AB83">
        <f t="shared" si="25"/>
        <v>-9.0000000000003411E-2</v>
      </c>
      <c r="AC83">
        <v>5.0000000000011369E-2</v>
      </c>
      <c r="AD83">
        <v>-7.9999999999998295E-2</v>
      </c>
      <c r="AF83">
        <f t="shared" si="26"/>
        <v>42.965000000000003</v>
      </c>
      <c r="AG83">
        <v>46.640000000000008</v>
      </c>
      <c r="AH83">
        <v>55.433333333333337</v>
      </c>
      <c r="AJ83">
        <v>37.229999999999997</v>
      </c>
      <c r="AK83">
        <v>34.993333333333332</v>
      </c>
      <c r="AL83">
        <v>40.563333333333333</v>
      </c>
      <c r="AN83">
        <f t="shared" si="27"/>
        <v>0.91086674821067393</v>
      </c>
      <c r="AO83">
        <v>0.83846775124033779</v>
      </c>
      <c r="AQ83">
        <f t="shared" si="28"/>
        <v>0.92769866670121925</v>
      </c>
      <c r="AR83">
        <v>0.8286621368519187</v>
      </c>
      <c r="AT83">
        <f t="shared" si="29"/>
        <v>0.92471788313311165</v>
      </c>
      <c r="AU83">
        <v>0.82679006106711217</v>
      </c>
    </row>
    <row r="84" spans="1:47" x14ac:dyDescent="0.25">
      <c r="A84" s="1">
        <v>0.49704861111111115</v>
      </c>
      <c r="B84">
        <v>108.76</v>
      </c>
      <c r="C84">
        <v>36.51</v>
      </c>
      <c r="D84">
        <v>10</v>
      </c>
      <c r="E84">
        <v>36.78</v>
      </c>
      <c r="F84">
        <v>10</v>
      </c>
      <c r="G84">
        <v>40.29</v>
      </c>
      <c r="H84">
        <v>43.61</v>
      </c>
      <c r="I84">
        <v>44.82</v>
      </c>
      <c r="J84">
        <v>43.05</v>
      </c>
      <c r="K84">
        <v>1295.04</v>
      </c>
      <c r="L84">
        <v>1.54</v>
      </c>
      <c r="N84">
        <v>83</v>
      </c>
      <c r="O84">
        <f t="shared" si="15"/>
        <v>68.989518205222524</v>
      </c>
      <c r="P84">
        <f t="shared" si="16"/>
        <v>72.876251625235042</v>
      </c>
      <c r="Q84">
        <f t="shared" si="17"/>
        <v>2.2247161028256301</v>
      </c>
      <c r="R84">
        <f t="shared" si="18"/>
        <v>2.726060576701828</v>
      </c>
      <c r="S84">
        <f t="shared" si="19"/>
        <v>69.380281690140848</v>
      </c>
      <c r="T84">
        <f t="shared" si="20"/>
        <v>73.289029954374143</v>
      </c>
      <c r="U84">
        <v>2.2658693652253912</v>
      </c>
      <c r="V84">
        <f t="shared" si="21"/>
        <v>2.7764878137268871</v>
      </c>
      <c r="W84">
        <f t="shared" si="22"/>
        <v>69.374116523400204</v>
      </c>
      <c r="X84">
        <f t="shared" si="23"/>
        <v>73.28251745429597</v>
      </c>
      <c r="Y84">
        <v>2.2652119269116469</v>
      </c>
      <c r="Z84">
        <f t="shared" si="24"/>
        <v>2.7756822203001863</v>
      </c>
      <c r="AB84">
        <f t="shared" si="25"/>
        <v>0.14999999999999147</v>
      </c>
      <c r="AC84">
        <v>9.9999999999909051E-3</v>
      </c>
      <c r="AD84">
        <v>1.9999999999996021E-2</v>
      </c>
      <c r="AF84">
        <f t="shared" si="26"/>
        <v>43.094999999999999</v>
      </c>
      <c r="AG84">
        <v>46.739999999999988</v>
      </c>
      <c r="AH84">
        <v>55.656666666666666</v>
      </c>
      <c r="AJ84">
        <v>37.286666666666669</v>
      </c>
      <c r="AK84">
        <v>35.06666666666667</v>
      </c>
      <c r="AL84">
        <v>40.74666666666667</v>
      </c>
      <c r="AN84">
        <f t="shared" si="27"/>
        <v>0.90941348867063043</v>
      </c>
      <c r="AO84">
        <v>0.83609692567145799</v>
      </c>
      <c r="AQ84">
        <f t="shared" si="28"/>
        <v>0.92627337160034739</v>
      </c>
      <c r="AR84">
        <v>0.83216168471033547</v>
      </c>
      <c r="AT84">
        <f t="shared" si="29"/>
        <v>0.92446312131630337</v>
      </c>
      <c r="AU84">
        <v>0.82627570341623513</v>
      </c>
    </row>
    <row r="85" spans="1:47" x14ac:dyDescent="0.25">
      <c r="A85" s="1">
        <v>0.49774305555555554</v>
      </c>
      <c r="B85">
        <v>108.73</v>
      </c>
      <c r="C85">
        <v>36.51</v>
      </c>
      <c r="D85">
        <v>10</v>
      </c>
      <c r="E85">
        <v>36.869999999999997</v>
      </c>
      <c r="F85">
        <v>10</v>
      </c>
      <c r="G85">
        <v>40.19</v>
      </c>
      <c r="H85">
        <v>43.77</v>
      </c>
      <c r="I85">
        <v>45.04</v>
      </c>
      <c r="J85">
        <v>43.23</v>
      </c>
      <c r="K85">
        <v>1288.2</v>
      </c>
      <c r="L85">
        <v>2.06</v>
      </c>
      <c r="N85">
        <v>84</v>
      </c>
      <c r="O85">
        <f t="shared" si="15"/>
        <v>68.980962016002962</v>
      </c>
      <c r="P85">
        <f t="shared" si="16"/>
        <v>72.867213397186205</v>
      </c>
      <c r="Q85">
        <f t="shared" si="17"/>
        <v>2.2238266077623274</v>
      </c>
      <c r="R85">
        <f t="shared" si="18"/>
        <v>2.7249706320467948</v>
      </c>
      <c r="S85">
        <f t="shared" si="19"/>
        <v>69.284809509889897</v>
      </c>
      <c r="T85">
        <f t="shared" si="20"/>
        <v>73.188179059742851</v>
      </c>
      <c r="U85">
        <v>2.2557180471401832</v>
      </c>
      <c r="V85">
        <f t="shared" si="21"/>
        <v>2.7640488746647316</v>
      </c>
      <c r="W85">
        <f t="shared" si="22"/>
        <v>69.33017694882831</v>
      </c>
      <c r="X85">
        <f t="shared" si="23"/>
        <v>73.236102410734119</v>
      </c>
      <c r="Y85">
        <v>2.2605339728616296</v>
      </c>
      <c r="Z85">
        <f t="shared" si="24"/>
        <v>2.7699500794219958</v>
      </c>
      <c r="AB85">
        <f t="shared" si="25"/>
        <v>3.0000000000001137E-2</v>
      </c>
      <c r="AC85">
        <v>0.32000000000000739</v>
      </c>
      <c r="AD85">
        <v>0.15000000000000568</v>
      </c>
      <c r="AF85">
        <f t="shared" si="26"/>
        <v>43.25</v>
      </c>
      <c r="AG85">
        <v>46.936666666666667</v>
      </c>
      <c r="AH85">
        <v>55.763333333333328</v>
      </c>
      <c r="AJ85">
        <v>37.523333333333333</v>
      </c>
      <c r="AK85">
        <v>35.033333333333331</v>
      </c>
      <c r="AL85">
        <v>40.686666666666667</v>
      </c>
      <c r="AN85">
        <f t="shared" si="27"/>
        <v>0.91050343332566319</v>
      </c>
      <c r="AO85">
        <v>0.83103916445784842</v>
      </c>
      <c r="AQ85">
        <f t="shared" si="28"/>
        <v>0.92562551019085992</v>
      </c>
      <c r="AR85">
        <v>0.82544255282217527</v>
      </c>
      <c r="AT85">
        <f t="shared" si="29"/>
        <v>0.92548216858353705</v>
      </c>
      <c r="AU85">
        <v>0.81971764336755104</v>
      </c>
    </row>
    <row r="86" spans="1:47" x14ac:dyDescent="0.25">
      <c r="A86" s="1">
        <v>0.49843750000000003</v>
      </c>
      <c r="B86">
        <v>108.8</v>
      </c>
      <c r="C86">
        <v>36.56</v>
      </c>
      <c r="D86">
        <v>10</v>
      </c>
      <c r="E86">
        <v>36.94</v>
      </c>
      <c r="F86">
        <v>10</v>
      </c>
      <c r="G86">
        <v>40.29</v>
      </c>
      <c r="H86">
        <v>43.88</v>
      </c>
      <c r="I86">
        <v>45.08</v>
      </c>
      <c r="J86">
        <v>43.36</v>
      </c>
      <c r="K86">
        <v>1284.0999999999999</v>
      </c>
      <c r="L86">
        <v>1.54</v>
      </c>
      <c r="N86">
        <v>85</v>
      </c>
      <c r="O86">
        <f t="shared" si="15"/>
        <v>69.000919117647058</v>
      </c>
      <c r="P86">
        <f t="shared" si="16"/>
        <v>72.888294842584912</v>
      </c>
      <c r="Q86">
        <f t="shared" si="17"/>
        <v>2.2259020962433662</v>
      </c>
      <c r="R86">
        <f t="shared" si="18"/>
        <v>2.7275138362418705</v>
      </c>
      <c r="S86">
        <f t="shared" si="19"/>
        <v>69.290793960058451</v>
      </c>
      <c r="T86">
        <f t="shared" si="20"/>
        <v>73.194500662033576</v>
      </c>
      <c r="U86">
        <v>2.2563525045205091</v>
      </c>
      <c r="V86">
        <f t="shared" si="21"/>
        <v>2.7648263083561164</v>
      </c>
      <c r="W86">
        <f t="shared" si="22"/>
        <v>69.353627066806851</v>
      </c>
      <c r="X86">
        <f t="shared" si="23"/>
        <v>73.260873662119906</v>
      </c>
      <c r="Y86">
        <v>2.2630288816883053</v>
      </c>
      <c r="Z86">
        <f t="shared" si="24"/>
        <v>2.7730072212236974</v>
      </c>
      <c r="AB86">
        <f t="shared" si="25"/>
        <v>-6.9999999999993179E-2</v>
      </c>
      <c r="AC86">
        <v>-2.0000000000010232E-2</v>
      </c>
      <c r="AD86">
        <v>-7.9999999999998295E-2</v>
      </c>
      <c r="AF86">
        <f t="shared" si="26"/>
        <v>43.33</v>
      </c>
      <c r="AG86">
        <v>47.086666666666666</v>
      </c>
      <c r="AH86">
        <v>55.890000000000008</v>
      </c>
      <c r="AJ86">
        <v>37.68666666666666</v>
      </c>
      <c r="AK86">
        <v>35.116666666666667</v>
      </c>
      <c r="AL86">
        <v>40.823333333333331</v>
      </c>
      <c r="AN86">
        <f t="shared" si="27"/>
        <v>0.9086868589006093</v>
      </c>
      <c r="AO86">
        <v>0.82961666911652066</v>
      </c>
      <c r="AQ86">
        <f t="shared" si="28"/>
        <v>0.92549593790896245</v>
      </c>
      <c r="AR86">
        <v>0.82558253473651211</v>
      </c>
      <c r="AT86">
        <f t="shared" si="29"/>
        <v>0.92522740676672877</v>
      </c>
      <c r="AU86">
        <v>0.81753162335132312</v>
      </c>
    </row>
    <row r="87" spans="1:47" x14ac:dyDescent="0.25">
      <c r="A87" s="1">
        <v>0.49913194444444442</v>
      </c>
      <c r="B87">
        <v>108.5</v>
      </c>
      <c r="C87">
        <v>36.6</v>
      </c>
      <c r="D87">
        <v>10</v>
      </c>
      <c r="E87">
        <v>37.020000000000003</v>
      </c>
      <c r="F87">
        <v>10</v>
      </c>
      <c r="G87">
        <v>40.36</v>
      </c>
      <c r="H87">
        <v>44.03</v>
      </c>
      <c r="I87">
        <v>45.44</v>
      </c>
      <c r="J87">
        <v>43.51</v>
      </c>
      <c r="K87">
        <v>1295.04</v>
      </c>
      <c r="L87">
        <v>1.54</v>
      </c>
      <c r="N87">
        <v>86</v>
      </c>
      <c r="O87">
        <f t="shared" si="15"/>
        <v>68.915207373271883</v>
      </c>
      <c r="P87">
        <f t="shared" si="16"/>
        <v>72.797754267540711</v>
      </c>
      <c r="Q87">
        <f t="shared" si="17"/>
        <v>2.2170071456103422</v>
      </c>
      <c r="R87">
        <f t="shared" si="18"/>
        <v>2.7166143896915451</v>
      </c>
      <c r="S87">
        <f t="shared" si="19"/>
        <v>69.263845553822151</v>
      </c>
      <c r="T87">
        <f t="shared" si="20"/>
        <v>73.16603403572762</v>
      </c>
      <c r="U87">
        <v>2.2534974463090442</v>
      </c>
      <c r="V87">
        <f t="shared" si="21"/>
        <v>2.7613278567448849</v>
      </c>
      <c r="W87">
        <f t="shared" si="22"/>
        <v>69.268449300364196</v>
      </c>
      <c r="X87">
        <f t="shared" si="23"/>
        <v>73.170897148272019</v>
      </c>
      <c r="Y87">
        <v>2.2539848371916067</v>
      </c>
      <c r="Z87">
        <f t="shared" si="24"/>
        <v>2.7619250821925316</v>
      </c>
      <c r="AB87">
        <f t="shared" si="25"/>
        <v>0.29999999999999716</v>
      </c>
      <c r="AC87">
        <v>9.0000000000003411E-2</v>
      </c>
      <c r="AD87">
        <v>0.28999999999999204</v>
      </c>
      <c r="AF87">
        <f t="shared" si="26"/>
        <v>43.5</v>
      </c>
      <c r="AG87">
        <v>47.186666666666667</v>
      </c>
      <c r="AH87">
        <v>56.160000000000004</v>
      </c>
      <c r="AJ87">
        <v>37.823333333333331</v>
      </c>
      <c r="AK87">
        <v>35.156666666666666</v>
      </c>
      <c r="AL87">
        <v>40.763333333333328</v>
      </c>
      <c r="AN87">
        <f t="shared" si="27"/>
        <v>0.90832354401559823</v>
      </c>
      <c r="AO87">
        <v>0.82598140324423852</v>
      </c>
      <c r="AQ87">
        <f t="shared" si="28"/>
        <v>0.92134962488824379</v>
      </c>
      <c r="AR87">
        <v>0.81802351136233198</v>
      </c>
      <c r="AT87">
        <f t="shared" si="29"/>
        <v>0.92331669314066533</v>
      </c>
      <c r="AU87">
        <v>0.81521701392237567</v>
      </c>
    </row>
    <row r="88" spans="1:47" x14ac:dyDescent="0.25">
      <c r="A88" s="1">
        <v>0.49982638888888892</v>
      </c>
      <c r="B88">
        <v>108.63</v>
      </c>
      <c r="C88">
        <v>36.65</v>
      </c>
      <c r="D88">
        <v>10</v>
      </c>
      <c r="E88">
        <v>37.090000000000003</v>
      </c>
      <c r="F88">
        <v>10</v>
      </c>
      <c r="G88">
        <v>40.4</v>
      </c>
      <c r="H88">
        <v>44.2</v>
      </c>
      <c r="I88">
        <v>45.22</v>
      </c>
      <c r="J88">
        <v>43.66</v>
      </c>
      <c r="K88">
        <v>1297.77</v>
      </c>
      <c r="L88">
        <v>0</v>
      </c>
      <c r="N88">
        <v>87</v>
      </c>
      <c r="O88">
        <f t="shared" si="15"/>
        <v>68.952407253981391</v>
      </c>
      <c r="P88">
        <f t="shared" si="16"/>
        <v>72.837049916177506</v>
      </c>
      <c r="Q88">
        <f t="shared" si="17"/>
        <v>2.2208616242179855</v>
      </c>
      <c r="R88">
        <f t="shared" si="18"/>
        <v>2.7213374831966854</v>
      </c>
      <c r="S88">
        <f t="shared" si="19"/>
        <v>69.254852238369253</v>
      </c>
      <c r="T88">
        <f t="shared" si="20"/>
        <v>73.156534054615406</v>
      </c>
      <c r="U88">
        <v>2.2525457602385561</v>
      </c>
      <c r="V88">
        <f t="shared" si="21"/>
        <v>2.7601617062078079</v>
      </c>
      <c r="W88">
        <f t="shared" si="22"/>
        <v>69.256663470757445</v>
      </c>
      <c r="X88">
        <f t="shared" si="23"/>
        <v>73.158447328264899</v>
      </c>
      <c r="Y88">
        <v>2.2527373827782688</v>
      </c>
      <c r="Z88">
        <f t="shared" si="24"/>
        <v>2.7603965112916811</v>
      </c>
      <c r="AB88">
        <f t="shared" si="25"/>
        <v>-0.12999999999999545</v>
      </c>
      <c r="AC88">
        <v>3.0000000000001137E-2</v>
      </c>
      <c r="AD88">
        <v>4.0000000000006253E-2</v>
      </c>
      <c r="AF88">
        <f t="shared" si="26"/>
        <v>43.620000000000005</v>
      </c>
      <c r="AG88">
        <v>47.346666666666671</v>
      </c>
      <c r="AH88">
        <v>56.346666666666671</v>
      </c>
      <c r="AJ88">
        <v>37.863333333333337</v>
      </c>
      <c r="AK88">
        <v>35.199999999999996</v>
      </c>
      <c r="AL88">
        <v>40.836666666666666</v>
      </c>
      <c r="AN88">
        <f t="shared" si="27"/>
        <v>0.9091712787472902</v>
      </c>
      <c r="AO88">
        <v>0.8232944675995082</v>
      </c>
      <c r="AQ88">
        <f t="shared" si="28"/>
        <v>0.92160876945203885</v>
      </c>
      <c r="AR88">
        <v>0.81802351136233198</v>
      </c>
      <c r="AT88">
        <f t="shared" si="29"/>
        <v>0.92433574040789912</v>
      </c>
      <c r="AU88">
        <v>0.81328817273158638</v>
      </c>
    </row>
    <row r="89" spans="1:47" x14ac:dyDescent="0.25">
      <c r="A89" s="1">
        <v>0.5005208333333333</v>
      </c>
      <c r="B89">
        <v>108.42</v>
      </c>
      <c r="C89">
        <v>36.75</v>
      </c>
      <c r="D89">
        <v>10</v>
      </c>
      <c r="E89">
        <v>37.14</v>
      </c>
      <c r="F89">
        <v>10</v>
      </c>
      <c r="G89">
        <v>40.520000000000003</v>
      </c>
      <c r="H89">
        <v>44.34</v>
      </c>
      <c r="I89">
        <v>45.13</v>
      </c>
      <c r="J89">
        <v>43.81</v>
      </c>
      <c r="K89">
        <v>1292.3</v>
      </c>
      <c r="L89">
        <v>1.54</v>
      </c>
      <c r="N89">
        <v>88</v>
      </c>
      <c r="O89">
        <f t="shared" si="15"/>
        <v>68.892270798745628</v>
      </c>
      <c r="P89">
        <f t="shared" si="16"/>
        <v>72.773525491632697</v>
      </c>
      <c r="Q89">
        <f t="shared" si="17"/>
        <v>2.2146351587748692</v>
      </c>
      <c r="R89">
        <f t="shared" si="18"/>
        <v>2.7137078706114588</v>
      </c>
      <c r="S89">
        <f t="shared" si="19"/>
        <v>69.200781631656085</v>
      </c>
      <c r="T89">
        <f t="shared" si="20"/>
        <v>73.099417216538114</v>
      </c>
      <c r="U89">
        <v>2.2468356438156265</v>
      </c>
      <c r="V89">
        <f t="shared" si="21"/>
        <v>2.7531648029853448</v>
      </c>
      <c r="W89">
        <f t="shared" si="22"/>
        <v>69.13830606352262</v>
      </c>
      <c r="X89">
        <f t="shared" si="23"/>
        <v>73.033421898087255</v>
      </c>
      <c r="Y89">
        <v>2.2402628386448913</v>
      </c>
      <c r="Z89">
        <f t="shared" si="24"/>
        <v>2.7451108022831763</v>
      </c>
      <c r="AB89">
        <f t="shared" si="25"/>
        <v>0.20999999999999375</v>
      </c>
      <c r="AC89">
        <v>0.18000000000000682</v>
      </c>
      <c r="AD89">
        <v>0.39999999999999147</v>
      </c>
      <c r="AF89">
        <f t="shared" si="26"/>
        <v>43.769999999999996</v>
      </c>
      <c r="AG89">
        <v>47.446666666666665</v>
      </c>
      <c r="AH89">
        <v>56.50333333333333</v>
      </c>
      <c r="AJ89">
        <v>37.919999999999995</v>
      </c>
      <c r="AK89">
        <v>35.28</v>
      </c>
      <c r="AL89">
        <v>40.793333333333329</v>
      </c>
      <c r="AN89">
        <f t="shared" si="27"/>
        <v>0.90553812989718174</v>
      </c>
      <c r="AO89">
        <v>0.82234613737195661</v>
      </c>
      <c r="AQ89">
        <f t="shared" si="28"/>
        <v>0.9204426189149616</v>
      </c>
      <c r="AR89">
        <v>0.8183034751910051</v>
      </c>
      <c r="AT89">
        <f t="shared" si="29"/>
        <v>0.92064169406417717</v>
      </c>
      <c r="AU89">
        <v>0.81817457041491948</v>
      </c>
    </row>
    <row r="90" spans="1:47" x14ac:dyDescent="0.25">
      <c r="A90" s="1">
        <v>0.50121527777777775</v>
      </c>
      <c r="B90">
        <v>108.24</v>
      </c>
      <c r="C90">
        <v>36.83</v>
      </c>
      <c r="D90">
        <v>10</v>
      </c>
      <c r="E90">
        <v>37.17</v>
      </c>
      <c r="F90">
        <v>10</v>
      </c>
      <c r="G90">
        <v>40.47</v>
      </c>
      <c r="H90">
        <v>44.45</v>
      </c>
      <c r="I90">
        <v>45.26</v>
      </c>
      <c r="J90">
        <v>44.03</v>
      </c>
      <c r="K90">
        <v>1293.67</v>
      </c>
      <c r="L90">
        <v>3.08</v>
      </c>
      <c r="N90">
        <v>89</v>
      </c>
      <c r="O90">
        <f t="shared" si="15"/>
        <v>68.840539541759057</v>
      </c>
      <c r="P90">
        <f t="shared" si="16"/>
        <v>72.718879797632795</v>
      </c>
      <c r="Q90">
        <f t="shared" si="17"/>
        <v>2.2092981883950547</v>
      </c>
      <c r="R90">
        <f t="shared" si="18"/>
        <v>2.7071682026812636</v>
      </c>
      <c r="S90">
        <f t="shared" si="19"/>
        <v>69.155577299412911</v>
      </c>
      <c r="T90">
        <f t="shared" si="20"/>
        <v>73.051666161351676</v>
      </c>
      <c r="U90">
        <v>2.2420772134631859</v>
      </c>
      <c r="V90">
        <f t="shared" si="21"/>
        <v>2.7473340502999597</v>
      </c>
      <c r="W90">
        <f t="shared" si="22"/>
        <v>69.16798076923078</v>
      </c>
      <c r="X90">
        <f t="shared" si="23"/>
        <v>73.064768418201524</v>
      </c>
      <c r="Y90">
        <v>2.2433814746782352</v>
      </c>
      <c r="Z90">
        <f t="shared" si="24"/>
        <v>2.7489322295353018</v>
      </c>
      <c r="AB90">
        <f t="shared" si="25"/>
        <v>0.18000000000000682</v>
      </c>
      <c r="AC90">
        <v>0.14999999999999147</v>
      </c>
      <c r="AD90">
        <v>-9.9999999999994316E-2</v>
      </c>
      <c r="AF90">
        <f t="shared" si="26"/>
        <v>43.93</v>
      </c>
      <c r="AG90">
        <v>47.580000000000005</v>
      </c>
      <c r="AH90">
        <v>56.606666666666662</v>
      </c>
      <c r="AJ90">
        <v>37.916666666666664</v>
      </c>
      <c r="AK90">
        <v>35.343333333333334</v>
      </c>
      <c r="AL90">
        <v>40.71</v>
      </c>
      <c r="AN90">
        <f t="shared" si="27"/>
        <v>0.90711249439889519</v>
      </c>
      <c r="AO90">
        <v>0.81839476142382384</v>
      </c>
      <c r="AQ90">
        <f t="shared" si="28"/>
        <v>0.92005390206926929</v>
      </c>
      <c r="AR90">
        <v>0.81130437947417178</v>
      </c>
      <c r="AT90">
        <f t="shared" si="29"/>
        <v>0.92013217043056028</v>
      </c>
      <c r="AU90">
        <v>0.80917331152456895</v>
      </c>
    </row>
    <row r="91" spans="1:47" x14ac:dyDescent="0.25">
      <c r="A91" s="1">
        <v>0.50190972222222219</v>
      </c>
      <c r="B91">
        <v>108.29</v>
      </c>
      <c r="C91">
        <v>36.979999999999997</v>
      </c>
      <c r="D91">
        <v>10</v>
      </c>
      <c r="E91">
        <v>37.21</v>
      </c>
      <c r="F91">
        <v>10</v>
      </c>
      <c r="G91">
        <v>40.51</v>
      </c>
      <c r="H91">
        <v>44.63</v>
      </c>
      <c r="I91">
        <v>45.32</v>
      </c>
      <c r="J91">
        <v>44.05</v>
      </c>
      <c r="K91">
        <v>1295.04</v>
      </c>
      <c r="L91">
        <v>2.57</v>
      </c>
      <c r="N91">
        <v>90</v>
      </c>
      <c r="O91">
        <f t="shared" si="15"/>
        <v>68.854926586019033</v>
      </c>
      <c r="P91">
        <f t="shared" si="16"/>
        <v>72.734077379597551</v>
      </c>
      <c r="Q91">
        <f t="shared" si="17"/>
        <v>2.2107806801672258</v>
      </c>
      <c r="R91">
        <f t="shared" si="18"/>
        <v>2.708984777106318</v>
      </c>
      <c r="S91">
        <f t="shared" si="19"/>
        <v>69.203790543180929</v>
      </c>
      <c r="T91">
        <f t="shared" si="20"/>
        <v>73.102595644205209</v>
      </c>
      <c r="U91">
        <v>2.2471528725057897</v>
      </c>
      <c r="V91">
        <f t="shared" si="21"/>
        <v>2.7535535198310379</v>
      </c>
      <c r="W91">
        <f t="shared" si="22"/>
        <v>69.188719131353906</v>
      </c>
      <c r="X91">
        <f t="shared" si="23"/>
        <v>73.086675138754117</v>
      </c>
      <c r="Y91">
        <v>2.2455645199015764</v>
      </c>
      <c r="Z91">
        <f t="shared" si="24"/>
        <v>2.7516072286117899</v>
      </c>
      <c r="AB91">
        <f t="shared" si="25"/>
        <v>-5.0000000000011369E-2</v>
      </c>
      <c r="AC91">
        <v>-0.15999999999999659</v>
      </c>
      <c r="AD91">
        <v>-6.9999999999993179E-2</v>
      </c>
      <c r="AF91">
        <f t="shared" si="26"/>
        <v>44.075000000000003</v>
      </c>
      <c r="AG91">
        <v>47.616666666666674</v>
      </c>
      <c r="AH91">
        <v>56.856666666666662</v>
      </c>
      <c r="AJ91">
        <v>38.276666666666671</v>
      </c>
      <c r="AK91">
        <v>35.426666666666669</v>
      </c>
      <c r="AL91">
        <v>40.86</v>
      </c>
      <c r="AN91">
        <f t="shared" si="27"/>
        <v>0.9045692902038196</v>
      </c>
      <c r="AO91">
        <v>0.81270478005851265</v>
      </c>
      <c r="AQ91">
        <f t="shared" si="28"/>
        <v>0.91772160099511502</v>
      </c>
      <c r="AR91">
        <v>0.81760356561932179</v>
      </c>
      <c r="AT91">
        <f t="shared" si="29"/>
        <v>0.91503693409439202</v>
      </c>
      <c r="AU91">
        <v>0.80364396677763938</v>
      </c>
    </row>
    <row r="92" spans="1:47" x14ac:dyDescent="0.25">
      <c r="A92" s="1">
        <v>0.50260416666666663</v>
      </c>
      <c r="B92">
        <v>108.38</v>
      </c>
      <c r="C92">
        <v>37.06</v>
      </c>
      <c r="D92">
        <v>10</v>
      </c>
      <c r="E92">
        <v>37.28</v>
      </c>
      <c r="F92">
        <v>10</v>
      </c>
      <c r="G92">
        <v>40.69</v>
      </c>
      <c r="H92">
        <v>44.73</v>
      </c>
      <c r="I92">
        <v>45.59</v>
      </c>
      <c r="J92">
        <v>44.32</v>
      </c>
      <c r="K92">
        <v>1290.93</v>
      </c>
      <c r="L92">
        <v>2.57</v>
      </c>
      <c r="N92">
        <v>91</v>
      </c>
      <c r="O92">
        <f t="shared" si="15"/>
        <v>68.880789813618748</v>
      </c>
      <c r="P92">
        <f t="shared" si="16"/>
        <v>72.761397690442323</v>
      </c>
      <c r="Q92">
        <f t="shared" si="17"/>
        <v>2.2134491653571322</v>
      </c>
      <c r="R92">
        <f t="shared" si="18"/>
        <v>2.7122546110714145</v>
      </c>
      <c r="S92">
        <f t="shared" si="19"/>
        <v>69.173674946215542</v>
      </c>
      <c r="T92">
        <f t="shared" si="20"/>
        <v>73.070783393889656</v>
      </c>
      <c r="U92">
        <v>2.2439805856041621</v>
      </c>
      <c r="V92">
        <f t="shared" si="21"/>
        <v>2.7496663513741142</v>
      </c>
      <c r="W92">
        <f t="shared" si="22"/>
        <v>69.159084351255174</v>
      </c>
      <c r="X92">
        <f t="shared" si="23"/>
        <v>73.055370793579399</v>
      </c>
      <c r="Y92">
        <v>2.242445883868232</v>
      </c>
      <c r="Z92">
        <f t="shared" si="24"/>
        <v>2.7477858013596634</v>
      </c>
      <c r="AB92">
        <f t="shared" si="25"/>
        <v>-8.99999999999892E-2</v>
      </c>
      <c r="AC92">
        <v>9.9999999999994316E-2</v>
      </c>
      <c r="AD92">
        <v>9.9999999999994316E-2</v>
      </c>
      <c r="AF92">
        <f t="shared" si="26"/>
        <v>44.24</v>
      </c>
      <c r="AG92">
        <v>47.77</v>
      </c>
      <c r="AH92">
        <v>56.99</v>
      </c>
      <c r="AJ92">
        <v>38.303333333333335</v>
      </c>
      <c r="AK92">
        <v>35.39</v>
      </c>
      <c r="AL92">
        <v>40.800000000000004</v>
      </c>
      <c r="AN92">
        <f t="shared" si="27"/>
        <v>0.90238940089375452</v>
      </c>
      <c r="AO92">
        <v>0.81128228471718511</v>
      </c>
      <c r="AQ92">
        <f t="shared" si="28"/>
        <v>0.91577801676665327</v>
      </c>
      <c r="AR92">
        <v>0.81186430713151858</v>
      </c>
      <c r="AT92">
        <f t="shared" si="29"/>
        <v>0.91631074317843386</v>
      </c>
      <c r="AU92">
        <v>0.8028724303013236</v>
      </c>
    </row>
    <row r="93" spans="1:47" x14ac:dyDescent="0.25">
      <c r="A93" s="1">
        <v>0.50329861111111118</v>
      </c>
      <c r="B93">
        <v>108.02</v>
      </c>
      <c r="C93">
        <v>37.159999999999997</v>
      </c>
      <c r="D93">
        <v>10</v>
      </c>
      <c r="E93">
        <v>37.380000000000003</v>
      </c>
      <c r="F93">
        <v>10</v>
      </c>
      <c r="G93">
        <v>40.83</v>
      </c>
      <c r="H93">
        <v>44.86</v>
      </c>
      <c r="I93">
        <v>45.77</v>
      </c>
      <c r="J93">
        <v>44.39</v>
      </c>
      <c r="K93">
        <v>1282.73</v>
      </c>
      <c r="L93">
        <v>1.03</v>
      </c>
      <c r="N93">
        <v>92</v>
      </c>
      <c r="O93">
        <f t="shared" si="15"/>
        <v>68.777078318829851</v>
      </c>
      <c r="P93">
        <f t="shared" si="16"/>
        <v>72.651843294538551</v>
      </c>
      <c r="Q93">
        <f t="shared" si="17"/>
        <v>2.2027752245975041</v>
      </c>
      <c r="R93">
        <f t="shared" si="18"/>
        <v>2.6991752752110254</v>
      </c>
      <c r="S93">
        <f t="shared" si="19"/>
        <v>69.113266705859303</v>
      </c>
      <c r="T93">
        <f t="shared" si="20"/>
        <v>73.006971872386586</v>
      </c>
      <c r="U93">
        <v>2.2376360118009075</v>
      </c>
      <c r="V93">
        <f t="shared" si="21"/>
        <v>2.7418920144602668</v>
      </c>
      <c r="W93">
        <f t="shared" si="22"/>
        <v>69.15018279776794</v>
      </c>
      <c r="X93">
        <f t="shared" si="23"/>
        <v>73.045967744121043</v>
      </c>
      <c r="Y93">
        <v>2.2415102930582287</v>
      </c>
      <c r="Z93">
        <f t="shared" si="24"/>
        <v>2.746639373184026</v>
      </c>
      <c r="AB93">
        <f t="shared" si="25"/>
        <v>0.35999999999999943</v>
      </c>
      <c r="AC93">
        <v>0.20000000000000284</v>
      </c>
      <c r="AD93">
        <v>3.0000000000001137E-2</v>
      </c>
      <c r="AF93">
        <f t="shared" si="26"/>
        <v>44.34</v>
      </c>
      <c r="AG93">
        <v>47.893333333333338</v>
      </c>
      <c r="AH93">
        <v>57.163333333333334</v>
      </c>
      <c r="AJ93">
        <v>38.330000000000005</v>
      </c>
      <c r="AK93">
        <v>35.493333333333332</v>
      </c>
      <c r="AL93">
        <v>40.83</v>
      </c>
      <c r="AN93">
        <f t="shared" si="27"/>
        <v>0.90299492570210604</v>
      </c>
      <c r="AO93">
        <v>0.81112422967925968</v>
      </c>
      <c r="AQ93">
        <f t="shared" si="28"/>
        <v>0.9178511732770126</v>
      </c>
      <c r="AR93">
        <v>0.81102441564549843</v>
      </c>
      <c r="AT93">
        <f t="shared" si="29"/>
        <v>0.91720240953726329</v>
      </c>
      <c r="AU93">
        <v>0.79901474791974492</v>
      </c>
    </row>
    <row r="94" spans="1:47" x14ac:dyDescent="0.25">
      <c r="A94" s="1">
        <v>0.50399305555555551</v>
      </c>
      <c r="B94">
        <v>107.66</v>
      </c>
      <c r="C94">
        <v>37.159999999999997</v>
      </c>
      <c r="D94">
        <v>10</v>
      </c>
      <c r="E94">
        <v>37.450000000000003</v>
      </c>
      <c r="F94">
        <v>10</v>
      </c>
      <c r="G94">
        <v>40.76</v>
      </c>
      <c r="H94">
        <v>44.99</v>
      </c>
      <c r="I94">
        <v>45.45</v>
      </c>
      <c r="J94">
        <v>44.53</v>
      </c>
      <c r="K94">
        <v>1290.93</v>
      </c>
      <c r="L94">
        <v>2.06</v>
      </c>
      <c r="N94">
        <v>93</v>
      </c>
      <c r="O94">
        <f t="shared" si="15"/>
        <v>68.672673230540582</v>
      </c>
      <c r="P94">
        <f t="shared" si="16"/>
        <v>72.541556229444268</v>
      </c>
      <c r="Q94">
        <f t="shared" si="17"/>
        <v>2.1921012838378746</v>
      </c>
      <c r="R94">
        <f t="shared" si="18"/>
        <v>2.6860959393506345</v>
      </c>
      <c r="S94">
        <f t="shared" si="19"/>
        <v>69.110240078392948</v>
      </c>
      <c r="T94">
        <f t="shared" si="20"/>
        <v>73.003774730696776</v>
      </c>
      <c r="U94">
        <v>2.2373187831107444</v>
      </c>
      <c r="V94">
        <f t="shared" si="21"/>
        <v>2.7415032976145737</v>
      </c>
      <c r="W94">
        <f t="shared" si="22"/>
        <v>69.108574181117547</v>
      </c>
      <c r="X94">
        <f t="shared" si="23"/>
        <v>73.00201498005373</v>
      </c>
      <c r="Y94">
        <v>2.2371442026115465</v>
      </c>
      <c r="Z94">
        <f t="shared" si="24"/>
        <v>2.741289375031049</v>
      </c>
      <c r="AB94">
        <f t="shared" si="25"/>
        <v>0.35999999999999943</v>
      </c>
      <c r="AC94">
        <v>1.0000000000005116E-2</v>
      </c>
      <c r="AD94">
        <v>0.14000000000000057</v>
      </c>
      <c r="AF94">
        <f t="shared" si="26"/>
        <v>44.524999999999999</v>
      </c>
      <c r="AG94">
        <v>47.976666666666667</v>
      </c>
      <c r="AH94">
        <v>57.29999999999999</v>
      </c>
      <c r="AJ94">
        <v>38.393333333333331</v>
      </c>
      <c r="AK94">
        <v>35.546666666666674</v>
      </c>
      <c r="AL94">
        <v>40.886666666666663</v>
      </c>
      <c r="AN94">
        <f t="shared" si="27"/>
        <v>0.90408487035713825</v>
      </c>
      <c r="AO94">
        <v>0.8070147986932017</v>
      </c>
      <c r="AQ94">
        <f t="shared" si="28"/>
        <v>0.91655545045803799</v>
      </c>
      <c r="AR94">
        <v>0.8064050124723886</v>
      </c>
      <c r="AT94">
        <f t="shared" si="29"/>
        <v>0.91592860045322122</v>
      </c>
      <c r="AU94">
        <v>0.79670013849079757</v>
      </c>
    </row>
    <row r="95" spans="1:47" x14ac:dyDescent="0.25">
      <c r="A95" s="1">
        <v>0.50468750000000007</v>
      </c>
      <c r="B95">
        <v>107.85</v>
      </c>
      <c r="C95">
        <v>37.03</v>
      </c>
      <c r="D95">
        <v>10</v>
      </c>
      <c r="E95">
        <v>37.43</v>
      </c>
      <c r="F95">
        <v>10</v>
      </c>
      <c r="G95">
        <v>40.659999999999997</v>
      </c>
      <c r="H95">
        <v>45.11</v>
      </c>
      <c r="I95">
        <v>45.65</v>
      </c>
      <c r="J95">
        <v>44.58</v>
      </c>
      <c r="K95">
        <v>1282.73</v>
      </c>
      <c r="L95">
        <v>2.06</v>
      </c>
      <c r="N95">
        <v>94</v>
      </c>
      <c r="O95">
        <f t="shared" si="15"/>
        <v>68.727862772369036</v>
      </c>
      <c r="P95">
        <f t="shared" si="16"/>
        <v>72.599855041234875</v>
      </c>
      <c r="Q95">
        <f t="shared" si="17"/>
        <v>2.1977347525721234</v>
      </c>
      <c r="R95">
        <f t="shared" si="18"/>
        <v>2.6929989221658408</v>
      </c>
      <c r="S95">
        <f t="shared" si="19"/>
        <v>69.089037066091393</v>
      </c>
      <c r="T95">
        <f t="shared" si="20"/>
        <v>72.981377182490917</v>
      </c>
      <c r="U95">
        <v>2.2350981822796054</v>
      </c>
      <c r="V95">
        <f t="shared" si="21"/>
        <v>2.7387822796947274</v>
      </c>
      <c r="W95">
        <f t="shared" si="22"/>
        <v>69.10262092888803</v>
      </c>
      <c r="X95">
        <f t="shared" si="23"/>
        <v>72.995726333332414</v>
      </c>
      <c r="Y95">
        <v>2.2365204754048778</v>
      </c>
      <c r="Z95">
        <f t="shared" si="24"/>
        <v>2.7405250895806241</v>
      </c>
      <c r="AB95">
        <f t="shared" si="25"/>
        <v>-0.18999999999999773</v>
      </c>
      <c r="AC95">
        <v>6.9999999999993179E-2</v>
      </c>
      <c r="AD95">
        <v>1.9999999999996021E-2</v>
      </c>
      <c r="AF95">
        <f t="shared" si="26"/>
        <v>44.625</v>
      </c>
      <c r="AG95">
        <v>48.093333333333334</v>
      </c>
      <c r="AH95">
        <v>57.473333333333336</v>
      </c>
      <c r="AJ95">
        <v>38.476666666666667</v>
      </c>
      <c r="AK95">
        <v>35.580000000000005</v>
      </c>
      <c r="AL95">
        <v>40.82</v>
      </c>
      <c r="AN95">
        <f t="shared" si="27"/>
        <v>0.89972509173700843</v>
      </c>
      <c r="AO95">
        <v>0.80306342274506892</v>
      </c>
      <c r="AQ95">
        <f t="shared" si="28"/>
        <v>0.91396400482008888</v>
      </c>
      <c r="AR95">
        <v>0.80220555504228852</v>
      </c>
      <c r="AT95">
        <f t="shared" si="29"/>
        <v>0.91554645772800869</v>
      </c>
      <c r="AU95">
        <v>0.79425693964913102</v>
      </c>
    </row>
    <row r="96" spans="1:47" x14ac:dyDescent="0.25">
      <c r="A96" s="1">
        <v>0.5053819444444444</v>
      </c>
      <c r="B96">
        <v>107.72</v>
      </c>
      <c r="C96">
        <v>37.03</v>
      </c>
      <c r="D96">
        <v>10</v>
      </c>
      <c r="E96">
        <v>37.369999999999997</v>
      </c>
      <c r="F96">
        <v>10</v>
      </c>
      <c r="G96">
        <v>40.549999999999997</v>
      </c>
      <c r="H96">
        <v>45.25</v>
      </c>
      <c r="I96">
        <v>45.72</v>
      </c>
      <c r="J96">
        <v>44.59</v>
      </c>
      <c r="K96">
        <v>1284.0999999999999</v>
      </c>
      <c r="L96">
        <v>2.06</v>
      </c>
      <c r="N96">
        <v>95</v>
      </c>
      <c r="O96">
        <f t="shared" si="15"/>
        <v>68.690122539918306</v>
      </c>
      <c r="P96">
        <f t="shared" si="16"/>
        <v>72.559988598505242</v>
      </c>
      <c r="Q96">
        <f t="shared" si="17"/>
        <v>2.1938802739644796</v>
      </c>
      <c r="R96">
        <f t="shared" si="18"/>
        <v>2.6882758286606996</v>
      </c>
      <c r="S96">
        <f t="shared" si="19"/>
        <v>69.025253021519106</v>
      </c>
      <c r="T96">
        <f t="shared" si="20"/>
        <v>72.913999670618779</v>
      </c>
      <c r="U96">
        <v>2.2284363797861877</v>
      </c>
      <c r="V96">
        <f t="shared" si="21"/>
        <v>2.7306192259351878</v>
      </c>
      <c r="W96">
        <f t="shared" si="22"/>
        <v>69.069836982733676</v>
      </c>
      <c r="X96">
        <f t="shared" si="23"/>
        <v>72.961095404296117</v>
      </c>
      <c r="Y96">
        <v>2.2330899757681988</v>
      </c>
      <c r="Z96">
        <f t="shared" si="24"/>
        <v>2.7363215196032851</v>
      </c>
      <c r="AB96">
        <f t="shared" si="25"/>
        <v>0.12999999999999545</v>
      </c>
      <c r="AC96">
        <v>0.21000000000000796</v>
      </c>
      <c r="AD96">
        <v>0.10999999999999943</v>
      </c>
      <c r="AF96">
        <f t="shared" si="26"/>
        <v>44.760000000000005</v>
      </c>
      <c r="AG96">
        <v>48.199999999999996</v>
      </c>
      <c r="AH96">
        <v>57.593333333333334</v>
      </c>
      <c r="AJ96">
        <v>38.706666666666671</v>
      </c>
      <c r="AK96">
        <v>35.716666666666669</v>
      </c>
      <c r="AL96">
        <v>40.856666666666676</v>
      </c>
      <c r="AN96">
        <f t="shared" si="27"/>
        <v>0.89536531311687817</v>
      </c>
      <c r="AO96">
        <v>0.80037648710033904</v>
      </c>
      <c r="AQ96">
        <f t="shared" si="28"/>
        <v>0.9138344325381913</v>
      </c>
      <c r="AR96">
        <v>0.80668497630106173</v>
      </c>
      <c r="AT96">
        <f t="shared" si="29"/>
        <v>0.91376312501034973</v>
      </c>
      <c r="AU96">
        <v>0.78589862782237696</v>
      </c>
    </row>
    <row r="97" spans="1:47" x14ac:dyDescent="0.25">
      <c r="A97" s="1">
        <v>0.50607638888888895</v>
      </c>
      <c r="B97">
        <v>107.35</v>
      </c>
      <c r="C97">
        <v>37</v>
      </c>
      <c r="D97">
        <v>10</v>
      </c>
      <c r="E97">
        <v>37.35</v>
      </c>
      <c r="F97">
        <v>10</v>
      </c>
      <c r="G97">
        <v>40.56</v>
      </c>
      <c r="H97">
        <v>45.38</v>
      </c>
      <c r="I97">
        <v>45.74</v>
      </c>
      <c r="J97">
        <v>44.77</v>
      </c>
      <c r="K97">
        <v>1281.3699999999999</v>
      </c>
      <c r="L97">
        <v>3.08</v>
      </c>
      <c r="N97">
        <v>96</v>
      </c>
      <c r="O97">
        <f t="shared" si="15"/>
        <v>68.582207731718668</v>
      </c>
      <c r="P97">
        <f t="shared" si="16"/>
        <v>72.445994082801406</v>
      </c>
      <c r="Q97">
        <f t="shared" si="17"/>
        <v>2.1829098348504163</v>
      </c>
      <c r="R97">
        <f t="shared" si="18"/>
        <v>2.6748331779152981</v>
      </c>
      <c r="S97">
        <f t="shared" si="19"/>
        <v>69.037422650034372</v>
      </c>
      <c r="T97">
        <f t="shared" si="20"/>
        <v>72.926854912008139</v>
      </c>
      <c r="U97">
        <v>2.229705294546839</v>
      </c>
      <c r="V97">
        <f t="shared" si="21"/>
        <v>2.7321740933179575</v>
      </c>
      <c r="W97">
        <f t="shared" si="22"/>
        <v>69.033993239980703</v>
      </c>
      <c r="X97">
        <f t="shared" si="23"/>
        <v>72.923232295754246</v>
      </c>
      <c r="Y97">
        <v>2.2293476125281853</v>
      </c>
      <c r="Z97">
        <f t="shared" si="24"/>
        <v>2.7317358069007334</v>
      </c>
      <c r="AB97">
        <f t="shared" si="25"/>
        <v>0.37000000000000455</v>
      </c>
      <c r="AC97">
        <v>-4.0000000000006253E-2</v>
      </c>
      <c r="AD97">
        <v>0.12000000000000455</v>
      </c>
      <c r="AF97">
        <f t="shared" si="26"/>
        <v>44.844999999999999</v>
      </c>
      <c r="AG97">
        <v>48.313333333333333</v>
      </c>
      <c r="AH97">
        <v>57.623333333333335</v>
      </c>
      <c r="AJ97">
        <v>38.85</v>
      </c>
      <c r="AK97">
        <v>35.786666666666669</v>
      </c>
      <c r="AL97">
        <v>41</v>
      </c>
      <c r="AN97">
        <f t="shared" si="27"/>
        <v>0.89766630738861353</v>
      </c>
      <c r="AO97">
        <v>0.79753149641768328</v>
      </c>
      <c r="AQ97">
        <f t="shared" si="28"/>
        <v>0.91292742656490922</v>
      </c>
      <c r="AR97">
        <v>0.80486521141468514</v>
      </c>
      <c r="AT97">
        <f t="shared" si="29"/>
        <v>0.91350836319354134</v>
      </c>
      <c r="AU97">
        <v>0.7883418266640434</v>
      </c>
    </row>
    <row r="98" spans="1:47" x14ac:dyDescent="0.25">
      <c r="A98" s="1">
        <v>0.50677083333333328</v>
      </c>
      <c r="B98">
        <v>107.54</v>
      </c>
      <c r="C98">
        <v>36.950000000000003</v>
      </c>
      <c r="D98">
        <v>10</v>
      </c>
      <c r="E98">
        <v>37.32</v>
      </c>
      <c r="F98">
        <v>10</v>
      </c>
      <c r="G98">
        <v>40.5</v>
      </c>
      <c r="H98">
        <v>45.54</v>
      </c>
      <c r="I98">
        <v>45.82</v>
      </c>
      <c r="J98">
        <v>44.87</v>
      </c>
      <c r="K98">
        <v>1282.73</v>
      </c>
      <c r="L98">
        <v>2.06</v>
      </c>
      <c r="N98">
        <v>97</v>
      </c>
      <c r="O98">
        <f t="shared" si="15"/>
        <v>68.637716198623778</v>
      </c>
      <c r="P98">
        <f t="shared" si="16"/>
        <v>72.504629787278617</v>
      </c>
      <c r="Q98">
        <f t="shared" si="17"/>
        <v>2.188543303584666</v>
      </c>
      <c r="R98">
        <f t="shared" si="18"/>
        <v>2.6817361607305052</v>
      </c>
      <c r="S98">
        <f t="shared" si="19"/>
        <v>69.000885042777071</v>
      </c>
      <c r="T98">
        <f t="shared" si="20"/>
        <v>72.888258848003957</v>
      </c>
      <c r="U98">
        <v>2.225898550264886</v>
      </c>
      <c r="V98">
        <f t="shared" si="21"/>
        <v>2.7275094911696489</v>
      </c>
      <c r="W98">
        <f t="shared" si="22"/>
        <v>68.971066382814016</v>
      </c>
      <c r="X98">
        <f t="shared" si="23"/>
        <v>72.856760263535918</v>
      </c>
      <c r="Y98">
        <v>2.2227984768581619</v>
      </c>
      <c r="Z98">
        <f t="shared" si="24"/>
        <v>2.7237108096712683</v>
      </c>
      <c r="AB98">
        <f t="shared" si="25"/>
        <v>-0.19000000000001194</v>
      </c>
      <c r="AC98">
        <v>0.12000000000000455</v>
      </c>
      <c r="AD98">
        <v>0.20999999999999375</v>
      </c>
      <c r="AF98">
        <f t="shared" si="26"/>
        <v>44.92</v>
      </c>
      <c r="AG98">
        <v>48.35</v>
      </c>
      <c r="AH98">
        <v>57.919999999999995</v>
      </c>
      <c r="AJ98">
        <v>38.950000000000003</v>
      </c>
      <c r="AK98">
        <v>35.706666666666671</v>
      </c>
      <c r="AL98">
        <v>40.963333333333338</v>
      </c>
      <c r="AN98">
        <f t="shared" si="27"/>
        <v>0.89609194288689986</v>
      </c>
      <c r="AO98">
        <v>0.79658316619013159</v>
      </c>
      <c r="AQ98">
        <f t="shared" si="28"/>
        <v>0.91020640864506253</v>
      </c>
      <c r="AR98">
        <v>0.79996584441290175</v>
      </c>
      <c r="AT98">
        <f t="shared" si="29"/>
        <v>0.91210717320109502</v>
      </c>
      <c r="AU98">
        <v>0.78577003840965765</v>
      </c>
    </row>
    <row r="99" spans="1:47" x14ac:dyDescent="0.25">
      <c r="A99" s="1">
        <v>0.50746527777777783</v>
      </c>
      <c r="B99">
        <v>107.48</v>
      </c>
      <c r="C99">
        <v>36.880000000000003</v>
      </c>
      <c r="D99">
        <v>10</v>
      </c>
      <c r="E99">
        <v>37.26</v>
      </c>
      <c r="F99">
        <v>10</v>
      </c>
      <c r="G99">
        <v>40.56</v>
      </c>
      <c r="H99">
        <v>45.63</v>
      </c>
      <c r="I99">
        <v>45.3</v>
      </c>
      <c r="J99">
        <v>45.13</v>
      </c>
      <c r="K99">
        <v>1280</v>
      </c>
      <c r="L99">
        <v>2.06</v>
      </c>
      <c r="N99">
        <v>98</v>
      </c>
      <c r="O99">
        <f t="shared" si="15"/>
        <v>68.62020841086715</v>
      </c>
      <c r="P99">
        <f t="shared" si="16"/>
        <v>72.486135645282175</v>
      </c>
      <c r="Q99">
        <f t="shared" si="17"/>
        <v>2.186764313458061</v>
      </c>
      <c r="R99">
        <f t="shared" si="18"/>
        <v>2.6795562714204402</v>
      </c>
      <c r="S99">
        <f t="shared" si="19"/>
        <v>68.936736302719751</v>
      </c>
      <c r="T99">
        <f t="shared" si="20"/>
        <v>72.820496094422268</v>
      </c>
      <c r="U99">
        <v>2.2192367477714687</v>
      </c>
      <c r="V99">
        <f t="shared" si="21"/>
        <v>2.7193464374101093</v>
      </c>
      <c r="W99">
        <f t="shared" si="22"/>
        <v>68.956046083841613</v>
      </c>
      <c r="X99">
        <f t="shared" si="23"/>
        <v>72.840893750536907</v>
      </c>
      <c r="Y99">
        <v>2.2212391588414899</v>
      </c>
      <c r="Z99">
        <f t="shared" si="24"/>
        <v>2.7218000960452051</v>
      </c>
      <c r="AB99">
        <f t="shared" si="25"/>
        <v>6.0000000000002274E-2</v>
      </c>
      <c r="AC99">
        <v>0.20999999999999375</v>
      </c>
      <c r="AD99">
        <v>4.9999999999997158E-2</v>
      </c>
      <c r="AF99">
        <f t="shared" si="26"/>
        <v>45.075000000000003</v>
      </c>
      <c r="AG99">
        <v>48.52</v>
      </c>
      <c r="AH99">
        <v>57.943333333333335</v>
      </c>
      <c r="AJ99">
        <v>39.126666666666665</v>
      </c>
      <c r="AK99">
        <v>35.836666666666673</v>
      </c>
      <c r="AL99">
        <v>41.00333333333333</v>
      </c>
      <c r="AN99">
        <f t="shared" si="27"/>
        <v>0.89161105930509943</v>
      </c>
      <c r="AO99">
        <v>0.79310595535577477</v>
      </c>
      <c r="AQ99">
        <f t="shared" si="28"/>
        <v>0.91072469777265241</v>
      </c>
      <c r="AR99">
        <v>0.79842604335519829</v>
      </c>
      <c r="AT99">
        <f t="shared" si="29"/>
        <v>0.91057860230024446</v>
      </c>
      <c r="AU99">
        <v>0.78229812426623668</v>
      </c>
    </row>
    <row r="100" spans="1:47" x14ac:dyDescent="0.25">
      <c r="A100" s="1">
        <v>0.50815972222222217</v>
      </c>
      <c r="B100">
        <v>106.7</v>
      </c>
      <c r="C100">
        <v>36.93</v>
      </c>
      <c r="D100">
        <v>10</v>
      </c>
      <c r="E100">
        <v>37.200000000000003</v>
      </c>
      <c r="F100">
        <v>10</v>
      </c>
      <c r="G100">
        <v>40.630000000000003</v>
      </c>
      <c r="H100">
        <v>45.8</v>
      </c>
      <c r="I100">
        <v>45.49</v>
      </c>
      <c r="J100">
        <v>45.09</v>
      </c>
      <c r="K100">
        <v>1280</v>
      </c>
      <c r="L100">
        <v>2.06</v>
      </c>
      <c r="N100">
        <v>99</v>
      </c>
      <c r="O100">
        <f t="shared" si="15"/>
        <v>68.390815370196819</v>
      </c>
      <c r="P100">
        <f t="shared" si="16"/>
        <v>72.243819053024794</v>
      </c>
      <c r="Q100">
        <f t="shared" si="17"/>
        <v>2.1636374418121984</v>
      </c>
      <c r="R100">
        <f t="shared" si="18"/>
        <v>2.6512177103895946</v>
      </c>
      <c r="S100">
        <f t="shared" si="19"/>
        <v>68.985635576544666</v>
      </c>
      <c r="T100">
        <f t="shared" si="20"/>
        <v>72.872150256913372</v>
      </c>
      <c r="U100">
        <v>2.2243124068140725</v>
      </c>
      <c r="V100">
        <f t="shared" si="21"/>
        <v>2.7255659069411871</v>
      </c>
      <c r="W100">
        <f t="shared" si="22"/>
        <v>68.892801707411721</v>
      </c>
      <c r="X100">
        <f t="shared" si="23"/>
        <v>72.774086310646169</v>
      </c>
      <c r="Y100">
        <v>2.2146900231714661</v>
      </c>
      <c r="Z100">
        <f t="shared" si="24"/>
        <v>2.7137750988157392</v>
      </c>
      <c r="AB100">
        <f t="shared" si="25"/>
        <v>0.78000000000000114</v>
      </c>
      <c r="AC100">
        <v>-0.15999999999999659</v>
      </c>
      <c r="AD100">
        <v>0.21000000000000796</v>
      </c>
      <c r="AF100">
        <f t="shared" si="26"/>
        <v>45.204999999999998</v>
      </c>
      <c r="AG100">
        <v>48.6</v>
      </c>
      <c r="AH100">
        <v>58.006666666666668</v>
      </c>
      <c r="AJ100">
        <v>39.076666666666668</v>
      </c>
      <c r="AK100">
        <v>35.963333333333331</v>
      </c>
      <c r="AL100">
        <v>41.04</v>
      </c>
      <c r="AN100">
        <f t="shared" si="27"/>
        <v>0.89391205357683512</v>
      </c>
      <c r="AO100">
        <v>0.79199957009029776</v>
      </c>
      <c r="AQ100">
        <f t="shared" si="28"/>
        <v>0.90916983038988297</v>
      </c>
      <c r="AR100">
        <v>0.79898597101254509</v>
      </c>
      <c r="AT100">
        <f t="shared" si="29"/>
        <v>0.90790360322375607</v>
      </c>
      <c r="AU100">
        <v>0.77985492542457024</v>
      </c>
    </row>
    <row r="101" spans="1:47" x14ac:dyDescent="0.25">
      <c r="A101" s="1">
        <v>0.50885416666666672</v>
      </c>
      <c r="B101">
        <v>107.3</v>
      </c>
      <c r="C101">
        <v>36.99</v>
      </c>
      <c r="D101">
        <v>10</v>
      </c>
      <c r="E101">
        <v>37.19</v>
      </c>
      <c r="F101">
        <v>10</v>
      </c>
      <c r="G101">
        <v>40.630000000000003</v>
      </c>
      <c r="H101">
        <v>45.87</v>
      </c>
      <c r="I101">
        <v>45.62</v>
      </c>
      <c r="J101">
        <v>45.31</v>
      </c>
      <c r="K101">
        <v>1280</v>
      </c>
      <c r="L101">
        <v>2.57</v>
      </c>
      <c r="N101">
        <v>100</v>
      </c>
      <c r="O101">
        <f t="shared" si="15"/>
        <v>68.567567567567579</v>
      </c>
      <c r="P101">
        <f t="shared" si="16"/>
        <v>72.430529120669959</v>
      </c>
      <c r="Q101">
        <f t="shared" si="17"/>
        <v>2.1814273430782465</v>
      </c>
      <c r="R101">
        <f t="shared" si="18"/>
        <v>2.6730166034902449</v>
      </c>
      <c r="S101">
        <f t="shared" si="19"/>
        <v>68.890752985295563</v>
      </c>
      <c r="T101">
        <f t="shared" si="20"/>
        <v>72.771922167565734</v>
      </c>
      <c r="U101">
        <v>2.2144783174190277</v>
      </c>
      <c r="V101">
        <f t="shared" si="21"/>
        <v>2.7135156847247242</v>
      </c>
      <c r="W101">
        <f t="shared" si="22"/>
        <v>68.862594678578375</v>
      </c>
      <c r="X101">
        <f t="shared" si="23"/>
        <v>72.742177477371513</v>
      </c>
      <c r="Y101">
        <v>2.2115713871381222</v>
      </c>
      <c r="Z101">
        <f t="shared" si="24"/>
        <v>2.7099536715636137</v>
      </c>
      <c r="AB101">
        <f t="shared" si="25"/>
        <v>-0.59999999999999432</v>
      </c>
      <c r="AC101">
        <v>0.31000000000000227</v>
      </c>
      <c r="AD101">
        <v>9.9999999999994316E-2</v>
      </c>
      <c r="AF101">
        <f t="shared" si="26"/>
        <v>45.38</v>
      </c>
      <c r="AG101">
        <v>48.75333333333333</v>
      </c>
      <c r="AH101">
        <v>58.073333333333331</v>
      </c>
      <c r="AJ101">
        <v>39.22</v>
      </c>
      <c r="AK101">
        <v>36.023333333333333</v>
      </c>
      <c r="AL101">
        <v>41.050000000000004</v>
      </c>
      <c r="AN101">
        <f t="shared" si="27"/>
        <v>0.89318542380681343</v>
      </c>
      <c r="AO101">
        <v>0.78773208406631434</v>
      </c>
      <c r="AQ101">
        <f t="shared" si="28"/>
        <v>0.90644881247003639</v>
      </c>
      <c r="AR101">
        <v>0.79674626038315854</v>
      </c>
      <c r="AT101">
        <f t="shared" si="29"/>
        <v>0.90726669868173504</v>
      </c>
      <c r="AU101">
        <v>0.7785690312973772</v>
      </c>
    </row>
    <row r="102" spans="1:47" x14ac:dyDescent="0.25">
      <c r="A102" s="1">
        <v>0.50954861111111105</v>
      </c>
      <c r="B102">
        <v>107.21</v>
      </c>
      <c r="C102">
        <v>37.01</v>
      </c>
      <c r="D102">
        <v>10</v>
      </c>
      <c r="E102">
        <v>37.200000000000003</v>
      </c>
      <c r="F102">
        <v>10</v>
      </c>
      <c r="G102">
        <v>40.64</v>
      </c>
      <c r="H102">
        <v>45.99</v>
      </c>
      <c r="I102">
        <v>45.89</v>
      </c>
      <c r="J102">
        <v>45.34</v>
      </c>
      <c r="K102">
        <v>1280</v>
      </c>
      <c r="L102">
        <v>2.06</v>
      </c>
      <c r="N102">
        <v>101</v>
      </c>
      <c r="O102">
        <f t="shared" si="15"/>
        <v>68.541180859994412</v>
      </c>
      <c r="P102">
        <f t="shared" si="16"/>
        <v>72.402655838022241</v>
      </c>
      <c r="Q102">
        <f t="shared" si="17"/>
        <v>2.1787588578883392</v>
      </c>
      <c r="R102">
        <f t="shared" si="18"/>
        <v>2.6697467695251476</v>
      </c>
      <c r="S102">
        <f t="shared" si="19"/>
        <v>68.850790513833999</v>
      </c>
      <c r="T102">
        <f t="shared" si="20"/>
        <v>72.729708289261268</v>
      </c>
      <c r="U102">
        <v>2.210354344446912</v>
      </c>
      <c r="V102">
        <f t="shared" si="21"/>
        <v>2.708462365730723</v>
      </c>
      <c r="W102">
        <f t="shared" si="22"/>
        <v>68.853521126760569</v>
      </c>
      <c r="X102">
        <f t="shared" si="23"/>
        <v>72.732592739535804</v>
      </c>
      <c r="Y102">
        <v>2.2106357963281185</v>
      </c>
      <c r="Z102">
        <f t="shared" si="24"/>
        <v>2.7088072433879757</v>
      </c>
      <c r="AB102">
        <f t="shared" si="25"/>
        <v>9.0000000000003411E-2</v>
      </c>
      <c r="AC102">
        <v>0.12999999999999545</v>
      </c>
      <c r="AD102">
        <v>3.0000000000001137E-2</v>
      </c>
      <c r="AF102">
        <f t="shared" si="26"/>
        <v>45.445</v>
      </c>
      <c r="AG102">
        <v>48.873333333333335</v>
      </c>
      <c r="AH102">
        <v>58.133333333333333</v>
      </c>
      <c r="AJ102">
        <v>39.276666666666671</v>
      </c>
      <c r="AK102">
        <v>36.036666666666669</v>
      </c>
      <c r="AL102">
        <v>41.330000000000005</v>
      </c>
      <c r="AN102">
        <f t="shared" si="27"/>
        <v>0.88373923679653155</v>
      </c>
      <c r="AO102">
        <v>0.78646764376291178</v>
      </c>
      <c r="AQ102">
        <f t="shared" si="28"/>
        <v>0.90852196898039572</v>
      </c>
      <c r="AR102">
        <v>0.79450654975377188</v>
      </c>
      <c r="AT102">
        <f t="shared" si="29"/>
        <v>0.90459169960524644</v>
      </c>
      <c r="AU102">
        <v>0.77638301128114917</v>
      </c>
    </row>
    <row r="103" spans="1:47" x14ac:dyDescent="0.25">
      <c r="A103" s="1">
        <v>0.5102430555555556</v>
      </c>
      <c r="B103">
        <v>107.02</v>
      </c>
      <c r="C103">
        <v>37.11</v>
      </c>
      <c r="D103">
        <v>10</v>
      </c>
      <c r="E103">
        <v>37.24</v>
      </c>
      <c r="F103">
        <v>10</v>
      </c>
      <c r="G103">
        <v>40.590000000000003</v>
      </c>
      <c r="H103">
        <v>46.09</v>
      </c>
      <c r="I103">
        <v>45.83</v>
      </c>
      <c r="J103">
        <v>45.33</v>
      </c>
      <c r="K103">
        <v>1277.26</v>
      </c>
      <c r="L103">
        <v>1.54</v>
      </c>
      <c r="N103">
        <v>102</v>
      </c>
      <c r="O103">
        <f t="shared" si="15"/>
        <v>68.48532984488881</v>
      </c>
      <c r="P103">
        <f t="shared" si="16"/>
        <v>72.343658286854364</v>
      </c>
      <c r="Q103">
        <f t="shared" si="17"/>
        <v>2.1731253891540905</v>
      </c>
      <c r="R103">
        <f t="shared" si="18"/>
        <v>2.6628437867099413</v>
      </c>
      <c r="S103">
        <f t="shared" si="19"/>
        <v>68.850790513833999</v>
      </c>
      <c r="T103">
        <f t="shared" si="20"/>
        <v>72.729708289261268</v>
      </c>
      <c r="U103">
        <v>2.210354344446912</v>
      </c>
      <c r="V103">
        <f t="shared" si="21"/>
        <v>2.708462365730723</v>
      </c>
      <c r="W103">
        <f t="shared" si="22"/>
        <v>68.838386783284761</v>
      </c>
      <c r="X103">
        <f t="shared" si="23"/>
        <v>72.71660575699093</v>
      </c>
      <c r="Y103">
        <v>2.2090764783114465</v>
      </c>
      <c r="Z103">
        <f t="shared" si="24"/>
        <v>2.7068965297619125</v>
      </c>
      <c r="AB103">
        <f t="shared" si="25"/>
        <v>0.18999999999999773</v>
      </c>
      <c r="AC103">
        <v>0</v>
      </c>
      <c r="AD103">
        <v>4.9999999999997158E-2</v>
      </c>
      <c r="AF103">
        <f t="shared" si="26"/>
        <v>45.59</v>
      </c>
      <c r="AG103">
        <v>48.9</v>
      </c>
      <c r="AH103">
        <v>58.31</v>
      </c>
      <c r="AJ103">
        <v>39.373333333333335</v>
      </c>
      <c r="AK103">
        <v>36.103333333333332</v>
      </c>
      <c r="AL103">
        <v>41.456666666666671</v>
      </c>
      <c r="AN103">
        <f t="shared" si="27"/>
        <v>0.89100553449674835</v>
      </c>
      <c r="AO103">
        <v>0.78204210270100327</v>
      </c>
      <c r="AQ103">
        <f t="shared" si="28"/>
        <v>0.90450522824157464</v>
      </c>
      <c r="AR103">
        <v>0.78806738169428503</v>
      </c>
      <c r="AT103">
        <f t="shared" si="29"/>
        <v>0.90331789052120459</v>
      </c>
      <c r="AU103">
        <v>0.77381122302676331</v>
      </c>
    </row>
    <row r="104" spans="1:47" x14ac:dyDescent="0.25">
      <c r="A104" s="1">
        <v>0.51093749999999993</v>
      </c>
      <c r="B104">
        <v>106.92</v>
      </c>
      <c r="C104">
        <v>37.21</v>
      </c>
      <c r="D104">
        <v>10</v>
      </c>
      <c r="E104">
        <v>37.31</v>
      </c>
      <c r="F104">
        <v>10</v>
      </c>
      <c r="G104">
        <v>40.840000000000003</v>
      </c>
      <c r="H104">
        <v>46.2</v>
      </c>
      <c r="I104">
        <v>45.8</v>
      </c>
      <c r="J104">
        <v>45.54</v>
      </c>
      <c r="K104">
        <v>1278.6300000000001</v>
      </c>
      <c r="L104">
        <v>1.54</v>
      </c>
      <c r="N104">
        <v>103</v>
      </c>
      <c r="O104">
        <f t="shared" si="15"/>
        <v>68.45585484474374</v>
      </c>
      <c r="P104">
        <f t="shared" si="16"/>
        <v>72.312522723320839</v>
      </c>
      <c r="Q104">
        <f t="shared" si="17"/>
        <v>2.1701604056097494</v>
      </c>
      <c r="R104">
        <f t="shared" si="18"/>
        <v>2.6592106378598328</v>
      </c>
      <c r="S104">
        <f t="shared" si="19"/>
        <v>68.847712224528124</v>
      </c>
      <c r="T104">
        <f t="shared" si="20"/>
        <v>72.726456575205773</v>
      </c>
      <c r="U104">
        <v>2.2100371157567493</v>
      </c>
      <c r="V104">
        <f t="shared" si="21"/>
        <v>2.7080736488850308</v>
      </c>
      <c r="W104">
        <f t="shared" si="22"/>
        <v>68.783781152647975</v>
      </c>
      <c r="X104">
        <f t="shared" si="23"/>
        <v>72.658923752797136</v>
      </c>
      <c r="Y104">
        <v>2.2034629334514264</v>
      </c>
      <c r="Z104">
        <f t="shared" si="24"/>
        <v>2.7000179607080854</v>
      </c>
      <c r="AB104">
        <f t="shared" si="25"/>
        <v>9.9999999999994316E-2</v>
      </c>
      <c r="AC104">
        <v>1.0000000000005116E-2</v>
      </c>
      <c r="AD104">
        <v>0.18000000000000682</v>
      </c>
      <c r="AF104">
        <f t="shared" si="26"/>
        <v>45.665000000000006</v>
      </c>
      <c r="AG104">
        <v>48.94</v>
      </c>
      <c r="AH104">
        <v>58.313333333333333</v>
      </c>
      <c r="AJ104">
        <v>39.533333333333339</v>
      </c>
      <c r="AK104">
        <v>36.126666666666665</v>
      </c>
      <c r="AL104">
        <v>41.610000000000007</v>
      </c>
      <c r="AN104">
        <f t="shared" si="27"/>
        <v>0.88991558984171582</v>
      </c>
      <c r="AO104">
        <v>0.78061960735967573</v>
      </c>
      <c r="AQ104">
        <f t="shared" si="28"/>
        <v>0.90282078857690762</v>
      </c>
      <c r="AR104">
        <v>0.79100700189535511</v>
      </c>
      <c r="AT104">
        <f t="shared" si="29"/>
        <v>0.90293574779599184</v>
      </c>
      <c r="AU104">
        <v>0.76905341475614952</v>
      </c>
    </row>
    <row r="105" spans="1:47" x14ac:dyDescent="0.25">
      <c r="A105" s="1">
        <v>0.51163194444444449</v>
      </c>
      <c r="B105">
        <v>106.99</v>
      </c>
      <c r="C105">
        <v>37.200000000000003</v>
      </c>
      <c r="D105">
        <v>10</v>
      </c>
      <c r="E105">
        <v>37.369999999999997</v>
      </c>
      <c r="F105">
        <v>10</v>
      </c>
      <c r="G105">
        <v>40.75</v>
      </c>
      <c r="H105">
        <v>46.25</v>
      </c>
      <c r="I105">
        <v>46</v>
      </c>
      <c r="J105">
        <v>45.65</v>
      </c>
      <c r="K105">
        <v>1270.43</v>
      </c>
      <c r="L105">
        <v>2.06</v>
      </c>
      <c r="N105">
        <v>104</v>
      </c>
      <c r="O105">
        <f t="shared" si="15"/>
        <v>68.476493130199088</v>
      </c>
      <c r="P105">
        <f t="shared" si="16"/>
        <v>72.334323729083522</v>
      </c>
      <c r="Q105">
        <f t="shared" si="17"/>
        <v>2.1722358940907882</v>
      </c>
      <c r="R105">
        <f t="shared" si="18"/>
        <v>2.6617538420549089</v>
      </c>
      <c r="S105">
        <f t="shared" si="19"/>
        <v>68.755079789870152</v>
      </c>
      <c r="T105">
        <f t="shared" si="20"/>
        <v>72.62860541183467</v>
      </c>
      <c r="U105">
        <v>2.2005202550518672</v>
      </c>
      <c r="V105">
        <f t="shared" si="21"/>
        <v>2.6964121435142596</v>
      </c>
      <c r="W105">
        <f t="shared" si="22"/>
        <v>68.780741894654867</v>
      </c>
      <c r="X105">
        <f t="shared" si="23"/>
        <v>72.655713269001609</v>
      </c>
      <c r="Y105">
        <v>2.2031510698480918</v>
      </c>
      <c r="Z105">
        <f t="shared" si="24"/>
        <v>2.6996358179828723</v>
      </c>
      <c r="AB105">
        <f t="shared" si="25"/>
        <v>-6.9999999999993179E-2</v>
      </c>
      <c r="AC105">
        <v>0.29999999999999716</v>
      </c>
      <c r="AD105">
        <v>1.0000000000005116E-2</v>
      </c>
      <c r="AF105">
        <f t="shared" si="26"/>
        <v>45.71</v>
      </c>
      <c r="AG105">
        <v>48.986666666666672</v>
      </c>
      <c r="AH105">
        <v>58.346666666666664</v>
      </c>
      <c r="AJ105">
        <v>39.586666666666666</v>
      </c>
      <c r="AK105">
        <v>36.18</v>
      </c>
      <c r="AL105">
        <v>41.903333333333336</v>
      </c>
      <c r="AN105">
        <f t="shared" si="27"/>
        <v>0.88761459556998035</v>
      </c>
      <c r="AO105">
        <v>0.77840683682872136</v>
      </c>
      <c r="AQ105">
        <f t="shared" si="28"/>
        <v>0.90282078857690762</v>
      </c>
      <c r="AR105">
        <v>0.78638759872224495</v>
      </c>
      <c r="AT105">
        <f t="shared" si="29"/>
        <v>0.90229884325397081</v>
      </c>
      <c r="AU105">
        <v>0.7686676465179918</v>
      </c>
    </row>
    <row r="106" spans="1:47" x14ac:dyDescent="0.25">
      <c r="A106" s="1">
        <v>0.51232638888888882</v>
      </c>
      <c r="B106">
        <v>106.83</v>
      </c>
      <c r="C106">
        <v>37.229999999999997</v>
      </c>
      <c r="D106">
        <v>10</v>
      </c>
      <c r="E106">
        <v>37.369999999999997</v>
      </c>
      <c r="F106">
        <v>10</v>
      </c>
      <c r="G106">
        <v>40.68</v>
      </c>
      <c r="H106">
        <v>46.32</v>
      </c>
      <c r="I106">
        <v>46.28</v>
      </c>
      <c r="J106">
        <v>45.64</v>
      </c>
      <c r="K106">
        <v>1278.6300000000001</v>
      </c>
      <c r="L106">
        <v>2.57</v>
      </c>
      <c r="N106">
        <v>105</v>
      </c>
      <c r="O106">
        <f t="shared" si="15"/>
        <v>68.429280164747738</v>
      </c>
      <c r="P106">
        <f t="shared" si="16"/>
        <v>72.284450878254646</v>
      </c>
      <c r="Q106">
        <f t="shared" si="17"/>
        <v>2.1674919204198422</v>
      </c>
      <c r="R106">
        <f t="shared" si="18"/>
        <v>2.6559408038947354</v>
      </c>
      <c r="S106">
        <f t="shared" si="19"/>
        <v>68.789108910891088</v>
      </c>
      <c r="T106">
        <f t="shared" si="20"/>
        <v>72.664551666434249</v>
      </c>
      <c r="U106">
        <v>2.204009770643657</v>
      </c>
      <c r="V106">
        <f t="shared" si="21"/>
        <v>2.7006880288168751</v>
      </c>
      <c r="W106">
        <f t="shared" si="22"/>
        <v>68.74117761746929</v>
      </c>
      <c r="X106">
        <f t="shared" si="23"/>
        <v>72.613920018453456</v>
      </c>
      <c r="Y106">
        <v>2.1990968430047442</v>
      </c>
      <c r="Z106">
        <f t="shared" si="24"/>
        <v>2.6946679625551084</v>
      </c>
      <c r="AB106">
        <f t="shared" si="25"/>
        <v>0.15999999999999659</v>
      </c>
      <c r="AC106">
        <v>-0.10999999999999943</v>
      </c>
      <c r="AD106">
        <v>0.12999999999999545</v>
      </c>
      <c r="AF106">
        <f t="shared" si="26"/>
        <v>45.870000000000005</v>
      </c>
      <c r="AG106">
        <v>49.023333333333333</v>
      </c>
      <c r="AH106">
        <v>58.533333333333339</v>
      </c>
      <c r="AJ106">
        <v>39.620000000000005</v>
      </c>
      <c r="AK106">
        <v>36.4</v>
      </c>
      <c r="AL106">
        <v>42.116666666666667</v>
      </c>
      <c r="AN106">
        <f t="shared" si="27"/>
        <v>0.88640354595327764</v>
      </c>
      <c r="AO106">
        <v>0.77508768103228975</v>
      </c>
      <c r="AQ106">
        <f t="shared" si="28"/>
        <v>0.90269121629501026</v>
      </c>
      <c r="AR106">
        <v>0.78092830406311486</v>
      </c>
      <c r="AT106">
        <f t="shared" si="29"/>
        <v>0.90000598690269507</v>
      </c>
      <c r="AU106">
        <v>0.76661021591448286</v>
      </c>
    </row>
    <row r="107" spans="1:47" x14ac:dyDescent="0.25">
      <c r="A107" s="1">
        <v>0.51302083333333337</v>
      </c>
      <c r="B107">
        <v>106.76</v>
      </c>
      <c r="C107">
        <v>37.21</v>
      </c>
      <c r="D107">
        <v>10</v>
      </c>
      <c r="E107">
        <v>37.35</v>
      </c>
      <c r="F107">
        <v>10</v>
      </c>
      <c r="G107">
        <v>40.78</v>
      </c>
      <c r="H107">
        <v>46.43</v>
      </c>
      <c r="I107">
        <v>46.21</v>
      </c>
      <c r="J107">
        <v>45.78</v>
      </c>
      <c r="K107">
        <v>1275.9000000000001</v>
      </c>
      <c r="L107">
        <v>1.54</v>
      </c>
      <c r="N107">
        <v>106</v>
      </c>
      <c r="O107">
        <f t="shared" si="15"/>
        <v>68.408579992506574</v>
      </c>
      <c r="P107">
        <f t="shared" si="16"/>
        <v>72.262584499126646</v>
      </c>
      <c r="Q107">
        <f t="shared" si="17"/>
        <v>2.1654164319388034</v>
      </c>
      <c r="R107">
        <f t="shared" si="18"/>
        <v>2.6533975996996597</v>
      </c>
      <c r="S107">
        <f t="shared" si="19"/>
        <v>68.764367816091948</v>
      </c>
      <c r="T107">
        <f t="shared" si="20"/>
        <v>72.638416707139385</v>
      </c>
      <c r="U107">
        <v>2.2014719411223553</v>
      </c>
      <c r="V107">
        <f t="shared" si="21"/>
        <v>2.6975782940513366</v>
      </c>
      <c r="W107">
        <f t="shared" si="22"/>
        <v>68.710675253708047</v>
      </c>
      <c r="X107">
        <f t="shared" si="23"/>
        <v>72.58169921166342</v>
      </c>
      <c r="Y107">
        <v>2.1959782069713998</v>
      </c>
      <c r="Z107">
        <f t="shared" si="24"/>
        <v>2.690846535302982</v>
      </c>
      <c r="AB107">
        <f t="shared" si="25"/>
        <v>6.9999999999993179E-2</v>
      </c>
      <c r="AC107">
        <v>7.9999999999998295E-2</v>
      </c>
      <c r="AD107">
        <v>9.9999999999994316E-2</v>
      </c>
      <c r="AF107">
        <f t="shared" si="26"/>
        <v>45.95</v>
      </c>
      <c r="AG107">
        <v>49.050000000000004</v>
      </c>
      <c r="AH107">
        <v>58.586666666666666</v>
      </c>
      <c r="AJ107">
        <v>39.856666666666662</v>
      </c>
      <c r="AK107">
        <v>36.449999999999996</v>
      </c>
      <c r="AL107">
        <v>42.18</v>
      </c>
      <c r="AN107">
        <f t="shared" si="27"/>
        <v>0.88725128068496961</v>
      </c>
      <c r="AO107">
        <v>0.77161047019793316</v>
      </c>
      <c r="AQ107">
        <f t="shared" si="28"/>
        <v>0.89880404783808654</v>
      </c>
      <c r="AR107">
        <v>0.78414788809285829</v>
      </c>
      <c r="AT107">
        <f t="shared" si="29"/>
        <v>0.89987860599429081</v>
      </c>
      <c r="AU107">
        <v>0.76210958646930771</v>
      </c>
    </row>
    <row r="108" spans="1:47" x14ac:dyDescent="0.25">
      <c r="A108" s="1">
        <v>0.51371527777777781</v>
      </c>
      <c r="B108">
        <v>106.62</v>
      </c>
      <c r="C108">
        <v>37.24</v>
      </c>
      <c r="D108">
        <v>10</v>
      </c>
      <c r="E108">
        <v>37.35</v>
      </c>
      <c r="F108">
        <v>10</v>
      </c>
      <c r="G108">
        <v>40.72</v>
      </c>
      <c r="H108">
        <v>46.53</v>
      </c>
      <c r="I108">
        <v>45.74</v>
      </c>
      <c r="J108">
        <v>45.74</v>
      </c>
      <c r="K108">
        <v>1274.53</v>
      </c>
      <c r="L108">
        <v>2.06</v>
      </c>
      <c r="N108">
        <v>107</v>
      </c>
      <c r="O108">
        <f t="shared" si="15"/>
        <v>68.367098105421121</v>
      </c>
      <c r="P108">
        <f t="shared" si="16"/>
        <v>72.218765604318065</v>
      </c>
      <c r="Q108">
        <f t="shared" si="17"/>
        <v>2.161265454976725</v>
      </c>
      <c r="R108">
        <f t="shared" si="18"/>
        <v>2.6483111913095074</v>
      </c>
      <c r="S108">
        <f t="shared" si="19"/>
        <v>68.674351585014406</v>
      </c>
      <c r="T108">
        <f t="shared" si="20"/>
        <v>72.543329139099725</v>
      </c>
      <c r="U108">
        <v>2.1922723091076355</v>
      </c>
      <c r="V108">
        <f t="shared" si="21"/>
        <v>2.6863055055262572</v>
      </c>
      <c r="W108">
        <f t="shared" si="22"/>
        <v>68.683172184783686</v>
      </c>
      <c r="X108">
        <f t="shared" si="23"/>
        <v>72.552646674067262</v>
      </c>
      <c r="Y108">
        <v>2.1931714345413895</v>
      </c>
      <c r="Z108">
        <f t="shared" si="24"/>
        <v>2.6874072507760678</v>
      </c>
      <c r="AB108">
        <f t="shared" si="25"/>
        <v>0.14000000000000057</v>
      </c>
      <c r="AC108">
        <v>0.29000000000000625</v>
      </c>
      <c r="AD108">
        <v>9.0000000000003411E-2</v>
      </c>
      <c r="AF108">
        <f t="shared" si="26"/>
        <v>45.980000000000004</v>
      </c>
      <c r="AG108">
        <v>49.123333333333335</v>
      </c>
      <c r="AH108">
        <v>58.650000000000006</v>
      </c>
      <c r="AJ108">
        <v>39.836666666666666</v>
      </c>
      <c r="AK108">
        <v>36.543333333333329</v>
      </c>
      <c r="AL108">
        <v>42.503333333333337</v>
      </c>
      <c r="AN108">
        <f t="shared" si="27"/>
        <v>0.8853136012982451</v>
      </c>
      <c r="AO108">
        <v>0.77176852523585848</v>
      </c>
      <c r="AQ108">
        <f t="shared" si="28"/>
        <v>0.9002293429389584</v>
      </c>
      <c r="AR108">
        <v>0.77840862960505497</v>
      </c>
      <c r="AT108">
        <f t="shared" si="29"/>
        <v>0.89822265418503611</v>
      </c>
      <c r="AU108">
        <v>0.75966638762764105</v>
      </c>
    </row>
    <row r="109" spans="1:47" x14ac:dyDescent="0.25">
      <c r="A109" s="1">
        <v>0.51440972222222225</v>
      </c>
      <c r="B109">
        <v>106.39</v>
      </c>
      <c r="C109">
        <v>37.19</v>
      </c>
      <c r="D109">
        <v>10</v>
      </c>
      <c r="E109">
        <v>37.369999999999997</v>
      </c>
      <c r="F109">
        <v>10</v>
      </c>
      <c r="G109">
        <v>40.869999999999997</v>
      </c>
      <c r="H109">
        <v>46.63</v>
      </c>
      <c r="I109">
        <v>46.07</v>
      </c>
      <c r="J109">
        <v>45.91</v>
      </c>
      <c r="K109">
        <v>1278.6300000000001</v>
      </c>
      <c r="L109">
        <v>3.08</v>
      </c>
      <c r="N109">
        <v>108</v>
      </c>
      <c r="O109">
        <f t="shared" si="15"/>
        <v>68.298712284989207</v>
      </c>
      <c r="P109">
        <f t="shared" si="16"/>
        <v>72.14652706160831</v>
      </c>
      <c r="Q109">
        <f t="shared" si="17"/>
        <v>2.1544459928247401</v>
      </c>
      <c r="R109">
        <f t="shared" si="18"/>
        <v>2.6399549489542586</v>
      </c>
      <c r="S109">
        <f t="shared" si="19"/>
        <v>68.596333931061963</v>
      </c>
      <c r="T109">
        <f t="shared" si="20"/>
        <v>72.460916124361233</v>
      </c>
      <c r="U109">
        <v>2.1843415918535674</v>
      </c>
      <c r="V109">
        <f t="shared" si="21"/>
        <v>2.6765875843839484</v>
      </c>
      <c r="W109">
        <f t="shared" si="22"/>
        <v>68.667871799882747</v>
      </c>
      <c r="X109">
        <f t="shared" si="23"/>
        <v>72.53648429565078</v>
      </c>
      <c r="Y109">
        <v>2.1916121165247175</v>
      </c>
      <c r="Z109">
        <f t="shared" si="24"/>
        <v>2.685496537150005</v>
      </c>
      <c r="AB109">
        <f t="shared" si="25"/>
        <v>0.23000000000000398</v>
      </c>
      <c r="AC109">
        <v>0.25</v>
      </c>
      <c r="AD109">
        <v>4.9999999999997158E-2</v>
      </c>
      <c r="AF109">
        <f t="shared" si="26"/>
        <v>46.105000000000004</v>
      </c>
      <c r="AG109">
        <v>49.186666666666667</v>
      </c>
      <c r="AH109">
        <v>58.72</v>
      </c>
      <c r="AJ109">
        <v>40.016666666666673</v>
      </c>
      <c r="AK109">
        <v>36.61</v>
      </c>
      <c r="AL109">
        <v>42.65</v>
      </c>
      <c r="AN109">
        <f t="shared" si="27"/>
        <v>0.88446586656655324</v>
      </c>
      <c r="AO109">
        <v>0.76908158959112816</v>
      </c>
      <c r="AQ109">
        <f t="shared" si="28"/>
        <v>0.89919276468377884</v>
      </c>
      <c r="AR109">
        <v>0.78064834023444152</v>
      </c>
      <c r="AT109">
        <f t="shared" si="29"/>
        <v>0.89694884510099404</v>
      </c>
      <c r="AU109">
        <v>0.75825190408772902</v>
      </c>
    </row>
    <row r="110" spans="1:47" x14ac:dyDescent="0.25">
      <c r="A110" s="1">
        <v>0.5151041666666667</v>
      </c>
      <c r="B110">
        <v>106.34</v>
      </c>
      <c r="C110">
        <v>37.090000000000003</v>
      </c>
      <c r="D110">
        <v>10</v>
      </c>
      <c r="E110">
        <v>37.36</v>
      </c>
      <c r="F110">
        <v>10</v>
      </c>
      <c r="G110">
        <v>40.83</v>
      </c>
      <c r="H110">
        <v>46.72</v>
      </c>
      <c r="I110">
        <v>45.82</v>
      </c>
      <c r="J110">
        <v>45.92</v>
      </c>
      <c r="K110">
        <v>1275.9000000000001</v>
      </c>
      <c r="L110">
        <v>2.06</v>
      </c>
      <c r="N110">
        <v>109</v>
      </c>
      <c r="O110">
        <f t="shared" si="15"/>
        <v>68.283806657889784</v>
      </c>
      <c r="P110">
        <f t="shared" si="16"/>
        <v>72.130781680869475</v>
      </c>
      <c r="Q110">
        <f t="shared" si="17"/>
        <v>2.1529635010525694</v>
      </c>
      <c r="R110">
        <f t="shared" si="18"/>
        <v>2.6381383745292042</v>
      </c>
      <c r="S110">
        <f t="shared" si="19"/>
        <v>68.618218018914888</v>
      </c>
      <c r="T110">
        <f t="shared" si="20"/>
        <v>72.484033118572057</v>
      </c>
      <c r="U110">
        <v>2.1865621926847068</v>
      </c>
      <c r="V110">
        <f t="shared" si="21"/>
        <v>2.6793086023037951</v>
      </c>
      <c r="W110">
        <f t="shared" si="22"/>
        <v>68.569594197216247</v>
      </c>
      <c r="X110">
        <f t="shared" si="23"/>
        <v>72.432669926636876</v>
      </c>
      <c r="Y110">
        <v>2.1816324812180152</v>
      </c>
      <c r="Z110">
        <f t="shared" si="24"/>
        <v>2.6732679699432014</v>
      </c>
      <c r="AB110">
        <f t="shared" si="25"/>
        <v>4.9999999999997158E-2</v>
      </c>
      <c r="AC110">
        <v>-7.000000000000739E-2</v>
      </c>
      <c r="AD110">
        <v>0.32000000000000739</v>
      </c>
      <c r="AF110">
        <f t="shared" si="26"/>
        <v>46.135000000000005</v>
      </c>
      <c r="AG110">
        <v>49.23</v>
      </c>
      <c r="AH110">
        <v>58.826666666666675</v>
      </c>
      <c r="AJ110">
        <v>40.106666666666662</v>
      </c>
      <c r="AK110">
        <v>36.67</v>
      </c>
      <c r="AL110">
        <v>42.800000000000004</v>
      </c>
      <c r="AN110">
        <f t="shared" si="27"/>
        <v>0.88277039710316907</v>
      </c>
      <c r="AO110">
        <v>0.76623659890847262</v>
      </c>
      <c r="AQ110">
        <f t="shared" si="28"/>
        <v>0.89543516850875249</v>
      </c>
      <c r="AR110">
        <v>0.77980844874842159</v>
      </c>
      <c r="AT110">
        <f t="shared" si="29"/>
        <v>0.895802416925356</v>
      </c>
      <c r="AU110">
        <v>0.75310832757895718</v>
      </c>
    </row>
    <row r="111" spans="1:47" x14ac:dyDescent="0.25">
      <c r="A111" s="1">
        <v>0.51579861111111114</v>
      </c>
      <c r="B111">
        <v>106.31</v>
      </c>
      <c r="C111">
        <v>37.29</v>
      </c>
      <c r="D111">
        <v>10</v>
      </c>
      <c r="E111">
        <v>37.39</v>
      </c>
      <c r="F111">
        <v>10</v>
      </c>
      <c r="G111">
        <v>40.74</v>
      </c>
      <c r="H111">
        <v>46.78</v>
      </c>
      <c r="I111">
        <v>46.26</v>
      </c>
      <c r="J111">
        <v>46.07</v>
      </c>
      <c r="K111">
        <v>1277.26</v>
      </c>
      <c r="L111">
        <v>3.08</v>
      </c>
      <c r="N111">
        <v>110</v>
      </c>
      <c r="O111">
        <f t="shared" si="15"/>
        <v>68.274856551594382</v>
      </c>
      <c r="P111">
        <f t="shared" si="16"/>
        <v>72.121327343233489</v>
      </c>
      <c r="Q111">
        <f t="shared" si="17"/>
        <v>2.1520740059892671</v>
      </c>
      <c r="R111">
        <f t="shared" si="18"/>
        <v>2.6370484298741719</v>
      </c>
      <c r="S111">
        <f t="shared" si="19"/>
        <v>68.577551834130773</v>
      </c>
      <c r="T111">
        <f t="shared" si="20"/>
        <v>72.44107588112405</v>
      </c>
      <c r="U111">
        <v>2.1824382197125907</v>
      </c>
      <c r="V111">
        <f t="shared" si="21"/>
        <v>2.6742552833097939</v>
      </c>
      <c r="W111">
        <f t="shared" si="22"/>
        <v>68.548013732221676</v>
      </c>
      <c r="X111">
        <f t="shared" si="23"/>
        <v>72.40987366079753</v>
      </c>
      <c r="Y111">
        <v>2.1794494359946741</v>
      </c>
      <c r="Z111">
        <f t="shared" si="24"/>
        <v>2.6705929708667124</v>
      </c>
      <c r="AB111">
        <f t="shared" si="25"/>
        <v>3.0000000000001137E-2</v>
      </c>
      <c r="AC111">
        <v>0.13000000000000966</v>
      </c>
      <c r="AD111">
        <v>6.9999999999993179E-2</v>
      </c>
      <c r="AF111">
        <f t="shared" si="26"/>
        <v>46.269999999999996</v>
      </c>
      <c r="AG111">
        <v>49.29</v>
      </c>
      <c r="AH111">
        <v>58.870000000000005</v>
      </c>
      <c r="AJ111">
        <v>40.243333333333332</v>
      </c>
      <c r="AK111">
        <v>36.729999999999997</v>
      </c>
      <c r="AL111">
        <v>42.919999999999995</v>
      </c>
      <c r="AN111">
        <f t="shared" si="27"/>
        <v>0.87998498298475281</v>
      </c>
      <c r="AO111">
        <v>0.76323355318789188</v>
      </c>
      <c r="AQ111">
        <f t="shared" si="28"/>
        <v>0.89219586146131613</v>
      </c>
      <c r="AR111">
        <v>0.77378922643194492</v>
      </c>
      <c r="AT111">
        <f t="shared" si="29"/>
        <v>0.89516551238333508</v>
      </c>
      <c r="AU111">
        <v>0.75272255934079924</v>
      </c>
    </row>
    <row r="112" spans="1:47" x14ac:dyDescent="0.25">
      <c r="A112" s="1">
        <v>0.51649305555555558</v>
      </c>
      <c r="B112">
        <v>106.11</v>
      </c>
      <c r="C112">
        <v>37.29</v>
      </c>
      <c r="D112">
        <v>10</v>
      </c>
      <c r="E112">
        <v>37.46</v>
      </c>
      <c r="F112">
        <v>10</v>
      </c>
      <c r="G112">
        <v>40.909999999999997</v>
      </c>
      <c r="H112">
        <v>46.88</v>
      </c>
      <c r="I112">
        <v>46.48</v>
      </c>
      <c r="J112">
        <v>46.26</v>
      </c>
      <c r="K112">
        <v>1270.43</v>
      </c>
      <c r="L112">
        <v>2.06</v>
      </c>
      <c r="N112">
        <v>111</v>
      </c>
      <c r="O112">
        <f t="shared" si="15"/>
        <v>68.215059843558578</v>
      </c>
      <c r="P112">
        <f t="shared" si="16"/>
        <v>72.058161806575953</v>
      </c>
      <c r="Q112">
        <f t="shared" si="17"/>
        <v>2.1461440389005846</v>
      </c>
      <c r="R112">
        <f t="shared" si="18"/>
        <v>2.629782132173955</v>
      </c>
      <c r="S112">
        <f t="shared" si="19"/>
        <v>68.473847384738477</v>
      </c>
      <c r="T112">
        <f t="shared" si="20"/>
        <v>72.331528927540646</v>
      </c>
      <c r="U112">
        <v>2.1719696729372204</v>
      </c>
      <c r="V112">
        <f t="shared" si="21"/>
        <v>2.6614276274019457</v>
      </c>
      <c r="W112">
        <f t="shared" si="22"/>
        <v>68.541842440890818</v>
      </c>
      <c r="X112">
        <f t="shared" si="23"/>
        <v>72.40335469108183</v>
      </c>
      <c r="Y112">
        <v>2.1788257087880054</v>
      </c>
      <c r="Z112">
        <f t="shared" si="24"/>
        <v>2.6698286854162876</v>
      </c>
      <c r="AB112">
        <f t="shared" si="25"/>
        <v>0.20000000000000284</v>
      </c>
      <c r="AC112">
        <v>0.32999999999999829</v>
      </c>
      <c r="AD112">
        <v>1.9999999999996021E-2</v>
      </c>
      <c r="AF112">
        <f t="shared" si="26"/>
        <v>46.32</v>
      </c>
      <c r="AG112">
        <v>49.379999999999995</v>
      </c>
      <c r="AH112">
        <v>59.056666666666672</v>
      </c>
      <c r="AJ112">
        <v>40.403333333333336</v>
      </c>
      <c r="AK112">
        <v>36.813333333333333</v>
      </c>
      <c r="AL112">
        <v>43.023333333333333</v>
      </c>
      <c r="AN112">
        <f t="shared" si="27"/>
        <v>0.8793794581764014</v>
      </c>
      <c r="AO112">
        <v>0.76275938807411592</v>
      </c>
      <c r="AQ112">
        <f t="shared" si="28"/>
        <v>0.89310286743459844</v>
      </c>
      <c r="AR112">
        <v>0.77378922643194492</v>
      </c>
      <c r="AT112">
        <f t="shared" si="29"/>
        <v>0.89108932331440038</v>
      </c>
      <c r="AU112">
        <v>0.74937923461009781</v>
      </c>
    </row>
    <row r="113" spans="1:47" x14ac:dyDescent="0.25">
      <c r="A113" s="1">
        <v>0.51718750000000002</v>
      </c>
      <c r="B113">
        <v>105.98</v>
      </c>
      <c r="C113">
        <v>37.159999999999997</v>
      </c>
      <c r="D113">
        <v>10</v>
      </c>
      <c r="E113">
        <v>37.450000000000003</v>
      </c>
      <c r="F113">
        <v>10</v>
      </c>
      <c r="G113">
        <v>40.74</v>
      </c>
      <c r="H113">
        <v>46.93</v>
      </c>
      <c r="I113">
        <v>46.2</v>
      </c>
      <c r="J113">
        <v>45.99</v>
      </c>
      <c r="K113">
        <v>1263.5899999999999</v>
      </c>
      <c r="L113">
        <v>0.51</v>
      </c>
      <c r="N113">
        <v>112</v>
      </c>
      <c r="O113">
        <f t="shared" si="15"/>
        <v>68.176070956784301</v>
      </c>
      <c r="P113">
        <f t="shared" si="16"/>
        <v>72.016976362800307</v>
      </c>
      <c r="Q113">
        <f t="shared" si="17"/>
        <v>2.1422895602929408</v>
      </c>
      <c r="R113">
        <f t="shared" si="18"/>
        <v>2.6250590386688142</v>
      </c>
      <c r="S113">
        <f t="shared" si="19"/>
        <v>68.49905066453482</v>
      </c>
      <c r="T113">
        <f t="shared" si="20"/>
        <v>72.358152110424115</v>
      </c>
      <c r="U113">
        <v>2.1745075024585221</v>
      </c>
      <c r="V113">
        <f t="shared" si="21"/>
        <v>2.6645373621674846</v>
      </c>
      <c r="W113">
        <f t="shared" si="22"/>
        <v>68.489288522012586</v>
      </c>
      <c r="X113">
        <f t="shared" si="23"/>
        <v>72.347839988041443</v>
      </c>
      <c r="Y113">
        <v>2.1735240275313199</v>
      </c>
      <c r="Z113">
        <f t="shared" si="24"/>
        <v>2.6633322590876727</v>
      </c>
      <c r="AB113">
        <f t="shared" si="25"/>
        <v>0.12999999999999545</v>
      </c>
      <c r="AC113">
        <v>-7.9999999999998295E-2</v>
      </c>
      <c r="AD113">
        <v>0.17000000000000171</v>
      </c>
      <c r="AF113">
        <f t="shared" si="26"/>
        <v>46.424999999999997</v>
      </c>
      <c r="AG113">
        <v>49.396666666666668</v>
      </c>
      <c r="AH113">
        <v>59.006666666666661</v>
      </c>
      <c r="AJ113">
        <v>40.480000000000004</v>
      </c>
      <c r="AK113">
        <v>36.923333333333332</v>
      </c>
      <c r="AL113">
        <v>43.236666666666672</v>
      </c>
      <c r="AN113">
        <f t="shared" si="27"/>
        <v>0.87901614329139055</v>
      </c>
      <c r="AO113">
        <v>0.76102078265693751</v>
      </c>
      <c r="AQ113">
        <f t="shared" si="28"/>
        <v>0.8914184277699313</v>
      </c>
      <c r="AR113">
        <v>0.77224942537424157</v>
      </c>
      <c r="AT113">
        <f t="shared" si="29"/>
        <v>0.89019765695557085</v>
      </c>
      <c r="AU113">
        <v>0.74667885694299252</v>
      </c>
    </row>
    <row r="114" spans="1:47" x14ac:dyDescent="0.25">
      <c r="A114" s="1">
        <v>0.51788194444444446</v>
      </c>
      <c r="B114">
        <v>105.91</v>
      </c>
      <c r="C114">
        <v>37.24</v>
      </c>
      <c r="D114">
        <v>10</v>
      </c>
      <c r="E114">
        <v>37.4</v>
      </c>
      <c r="F114">
        <v>10</v>
      </c>
      <c r="G114">
        <v>40.799999999999997</v>
      </c>
      <c r="H114">
        <v>47.02</v>
      </c>
      <c r="I114">
        <v>45.91</v>
      </c>
      <c r="J114">
        <v>46.2</v>
      </c>
      <c r="K114">
        <v>1260.8599999999999</v>
      </c>
      <c r="L114">
        <v>2.57</v>
      </c>
      <c r="N114">
        <v>113</v>
      </c>
      <c r="O114">
        <f t="shared" si="15"/>
        <v>68.155037295817195</v>
      </c>
      <c r="P114">
        <f t="shared" si="16"/>
        <v>71.994757706849143</v>
      </c>
      <c r="Q114">
        <f t="shared" si="17"/>
        <v>2.1402140718119016</v>
      </c>
      <c r="R114">
        <f t="shared" si="18"/>
        <v>2.622515834473738</v>
      </c>
      <c r="S114">
        <f t="shared" si="19"/>
        <v>68.530498153139661</v>
      </c>
      <c r="T114">
        <f t="shared" si="20"/>
        <v>72.391371288527807</v>
      </c>
      <c r="U114">
        <v>2.1776797893601501</v>
      </c>
      <c r="V114">
        <f t="shared" si="21"/>
        <v>2.6684245306244092</v>
      </c>
      <c r="W114">
        <f t="shared" si="22"/>
        <v>68.507857002553536</v>
      </c>
      <c r="X114">
        <f t="shared" si="23"/>
        <v>72.367454580162175</v>
      </c>
      <c r="Y114">
        <v>2.175395209151326</v>
      </c>
      <c r="Z114">
        <f t="shared" si="24"/>
        <v>2.6656251154389481</v>
      </c>
      <c r="AB114">
        <f t="shared" si="25"/>
        <v>7.000000000000739E-2</v>
      </c>
      <c r="AC114">
        <v>-0.10000000000000853</v>
      </c>
      <c r="AD114">
        <v>-5.9999999999988063E-2</v>
      </c>
      <c r="AF114">
        <f t="shared" si="26"/>
        <v>46.57</v>
      </c>
      <c r="AG114">
        <v>49.406666666666666</v>
      </c>
      <c r="AH114">
        <v>59.096666666666664</v>
      </c>
      <c r="AJ114">
        <v>40.603333333333332</v>
      </c>
      <c r="AK114">
        <v>37.08</v>
      </c>
      <c r="AL114">
        <v>43.22</v>
      </c>
      <c r="AN114">
        <f t="shared" si="27"/>
        <v>0.87659404405798502</v>
      </c>
      <c r="AO114">
        <v>0.75896606716390858</v>
      </c>
      <c r="AQ114">
        <f t="shared" si="28"/>
        <v>0.88714254246731528</v>
      </c>
      <c r="AR114">
        <v>0.76399049242837813</v>
      </c>
      <c r="AT114">
        <f t="shared" si="29"/>
        <v>0.88994289513876257</v>
      </c>
      <c r="AU114">
        <v>0.74269258514869441</v>
      </c>
    </row>
    <row r="115" spans="1:47" x14ac:dyDescent="0.25">
      <c r="A115" s="1">
        <v>0.51857638888888891</v>
      </c>
      <c r="B115">
        <v>105.78</v>
      </c>
      <c r="C115">
        <v>37.35</v>
      </c>
      <c r="D115">
        <v>10</v>
      </c>
      <c r="E115">
        <v>37.43</v>
      </c>
      <c r="F115">
        <v>10</v>
      </c>
      <c r="G115">
        <v>40.79</v>
      </c>
      <c r="H115">
        <v>47.11</v>
      </c>
      <c r="I115">
        <v>46.4</v>
      </c>
      <c r="J115">
        <v>46.15</v>
      </c>
      <c r="K115">
        <v>1259.49</v>
      </c>
      <c r="L115">
        <v>2.57</v>
      </c>
      <c r="N115">
        <v>114</v>
      </c>
      <c r="O115">
        <f t="shared" si="15"/>
        <v>68.115900926451118</v>
      </c>
      <c r="P115">
        <f t="shared" si="16"/>
        <v>71.953416471603276</v>
      </c>
      <c r="Q115">
        <f t="shared" si="17"/>
        <v>2.1363595932042578</v>
      </c>
      <c r="R115">
        <f t="shared" si="18"/>
        <v>2.6177927409685968</v>
      </c>
      <c r="S115">
        <f t="shared" si="19"/>
        <v>68.432805928299629</v>
      </c>
      <c r="T115">
        <f t="shared" si="20"/>
        <v>72.288175276372854</v>
      </c>
      <c r="U115">
        <v>2.1678456999651048</v>
      </c>
      <c r="V115">
        <f t="shared" si="21"/>
        <v>2.656374308407945</v>
      </c>
      <c r="W115">
        <f t="shared" si="22"/>
        <v>68.464496459480728</v>
      </c>
      <c r="X115">
        <f t="shared" si="23"/>
        <v>72.321651189592302</v>
      </c>
      <c r="Y115">
        <v>2.1710291187046442</v>
      </c>
      <c r="Z115">
        <f t="shared" si="24"/>
        <v>2.660275117285972</v>
      </c>
      <c r="AB115">
        <f t="shared" si="25"/>
        <v>0.12999999999999545</v>
      </c>
      <c r="AC115">
        <v>0.31000000000000227</v>
      </c>
      <c r="AD115">
        <v>0.13999999999998636</v>
      </c>
      <c r="AF115">
        <f t="shared" si="26"/>
        <v>46.46</v>
      </c>
      <c r="AG115">
        <v>49.463333333333338</v>
      </c>
      <c r="AH115">
        <v>59.233333333333341</v>
      </c>
      <c r="AJ115">
        <v>40.729999999999997</v>
      </c>
      <c r="AK115">
        <v>37.266666666666673</v>
      </c>
      <c r="AL115">
        <v>43.386666666666663</v>
      </c>
      <c r="AN115">
        <f t="shared" si="27"/>
        <v>0.87501967955627136</v>
      </c>
      <c r="AO115">
        <v>0.75596302144332783</v>
      </c>
      <c r="AQ115">
        <f t="shared" si="28"/>
        <v>0.88817912072249483</v>
      </c>
      <c r="AR115">
        <v>0.7630106190280217</v>
      </c>
      <c r="AT115">
        <f t="shared" si="29"/>
        <v>0.88777741969589097</v>
      </c>
      <c r="AU115">
        <v>0.74024938630702775</v>
      </c>
    </row>
    <row r="116" spans="1:47" x14ac:dyDescent="0.25">
      <c r="A116" s="1">
        <v>0.51927083333333335</v>
      </c>
      <c r="B116">
        <v>105.66</v>
      </c>
      <c r="C116">
        <v>37.47</v>
      </c>
      <c r="D116">
        <v>10</v>
      </c>
      <c r="E116">
        <v>37.5</v>
      </c>
      <c r="F116">
        <v>10</v>
      </c>
      <c r="G116">
        <v>40.89</v>
      </c>
      <c r="H116">
        <v>47.17</v>
      </c>
      <c r="I116">
        <v>46.45</v>
      </c>
      <c r="J116">
        <v>46.28</v>
      </c>
      <c r="K116">
        <v>1259.49</v>
      </c>
      <c r="L116">
        <v>1.54</v>
      </c>
      <c r="N116">
        <v>115</v>
      </c>
      <c r="O116">
        <f t="shared" si="15"/>
        <v>68.079689570319886</v>
      </c>
      <c r="P116">
        <f t="shared" si="16"/>
        <v>71.915165039070288</v>
      </c>
      <c r="Q116">
        <f t="shared" si="17"/>
        <v>2.1328016129510483</v>
      </c>
      <c r="R116">
        <f t="shared" si="18"/>
        <v>2.6134329623484671</v>
      </c>
      <c r="S116">
        <f t="shared" si="19"/>
        <v>68.359931747465623</v>
      </c>
      <c r="T116">
        <f t="shared" si="20"/>
        <v>72.211195507886217</v>
      </c>
      <c r="U116">
        <v>2.1605494400913621</v>
      </c>
      <c r="V116">
        <f t="shared" si="21"/>
        <v>2.647433820957021</v>
      </c>
      <c r="W116">
        <f t="shared" si="22"/>
        <v>68.411683577972624</v>
      </c>
      <c r="X116">
        <f t="shared" si="23"/>
        <v>72.265862934478108</v>
      </c>
      <c r="Y116">
        <v>2.1657274374479587</v>
      </c>
      <c r="Z116">
        <f t="shared" si="24"/>
        <v>2.6537786909573571</v>
      </c>
      <c r="AB116">
        <f t="shared" si="25"/>
        <v>0.12000000000000455</v>
      </c>
      <c r="AC116">
        <v>0.23000000000000398</v>
      </c>
      <c r="AD116">
        <v>0.17000000000000171</v>
      </c>
      <c r="AF116">
        <f t="shared" si="26"/>
        <v>46.61</v>
      </c>
      <c r="AG116">
        <v>49.550000000000004</v>
      </c>
      <c r="AH116">
        <v>59.356666666666662</v>
      </c>
      <c r="AJ116">
        <v>40.76</v>
      </c>
      <c r="AK116">
        <v>37.223333333333329</v>
      </c>
      <c r="AL116">
        <v>43.426666666666669</v>
      </c>
      <c r="AN116">
        <f t="shared" si="27"/>
        <v>0.87417194482457927</v>
      </c>
      <c r="AO116">
        <v>0.7540663609882241</v>
      </c>
      <c r="AQ116">
        <f t="shared" si="28"/>
        <v>0.88947484354146966</v>
      </c>
      <c r="AR116">
        <v>0.76273065519934813</v>
      </c>
      <c r="AT116">
        <f t="shared" si="29"/>
        <v>0.88854170514631603</v>
      </c>
      <c r="AU116">
        <v>0.73947784983071208</v>
      </c>
    </row>
    <row r="117" spans="1:47" x14ac:dyDescent="0.25">
      <c r="A117" s="1">
        <v>0.51996527777777779</v>
      </c>
      <c r="B117">
        <v>105.66</v>
      </c>
      <c r="C117">
        <v>37.450000000000003</v>
      </c>
      <c r="D117">
        <v>10</v>
      </c>
      <c r="E117">
        <v>37.56</v>
      </c>
      <c r="F117">
        <v>10</v>
      </c>
      <c r="G117">
        <v>40.89</v>
      </c>
      <c r="H117">
        <v>47.23</v>
      </c>
      <c r="I117">
        <v>46.75</v>
      </c>
      <c r="J117">
        <v>46.33</v>
      </c>
      <c r="K117">
        <v>1256.76</v>
      </c>
      <c r="L117">
        <v>2.57</v>
      </c>
      <c r="N117">
        <v>116</v>
      </c>
      <c r="O117">
        <f t="shared" si="15"/>
        <v>68.079689570319886</v>
      </c>
      <c r="P117">
        <f t="shared" si="16"/>
        <v>71.915165039070288</v>
      </c>
      <c r="Q117">
        <f t="shared" si="17"/>
        <v>2.1328016129510483</v>
      </c>
      <c r="R117">
        <f t="shared" si="18"/>
        <v>2.6134329623484671</v>
      </c>
      <c r="S117">
        <f t="shared" si="19"/>
        <v>68.372629677937198</v>
      </c>
      <c r="T117">
        <f t="shared" si="20"/>
        <v>72.224608814722387</v>
      </c>
      <c r="U117">
        <v>2.1618183548520129</v>
      </c>
      <c r="V117">
        <f t="shared" si="21"/>
        <v>2.6489886883397902</v>
      </c>
      <c r="W117">
        <f t="shared" si="22"/>
        <v>68.433451466824181</v>
      </c>
      <c r="X117">
        <f t="shared" si="23"/>
        <v>72.288857183264966</v>
      </c>
      <c r="Y117">
        <v>2.1679104826712994</v>
      </c>
      <c r="Z117">
        <f t="shared" si="24"/>
        <v>2.6564536900338451</v>
      </c>
      <c r="AB117">
        <f t="shared" si="25"/>
        <v>0</v>
      </c>
      <c r="AC117">
        <v>-4.0000000000006253E-2</v>
      </c>
      <c r="AD117">
        <v>-6.9999999999993179E-2</v>
      </c>
      <c r="AF117">
        <f t="shared" si="26"/>
        <v>46.629999999999995</v>
      </c>
      <c r="AG117">
        <v>49.609999999999992</v>
      </c>
      <c r="AH117">
        <v>59.533333333333331</v>
      </c>
      <c r="AJ117">
        <v>40.926666666666669</v>
      </c>
      <c r="AK117">
        <v>37.26</v>
      </c>
      <c r="AL117">
        <v>43.373333333333335</v>
      </c>
      <c r="AN117">
        <f t="shared" si="27"/>
        <v>0.87259758032286561</v>
      </c>
      <c r="AO117">
        <v>0.7497988749642408</v>
      </c>
      <c r="AQ117">
        <f t="shared" si="28"/>
        <v>0.88545810280264836</v>
      </c>
      <c r="AR117">
        <v>0.75909112542659496</v>
      </c>
      <c r="AT117">
        <f t="shared" si="29"/>
        <v>0.88675837242865729</v>
      </c>
      <c r="AU117">
        <v>0.73381991567106319</v>
      </c>
    </row>
    <row r="118" spans="1:47" x14ac:dyDescent="0.25">
      <c r="A118" s="1">
        <v>0.52065972222222223</v>
      </c>
      <c r="B118">
        <v>105.59</v>
      </c>
      <c r="C118">
        <v>37.64</v>
      </c>
      <c r="D118">
        <v>10</v>
      </c>
      <c r="E118">
        <v>37.61</v>
      </c>
      <c r="F118">
        <v>10</v>
      </c>
      <c r="G118">
        <v>41</v>
      </c>
      <c r="H118">
        <v>47.27</v>
      </c>
      <c r="I118">
        <v>46.28</v>
      </c>
      <c r="J118">
        <v>46.42</v>
      </c>
      <c r="K118">
        <v>1256.76</v>
      </c>
      <c r="L118">
        <v>1.54</v>
      </c>
      <c r="N118">
        <v>117</v>
      </c>
      <c r="O118">
        <f t="shared" si="15"/>
        <v>68.058528269722501</v>
      </c>
      <c r="P118">
        <f t="shared" si="16"/>
        <v>71.892811552523753</v>
      </c>
      <c r="Q118">
        <f t="shared" si="17"/>
        <v>2.1307261244700095</v>
      </c>
      <c r="R118">
        <f t="shared" si="18"/>
        <v>2.610889758153391</v>
      </c>
      <c r="S118">
        <f t="shared" si="19"/>
        <v>68.388487765744088</v>
      </c>
      <c r="T118">
        <f t="shared" si="20"/>
        <v>72.241360315926855</v>
      </c>
      <c r="U118">
        <v>2.1634044983028264</v>
      </c>
      <c r="V118">
        <f t="shared" si="21"/>
        <v>2.650932272568252</v>
      </c>
      <c r="W118">
        <f t="shared" si="22"/>
        <v>68.299258526940193</v>
      </c>
      <c r="X118">
        <f t="shared" si="23"/>
        <v>72.14710407775371</v>
      </c>
      <c r="Y118">
        <v>2.1545003477279185</v>
      </c>
      <c r="Z118">
        <f t="shared" si="24"/>
        <v>2.6400215528497024</v>
      </c>
      <c r="AB118">
        <f t="shared" si="25"/>
        <v>6.9999999999993179E-2</v>
      </c>
      <c r="AC118">
        <v>-4.9999999999997158E-2</v>
      </c>
      <c r="AD118">
        <v>0.42999999999999261</v>
      </c>
      <c r="AF118">
        <f t="shared" si="26"/>
        <v>46.725000000000001</v>
      </c>
      <c r="AG118">
        <v>49.603333333333332</v>
      </c>
      <c r="AH118">
        <v>59.666666666666664</v>
      </c>
      <c r="AJ118">
        <v>40.976666666666667</v>
      </c>
      <c r="AK118">
        <v>37.236666666666665</v>
      </c>
      <c r="AL118">
        <v>43.403333333333336</v>
      </c>
      <c r="AN118">
        <f t="shared" si="27"/>
        <v>0.87114432078282233</v>
      </c>
      <c r="AO118">
        <v>0.74600555405403335</v>
      </c>
      <c r="AQ118">
        <f t="shared" si="28"/>
        <v>0.88247794031900695</v>
      </c>
      <c r="AR118">
        <v>0.75713137862588142</v>
      </c>
      <c r="AT118">
        <f t="shared" si="29"/>
        <v>0.88459289698578569</v>
      </c>
      <c r="AU118">
        <v>0.73021941211492292</v>
      </c>
    </row>
    <row r="119" spans="1:47" x14ac:dyDescent="0.25">
      <c r="A119" s="1">
        <v>0.52135416666666667</v>
      </c>
      <c r="B119">
        <v>105.45</v>
      </c>
      <c r="C119">
        <v>37.76</v>
      </c>
      <c r="D119">
        <v>10</v>
      </c>
      <c r="E119">
        <v>37.75</v>
      </c>
      <c r="F119">
        <v>10</v>
      </c>
      <c r="G119">
        <v>41.15</v>
      </c>
      <c r="H119">
        <v>47.35</v>
      </c>
      <c r="I119">
        <v>46.38</v>
      </c>
      <c r="J119">
        <v>46.46</v>
      </c>
      <c r="K119">
        <v>1258.1199999999999</v>
      </c>
      <c r="L119">
        <v>0</v>
      </c>
      <c r="N119">
        <v>118</v>
      </c>
      <c r="O119">
        <f t="shared" si="15"/>
        <v>68.016121384542444</v>
      </c>
      <c r="P119">
        <f t="shared" si="16"/>
        <v>71.848015547051858</v>
      </c>
      <c r="Q119">
        <f t="shared" si="17"/>
        <v>2.126575147507932</v>
      </c>
      <c r="R119">
        <f t="shared" si="18"/>
        <v>2.60580334976324</v>
      </c>
      <c r="S119">
        <f t="shared" si="19"/>
        <v>68.324959807073952</v>
      </c>
      <c r="T119">
        <f t="shared" si="20"/>
        <v>72.174253317331647</v>
      </c>
      <c r="U119">
        <v>2.1570599244995718</v>
      </c>
      <c r="V119">
        <f t="shared" si="21"/>
        <v>2.6431579356544046</v>
      </c>
      <c r="W119">
        <f t="shared" si="22"/>
        <v>68.311789702539784</v>
      </c>
      <c r="X119">
        <f t="shared" si="23"/>
        <v>72.160341235077226</v>
      </c>
      <c r="Y119">
        <v>2.1557478021412559</v>
      </c>
      <c r="Z119">
        <f t="shared" si="24"/>
        <v>2.6415501237505525</v>
      </c>
      <c r="AB119">
        <f t="shared" si="25"/>
        <v>0.14000000000000057</v>
      </c>
      <c r="AC119">
        <v>0.20000000000000284</v>
      </c>
      <c r="AD119">
        <v>-3.9999999999992042E-2</v>
      </c>
      <c r="AF119">
        <f t="shared" si="26"/>
        <v>46.78</v>
      </c>
      <c r="AG119">
        <v>49.653333333333336</v>
      </c>
      <c r="AH119">
        <v>59.680000000000007</v>
      </c>
      <c r="AJ119">
        <v>41.036666666666669</v>
      </c>
      <c r="AK119">
        <v>37.266666666666666</v>
      </c>
      <c r="AL119">
        <v>43.44</v>
      </c>
      <c r="AN119">
        <f t="shared" si="27"/>
        <v>0.87114432078282233</v>
      </c>
      <c r="AO119">
        <v>0.74442500367478037</v>
      </c>
      <c r="AQ119">
        <f t="shared" si="28"/>
        <v>0.88299622944659673</v>
      </c>
      <c r="AR119">
        <v>0.75405177651047484</v>
      </c>
      <c r="AT119">
        <f t="shared" si="29"/>
        <v>0.88548456334461501</v>
      </c>
      <c r="AU119">
        <v>0.72790480268597579</v>
      </c>
    </row>
    <row r="120" spans="1:47" x14ac:dyDescent="0.25">
      <c r="A120" s="1">
        <v>0.52204861111111112</v>
      </c>
      <c r="B120">
        <v>105.54</v>
      </c>
      <c r="C120">
        <v>37.86</v>
      </c>
      <c r="D120">
        <v>10</v>
      </c>
      <c r="E120">
        <v>37.92</v>
      </c>
      <c r="F120">
        <v>10</v>
      </c>
      <c r="G120">
        <v>41.33</v>
      </c>
      <c r="H120">
        <v>47.39</v>
      </c>
      <c r="I120">
        <v>47.05</v>
      </c>
      <c r="J120">
        <v>46.46</v>
      </c>
      <c r="K120">
        <v>1251.29</v>
      </c>
      <c r="L120">
        <v>1.03</v>
      </c>
      <c r="N120">
        <v>119</v>
      </c>
      <c r="O120">
        <f t="shared" si="15"/>
        <v>68.043395868864891</v>
      </c>
      <c r="P120">
        <f t="shared" si="16"/>
        <v>71.876826622040355</v>
      </c>
      <c r="Q120">
        <f t="shared" si="17"/>
        <v>2.1292436326978392</v>
      </c>
      <c r="R120">
        <f t="shared" si="18"/>
        <v>2.6090731837283374</v>
      </c>
      <c r="S120">
        <f t="shared" si="19"/>
        <v>68.359931747465623</v>
      </c>
      <c r="T120">
        <f t="shared" si="20"/>
        <v>72.211195507886217</v>
      </c>
      <c r="U120">
        <v>2.1605494400913621</v>
      </c>
      <c r="V120">
        <f t="shared" si="21"/>
        <v>2.647433820957021</v>
      </c>
      <c r="W120">
        <f t="shared" si="22"/>
        <v>68.252178217821793</v>
      </c>
      <c r="X120">
        <f t="shared" si="23"/>
        <v>72.097371356853998</v>
      </c>
      <c r="Y120">
        <v>2.1498223936779017</v>
      </c>
      <c r="Z120">
        <f t="shared" si="24"/>
        <v>2.6342894119715128</v>
      </c>
      <c r="AB120">
        <f t="shared" si="25"/>
        <v>-9.0000000000003411E-2</v>
      </c>
      <c r="AC120">
        <v>-0.10999999999999943</v>
      </c>
      <c r="AD120">
        <v>0.18999999999999773</v>
      </c>
      <c r="AF120">
        <f t="shared" si="26"/>
        <v>46.844999999999999</v>
      </c>
      <c r="AG120">
        <v>49.666666666666664</v>
      </c>
      <c r="AH120">
        <v>59.813333333333333</v>
      </c>
      <c r="AJ120">
        <v>41.266666666666659</v>
      </c>
      <c r="AK120">
        <v>37.31</v>
      </c>
      <c r="AL120">
        <v>43.386666666666663</v>
      </c>
      <c r="AN120">
        <f t="shared" si="27"/>
        <v>0.87029658605113036</v>
      </c>
      <c r="AO120">
        <v>0.74237028818175155</v>
      </c>
      <c r="AQ120">
        <f t="shared" si="28"/>
        <v>0.88364409085608397</v>
      </c>
      <c r="AR120">
        <v>0.75209202970976163</v>
      </c>
      <c r="AT120">
        <f t="shared" si="29"/>
        <v>0.8800071842832341</v>
      </c>
      <c r="AU120">
        <v>0.71941790144650231</v>
      </c>
    </row>
    <row r="121" spans="1:47" x14ac:dyDescent="0.25">
      <c r="A121" s="1">
        <v>0.52274305555555556</v>
      </c>
      <c r="B121">
        <v>105.32</v>
      </c>
      <c r="C121">
        <v>37.94</v>
      </c>
      <c r="D121">
        <v>10</v>
      </c>
      <c r="E121">
        <v>38.07</v>
      </c>
      <c r="F121">
        <v>10</v>
      </c>
      <c r="G121">
        <v>41.52</v>
      </c>
      <c r="H121">
        <v>47.45</v>
      </c>
      <c r="I121">
        <v>46.67</v>
      </c>
      <c r="J121">
        <v>46.67</v>
      </c>
      <c r="K121">
        <v>1252.6600000000001</v>
      </c>
      <c r="L121">
        <v>2.57</v>
      </c>
      <c r="N121">
        <v>120</v>
      </c>
      <c r="O121">
        <f t="shared" si="15"/>
        <v>67.976642612988982</v>
      </c>
      <c r="P121">
        <f t="shared" si="16"/>
        <v>71.806312619354543</v>
      </c>
      <c r="Q121">
        <f t="shared" si="17"/>
        <v>2.1227206689002873</v>
      </c>
      <c r="R121">
        <f t="shared" si="18"/>
        <v>2.6010802562580979</v>
      </c>
      <c r="S121">
        <f t="shared" si="19"/>
        <v>68.347223616828998</v>
      </c>
      <c r="T121">
        <f t="shared" si="20"/>
        <v>72.197771426227817</v>
      </c>
      <c r="U121">
        <v>2.1592805253307112</v>
      </c>
      <c r="V121">
        <f t="shared" si="21"/>
        <v>2.6458789535742513</v>
      </c>
      <c r="W121">
        <f t="shared" si="22"/>
        <v>68.230159516496585</v>
      </c>
      <c r="X121">
        <f t="shared" si="23"/>
        <v>72.074112165313281</v>
      </c>
      <c r="Y121">
        <v>2.1476393484545606</v>
      </c>
      <c r="Z121">
        <f t="shared" si="24"/>
        <v>2.6316144128950243</v>
      </c>
      <c r="AB121">
        <f t="shared" si="25"/>
        <v>0.22000000000001307</v>
      </c>
      <c r="AC121">
        <v>3.9999999999992042E-2</v>
      </c>
      <c r="AD121">
        <v>6.9999999999993179E-2</v>
      </c>
      <c r="AF121">
        <f t="shared" si="26"/>
        <v>46.905000000000001</v>
      </c>
      <c r="AG121">
        <v>49.766666666666673</v>
      </c>
      <c r="AH121">
        <v>59.896666666666668</v>
      </c>
      <c r="AJ121">
        <v>41.330000000000005</v>
      </c>
      <c r="AK121">
        <v>37.360000000000007</v>
      </c>
      <c r="AL121">
        <v>43.366666666666667</v>
      </c>
      <c r="AN121">
        <f t="shared" si="27"/>
        <v>0.86860111658774664</v>
      </c>
      <c r="AO121">
        <v>0.74015751765079729</v>
      </c>
      <c r="AQ121">
        <f t="shared" si="28"/>
        <v>0.88105264521813487</v>
      </c>
      <c r="AR121">
        <v>0.74789257227966133</v>
      </c>
      <c r="AT121">
        <f t="shared" si="29"/>
        <v>0.88051670791685077</v>
      </c>
      <c r="AU121">
        <v>0.72121815322457239</v>
      </c>
    </row>
    <row r="122" spans="1:47" x14ac:dyDescent="0.25">
      <c r="A122" s="1">
        <v>0.5234375</v>
      </c>
      <c r="B122">
        <v>105.1</v>
      </c>
      <c r="C122">
        <v>37.99</v>
      </c>
      <c r="D122">
        <v>10</v>
      </c>
      <c r="E122">
        <v>38.18</v>
      </c>
      <c r="F122">
        <v>10</v>
      </c>
      <c r="G122">
        <v>41.56</v>
      </c>
      <c r="H122">
        <v>47.5</v>
      </c>
      <c r="I122">
        <v>46.58</v>
      </c>
      <c r="J122">
        <v>46.73</v>
      </c>
      <c r="K122">
        <v>1245.82</v>
      </c>
      <c r="L122">
        <v>2.57</v>
      </c>
      <c r="N122">
        <v>121</v>
      </c>
      <c r="O122">
        <f t="shared" si="15"/>
        <v>67.909609895337766</v>
      </c>
      <c r="P122">
        <f t="shared" si="16"/>
        <v>71.735503410568043</v>
      </c>
      <c r="Q122">
        <f t="shared" si="17"/>
        <v>2.1161977051027367</v>
      </c>
      <c r="R122">
        <f t="shared" si="18"/>
        <v>2.5930873287878597</v>
      </c>
      <c r="S122">
        <f t="shared" si="19"/>
        <v>68.277146019925524</v>
      </c>
      <c r="T122">
        <f t="shared" si="20"/>
        <v>72.123745795695982</v>
      </c>
      <c r="U122">
        <v>2.1523014941471308</v>
      </c>
      <c r="V122">
        <f t="shared" si="21"/>
        <v>2.637327182969019</v>
      </c>
      <c r="W122">
        <f t="shared" si="22"/>
        <v>68.129112414272939</v>
      </c>
      <c r="X122">
        <f t="shared" si="23"/>
        <v>71.967372268598169</v>
      </c>
      <c r="Y122">
        <v>2.1376597131478583</v>
      </c>
      <c r="Z122">
        <f t="shared" si="24"/>
        <v>2.6193858456882202</v>
      </c>
      <c r="AB122">
        <f t="shared" si="25"/>
        <v>0.21999999999999886</v>
      </c>
      <c r="AC122">
        <v>0.21999999999999886</v>
      </c>
      <c r="AD122">
        <v>0.32000000000000739</v>
      </c>
      <c r="AF122">
        <f t="shared" si="26"/>
        <v>46.924999999999997</v>
      </c>
      <c r="AG122">
        <v>49.806666666666672</v>
      </c>
      <c r="AH122">
        <v>59.93</v>
      </c>
      <c r="AJ122">
        <v>41.333333333333336</v>
      </c>
      <c r="AK122">
        <v>37.406666666666666</v>
      </c>
      <c r="AL122">
        <v>43.49</v>
      </c>
      <c r="AN122">
        <f t="shared" si="27"/>
        <v>0.86969106124277917</v>
      </c>
      <c r="AO122">
        <v>0.73794474711984293</v>
      </c>
      <c r="AQ122">
        <f t="shared" si="28"/>
        <v>0.88247794031900695</v>
      </c>
      <c r="AR122">
        <v>0.74887244568001821</v>
      </c>
      <c r="AT122">
        <f t="shared" si="29"/>
        <v>0.87809647065717089</v>
      </c>
      <c r="AU122">
        <v>0.71941790144650231</v>
      </c>
    </row>
    <row r="123" spans="1:47" x14ac:dyDescent="0.25">
      <c r="A123" s="1">
        <v>0.52413194444444444</v>
      </c>
      <c r="B123">
        <v>105</v>
      </c>
      <c r="C123">
        <v>38.08</v>
      </c>
      <c r="D123">
        <v>10</v>
      </c>
      <c r="E123">
        <v>38.25</v>
      </c>
      <c r="F123">
        <v>10</v>
      </c>
      <c r="G123">
        <v>41.59</v>
      </c>
      <c r="H123">
        <v>47.59</v>
      </c>
      <c r="I123">
        <v>46.86</v>
      </c>
      <c r="J123">
        <v>46.81</v>
      </c>
      <c r="K123">
        <v>1248.55</v>
      </c>
      <c r="L123">
        <v>2.57</v>
      </c>
      <c r="N123">
        <v>122</v>
      </c>
      <c r="O123">
        <f t="shared" si="15"/>
        <v>67.879047619047611</v>
      </c>
      <c r="P123">
        <f t="shared" si="16"/>
        <v>71.703219315895353</v>
      </c>
      <c r="Q123">
        <f t="shared" si="17"/>
        <v>2.1132327215583953</v>
      </c>
      <c r="R123">
        <f t="shared" si="18"/>
        <v>2.5894541799377513</v>
      </c>
      <c r="S123">
        <f t="shared" si="19"/>
        <v>68.222782258064512</v>
      </c>
      <c r="T123">
        <f t="shared" si="20"/>
        <v>72.066319286687872</v>
      </c>
      <c r="U123">
        <v>2.1469086064143643</v>
      </c>
      <c r="V123">
        <f t="shared" si="21"/>
        <v>2.6307189965922491</v>
      </c>
      <c r="W123">
        <f t="shared" si="22"/>
        <v>68.132279864838011</v>
      </c>
      <c r="X123">
        <f t="shared" si="23"/>
        <v>71.970718167082396</v>
      </c>
      <c r="Y123">
        <v>2.1379715767511929</v>
      </c>
      <c r="Z123">
        <f t="shared" si="24"/>
        <v>2.6197679884134328</v>
      </c>
      <c r="AB123">
        <f t="shared" si="25"/>
        <v>9.9999999999994316E-2</v>
      </c>
      <c r="AC123">
        <v>0.17000000000000171</v>
      </c>
      <c r="AD123">
        <v>-1.0000000000005116E-2</v>
      </c>
      <c r="AF123">
        <f t="shared" si="26"/>
        <v>47.06</v>
      </c>
      <c r="AG123">
        <v>49.916666666666664</v>
      </c>
      <c r="AH123">
        <v>60.07</v>
      </c>
      <c r="AJ123">
        <v>41.426666666666669</v>
      </c>
      <c r="AK123">
        <v>37.36</v>
      </c>
      <c r="AL123">
        <v>43.403333333333336</v>
      </c>
      <c r="AN123">
        <f t="shared" si="27"/>
        <v>0.86702675208603264</v>
      </c>
      <c r="AO123">
        <v>0.73557392155096313</v>
      </c>
      <c r="AQ123">
        <f t="shared" si="28"/>
        <v>0.88195965119141717</v>
      </c>
      <c r="AR123">
        <v>0.74705268079364151</v>
      </c>
      <c r="AT123">
        <f t="shared" si="29"/>
        <v>0.87720480429834147</v>
      </c>
      <c r="AU123">
        <v>0.71697470260483576</v>
      </c>
    </row>
    <row r="124" spans="1:47" x14ac:dyDescent="0.25">
      <c r="A124" s="1">
        <v>0.52482638888888888</v>
      </c>
      <c r="B124">
        <v>105.12</v>
      </c>
      <c r="C124">
        <v>38.119999999999997</v>
      </c>
      <c r="D124">
        <v>10</v>
      </c>
      <c r="E124">
        <v>38.32</v>
      </c>
      <c r="F124">
        <v>10</v>
      </c>
      <c r="G124">
        <v>41.65</v>
      </c>
      <c r="H124">
        <v>47.64</v>
      </c>
      <c r="I124">
        <v>46.98</v>
      </c>
      <c r="J124">
        <v>46.84</v>
      </c>
      <c r="K124">
        <v>1248.55</v>
      </c>
      <c r="L124">
        <v>2.57</v>
      </c>
      <c r="N124">
        <v>123</v>
      </c>
      <c r="O124">
        <f t="shared" si="15"/>
        <v>67.915715372907144</v>
      </c>
      <c r="P124">
        <f t="shared" si="16"/>
        <v>71.741952858704707</v>
      </c>
      <c r="Q124">
        <f t="shared" si="17"/>
        <v>2.1167907018116052</v>
      </c>
      <c r="R124">
        <f t="shared" si="18"/>
        <v>2.5938139585578819</v>
      </c>
      <c r="S124">
        <f t="shared" si="19"/>
        <v>68.184295518772714</v>
      </c>
      <c r="T124">
        <f t="shared" si="20"/>
        <v>72.025664280393713</v>
      </c>
      <c r="U124">
        <v>2.1431018621324114</v>
      </c>
      <c r="V124">
        <f t="shared" si="21"/>
        <v>2.6260543944439405</v>
      </c>
      <c r="W124">
        <f t="shared" si="22"/>
        <v>68.017853580690215</v>
      </c>
      <c r="X124">
        <f t="shared" si="23"/>
        <v>71.849845331715002</v>
      </c>
      <c r="Y124">
        <v>2.1267444870311527</v>
      </c>
      <c r="Z124">
        <f t="shared" si="24"/>
        <v>2.6060108503057782</v>
      </c>
      <c r="AB124">
        <f t="shared" si="25"/>
        <v>-0.12000000000000455</v>
      </c>
      <c r="AC124">
        <v>0.12000000000000455</v>
      </c>
      <c r="AD124">
        <v>0.35999999999999943</v>
      </c>
      <c r="AF124">
        <f t="shared" si="26"/>
        <v>47.114999999999995</v>
      </c>
      <c r="AG124">
        <v>49.963333333333331</v>
      </c>
      <c r="AH124">
        <v>60.19</v>
      </c>
      <c r="AJ124">
        <v>41.543333333333329</v>
      </c>
      <c r="AK124">
        <v>37.383333333333333</v>
      </c>
      <c r="AL124">
        <v>43.4</v>
      </c>
      <c r="AN124">
        <f t="shared" si="27"/>
        <v>0.86436244292928666</v>
      </c>
      <c r="AO124">
        <v>0.73209671071660642</v>
      </c>
      <c r="AQ124">
        <f t="shared" si="28"/>
        <v>0.87910906098967301</v>
      </c>
      <c r="AR124">
        <v>0.7445330063355815</v>
      </c>
      <c r="AT124">
        <f t="shared" si="29"/>
        <v>0.87312861522940666</v>
      </c>
      <c r="AU124">
        <v>0.72018943792281809</v>
      </c>
    </row>
    <row r="125" spans="1:47" x14ac:dyDescent="0.25">
      <c r="A125" s="1">
        <v>0.52552083333333333</v>
      </c>
      <c r="B125">
        <v>104.98</v>
      </c>
      <c r="C125">
        <v>38.1</v>
      </c>
      <c r="D125">
        <v>10</v>
      </c>
      <c r="E125">
        <v>38.39</v>
      </c>
      <c r="F125">
        <v>10</v>
      </c>
      <c r="G125">
        <v>41.67</v>
      </c>
      <c r="H125">
        <v>47.71</v>
      </c>
      <c r="I125">
        <v>47.09</v>
      </c>
      <c r="J125">
        <v>46.87</v>
      </c>
      <c r="K125">
        <v>1240.3499999999999</v>
      </c>
      <c r="L125">
        <v>2.57</v>
      </c>
      <c r="N125">
        <v>124</v>
      </c>
      <c r="O125">
        <f t="shared" si="15"/>
        <v>67.872928176795583</v>
      </c>
      <c r="P125">
        <f t="shared" si="16"/>
        <v>71.69675511633335</v>
      </c>
      <c r="Q125">
        <f t="shared" si="17"/>
        <v>2.1126397248495277</v>
      </c>
      <c r="R125">
        <f t="shared" si="18"/>
        <v>2.5887275501677305</v>
      </c>
      <c r="S125">
        <f t="shared" si="19"/>
        <v>68.158585858585866</v>
      </c>
      <c r="T125">
        <f t="shared" si="20"/>
        <v>71.998506188647042</v>
      </c>
      <c r="U125">
        <v>2.1405640326111093</v>
      </c>
      <c r="V125">
        <f t="shared" si="21"/>
        <v>2.6229446596784012</v>
      </c>
      <c r="W125">
        <f t="shared" si="22"/>
        <v>68.097403243458359</v>
      </c>
      <c r="X125">
        <f t="shared" si="23"/>
        <v>71.933876665625007</v>
      </c>
      <c r="Y125">
        <v>2.1345410771145139</v>
      </c>
      <c r="Z125">
        <f t="shared" si="24"/>
        <v>2.6155644184360938</v>
      </c>
      <c r="AB125">
        <f t="shared" si="25"/>
        <v>0.14000000000000057</v>
      </c>
      <c r="AC125">
        <v>7.9999999999998295E-2</v>
      </c>
      <c r="AD125">
        <v>-0.25</v>
      </c>
      <c r="AF125">
        <f t="shared" si="26"/>
        <v>47.2</v>
      </c>
      <c r="AG125">
        <v>50.066666666666663</v>
      </c>
      <c r="AH125">
        <v>60.273333333333333</v>
      </c>
      <c r="AJ125">
        <v>41.859999999999992</v>
      </c>
      <c r="AK125">
        <v>37.419999999999995</v>
      </c>
      <c r="AL125">
        <v>43.41</v>
      </c>
      <c r="AN125">
        <f t="shared" si="27"/>
        <v>0.86315139331258373</v>
      </c>
      <c r="AO125">
        <v>0.73241282079245695</v>
      </c>
      <c r="AQ125">
        <f t="shared" si="28"/>
        <v>0.87690633219741632</v>
      </c>
      <c r="AR125">
        <v>0.74677271696496805</v>
      </c>
      <c r="AT125">
        <f t="shared" si="29"/>
        <v>0.87325599613781091</v>
      </c>
      <c r="AU125">
        <v>0.7124740731596606</v>
      </c>
    </row>
    <row r="126" spans="1:47" x14ac:dyDescent="0.25">
      <c r="A126" s="1">
        <v>0.52621527777777777</v>
      </c>
      <c r="B126">
        <v>104.98</v>
      </c>
      <c r="C126">
        <v>38.049999999999997</v>
      </c>
      <c r="D126">
        <v>10</v>
      </c>
      <c r="E126">
        <v>38.42</v>
      </c>
      <c r="F126">
        <v>10</v>
      </c>
      <c r="G126">
        <v>41.6</v>
      </c>
      <c r="H126">
        <v>47.81</v>
      </c>
      <c r="I126">
        <v>47.1</v>
      </c>
      <c r="J126">
        <v>46.88</v>
      </c>
      <c r="K126">
        <v>1230.78</v>
      </c>
      <c r="L126">
        <v>2.06</v>
      </c>
      <c r="N126">
        <v>125</v>
      </c>
      <c r="O126">
        <f t="shared" si="15"/>
        <v>67.872928176795583</v>
      </c>
      <c r="P126">
        <f t="shared" si="16"/>
        <v>71.69675511633335</v>
      </c>
      <c r="Q126">
        <f t="shared" si="17"/>
        <v>2.1126397248495277</v>
      </c>
      <c r="R126">
        <f t="shared" si="18"/>
        <v>2.5887275501677305</v>
      </c>
      <c r="S126">
        <f t="shared" si="19"/>
        <v>68.155369229215069</v>
      </c>
      <c r="T126">
        <f t="shared" si="20"/>
        <v>71.995108340720137</v>
      </c>
      <c r="U126">
        <v>2.1402468039209466</v>
      </c>
      <c r="V126">
        <f t="shared" si="21"/>
        <v>2.622555942832709</v>
      </c>
      <c r="W126">
        <f t="shared" si="22"/>
        <v>68.043352601156087</v>
      </c>
      <c r="X126">
        <f t="shared" si="23"/>
        <v>71.876780916714168</v>
      </c>
      <c r="Y126">
        <v>2.1292393958578284</v>
      </c>
      <c r="Z126">
        <f t="shared" si="24"/>
        <v>2.6090679921074793</v>
      </c>
      <c r="AB126">
        <f t="shared" si="25"/>
        <v>0</v>
      </c>
      <c r="AC126">
        <v>1.0000000000005116E-2</v>
      </c>
      <c r="AD126">
        <v>0.17000000000000171</v>
      </c>
      <c r="AF126">
        <f t="shared" si="26"/>
        <v>47.24</v>
      </c>
      <c r="AG126">
        <v>50.04666666666666</v>
      </c>
      <c r="AH126">
        <v>60.343333333333334</v>
      </c>
      <c r="AJ126">
        <v>41.876666666666665</v>
      </c>
      <c r="AK126">
        <v>37.386666666666663</v>
      </c>
      <c r="AL126">
        <v>43.410000000000004</v>
      </c>
      <c r="AN126">
        <f t="shared" si="27"/>
        <v>0.86460465285262722</v>
      </c>
      <c r="AO126">
        <v>0.73004199522357749</v>
      </c>
      <c r="AQ126">
        <f t="shared" si="28"/>
        <v>0.87535146481464687</v>
      </c>
      <c r="AR126">
        <v>0.73753391061874796</v>
      </c>
      <c r="AT126">
        <f t="shared" si="29"/>
        <v>0.86867028343525932</v>
      </c>
      <c r="AU126">
        <v>0.70617319193641526</v>
      </c>
    </row>
    <row r="127" spans="1:47" x14ac:dyDescent="0.25">
      <c r="A127" s="1">
        <v>0.52690972222222221</v>
      </c>
      <c r="B127">
        <v>104.79</v>
      </c>
      <c r="C127">
        <v>38</v>
      </c>
      <c r="D127">
        <v>10</v>
      </c>
      <c r="E127">
        <v>38.479999999999997</v>
      </c>
      <c r="F127">
        <v>10</v>
      </c>
      <c r="G127">
        <v>41.71</v>
      </c>
      <c r="H127">
        <v>47.87</v>
      </c>
      <c r="I127">
        <v>47.29</v>
      </c>
      <c r="J127">
        <v>47.04</v>
      </c>
      <c r="K127">
        <v>1245.82</v>
      </c>
      <c r="L127">
        <v>2.06</v>
      </c>
      <c r="N127">
        <v>126</v>
      </c>
      <c r="O127">
        <f t="shared" si="15"/>
        <v>67.81467697299361</v>
      </c>
      <c r="P127">
        <f t="shared" si="16"/>
        <v>71.635222154570698</v>
      </c>
      <c r="Q127">
        <f t="shared" si="17"/>
        <v>2.1070062561152794</v>
      </c>
      <c r="R127">
        <f t="shared" si="18"/>
        <v>2.5818245673525246</v>
      </c>
      <c r="S127">
        <f t="shared" si="19"/>
        <v>68.103814631184861</v>
      </c>
      <c r="T127">
        <f t="shared" si="20"/>
        <v>71.94064925829386</v>
      </c>
      <c r="U127">
        <v>2.1351711448783428</v>
      </c>
      <c r="V127">
        <f t="shared" si="21"/>
        <v>2.6163364733016312</v>
      </c>
      <c r="W127">
        <f t="shared" si="22"/>
        <v>68.033795234772214</v>
      </c>
      <c r="X127">
        <f t="shared" si="23"/>
        <v>71.866685107153742</v>
      </c>
      <c r="Y127">
        <v>2.1283038050478251</v>
      </c>
      <c r="Z127">
        <f t="shared" si="24"/>
        <v>2.6079215639318414</v>
      </c>
      <c r="AB127">
        <f t="shared" si="25"/>
        <v>0.18999999999999773</v>
      </c>
      <c r="AC127">
        <v>0.15999999999999659</v>
      </c>
      <c r="AD127">
        <v>3.0000000000001137E-2</v>
      </c>
      <c r="AF127">
        <f t="shared" si="26"/>
        <v>47.29</v>
      </c>
      <c r="AG127">
        <v>50.076666666666661</v>
      </c>
      <c r="AH127">
        <v>60.406666666666666</v>
      </c>
      <c r="AJ127">
        <v>42</v>
      </c>
      <c r="AK127">
        <v>37.453333333333333</v>
      </c>
      <c r="AL127">
        <v>43.556666666666672</v>
      </c>
      <c r="AN127">
        <f t="shared" si="27"/>
        <v>0.86290918338924349</v>
      </c>
      <c r="AO127">
        <v>0.72798727973054844</v>
      </c>
      <c r="AQ127">
        <f t="shared" si="28"/>
        <v>0.8743148865594671</v>
      </c>
      <c r="AR127">
        <v>0.73795385636175803</v>
      </c>
      <c r="AT127">
        <f t="shared" si="29"/>
        <v>0.87185480614536459</v>
      </c>
      <c r="AU127">
        <v>0.70450152957106427</v>
      </c>
    </row>
    <row r="128" spans="1:47" x14ac:dyDescent="0.25">
      <c r="A128" s="1">
        <v>0.52760416666666665</v>
      </c>
      <c r="B128">
        <v>104.74</v>
      </c>
      <c r="C128">
        <v>37.770000000000003</v>
      </c>
      <c r="D128">
        <v>10</v>
      </c>
      <c r="E128">
        <v>38.479999999999997</v>
      </c>
      <c r="F128">
        <v>10</v>
      </c>
      <c r="G128">
        <v>41.61</v>
      </c>
      <c r="H128">
        <v>47.93</v>
      </c>
      <c r="I128">
        <v>46.68</v>
      </c>
      <c r="J128">
        <v>46.87</v>
      </c>
      <c r="K128">
        <v>1232.1500000000001</v>
      </c>
      <c r="L128">
        <v>2.57</v>
      </c>
      <c r="N128">
        <v>127</v>
      </c>
      <c r="O128">
        <f t="shared" si="15"/>
        <v>67.7993125835402</v>
      </c>
      <c r="P128">
        <f t="shared" si="16"/>
        <v>71.618992165711461</v>
      </c>
      <c r="Q128">
        <f t="shared" si="17"/>
        <v>2.1055237643431082</v>
      </c>
      <c r="R128">
        <f t="shared" si="18"/>
        <v>2.5800079929274697</v>
      </c>
      <c r="S128">
        <f t="shared" si="19"/>
        <v>68.081206966383149</v>
      </c>
      <c r="T128">
        <f t="shared" si="20"/>
        <v>71.916767922235721</v>
      </c>
      <c r="U128">
        <v>2.1329505440472039</v>
      </c>
      <c r="V128">
        <f t="shared" si="21"/>
        <v>2.6136154553817845</v>
      </c>
      <c r="W128">
        <f t="shared" si="22"/>
        <v>68.056086869894401</v>
      </c>
      <c r="X128">
        <f t="shared" si="23"/>
        <v>71.890232609043366</v>
      </c>
      <c r="Y128">
        <v>2.1304868502711658</v>
      </c>
      <c r="Z128">
        <f t="shared" si="24"/>
        <v>2.6105965630083294</v>
      </c>
      <c r="AB128">
        <f t="shared" si="25"/>
        <v>5.0000000000011369E-2</v>
      </c>
      <c r="AC128">
        <v>6.9999999999993179E-2</v>
      </c>
      <c r="AD128">
        <v>-6.9999999999993179E-2</v>
      </c>
      <c r="AF128">
        <f t="shared" si="26"/>
        <v>47.344999999999999</v>
      </c>
      <c r="AG128">
        <v>50.106666666666662</v>
      </c>
      <c r="AH128">
        <v>60.446666666666658</v>
      </c>
      <c r="AJ128">
        <v>42.176666666666669</v>
      </c>
      <c r="AK128">
        <v>37.526666666666664</v>
      </c>
      <c r="AL128">
        <v>43.599999999999994</v>
      </c>
      <c r="AN128">
        <f t="shared" si="27"/>
        <v>0.86290918338924349</v>
      </c>
      <c r="AO128">
        <v>0.72545839912374355</v>
      </c>
      <c r="AQ128">
        <f t="shared" si="28"/>
        <v>0.87418531427756963</v>
      </c>
      <c r="AR128">
        <v>0.73487425424635133</v>
      </c>
      <c r="AT128">
        <f t="shared" si="29"/>
        <v>0.8696893307024931</v>
      </c>
      <c r="AU128">
        <v>0.70244409896755566</v>
      </c>
    </row>
    <row r="129" spans="1:47" x14ac:dyDescent="0.25">
      <c r="A129" s="1">
        <v>0.52829861111111109</v>
      </c>
      <c r="B129">
        <v>104.56</v>
      </c>
      <c r="C129">
        <v>37.590000000000003</v>
      </c>
      <c r="D129">
        <v>10</v>
      </c>
      <c r="E129">
        <v>38.39</v>
      </c>
      <c r="F129">
        <v>10</v>
      </c>
      <c r="G129">
        <v>41.45</v>
      </c>
      <c r="H129">
        <v>48.02</v>
      </c>
      <c r="I129">
        <v>47.36</v>
      </c>
      <c r="J129">
        <v>46.85</v>
      </c>
      <c r="K129">
        <v>1236.25</v>
      </c>
      <c r="L129">
        <v>1.54</v>
      </c>
      <c r="N129">
        <v>128</v>
      </c>
      <c r="O129">
        <f t="shared" si="15"/>
        <v>67.743879112471305</v>
      </c>
      <c r="P129">
        <f t="shared" si="16"/>
        <v>71.560435682187986</v>
      </c>
      <c r="Q129">
        <f t="shared" si="17"/>
        <v>2.1001867939632937</v>
      </c>
      <c r="R129">
        <f t="shared" si="18"/>
        <v>2.5734683249972745</v>
      </c>
      <c r="S129">
        <f t="shared" si="19"/>
        <v>67.961174916150014</v>
      </c>
      <c r="T129">
        <f t="shared" si="20"/>
        <v>71.789973502975371</v>
      </c>
      <c r="U129">
        <v>2.1212130825111823</v>
      </c>
      <c r="V129">
        <f t="shared" si="21"/>
        <v>2.5992329320911667</v>
      </c>
      <c r="W129">
        <f t="shared" si="22"/>
        <v>67.979528659876181</v>
      </c>
      <c r="X129">
        <f t="shared" si="23"/>
        <v>71.809361260432567</v>
      </c>
      <c r="Y129">
        <v>2.1230021237911392</v>
      </c>
      <c r="Z129">
        <f t="shared" si="24"/>
        <v>2.6014251376032265</v>
      </c>
      <c r="AB129">
        <f t="shared" si="25"/>
        <v>0.17999999999999261</v>
      </c>
      <c r="AC129">
        <v>0.37000000000000455</v>
      </c>
      <c r="AD129">
        <v>0.23999999999999488</v>
      </c>
      <c r="AF129">
        <f t="shared" si="26"/>
        <v>47.454999999999998</v>
      </c>
      <c r="AG129">
        <v>50.140000000000008</v>
      </c>
      <c r="AH129">
        <v>60.536666666666669</v>
      </c>
      <c r="AJ129">
        <v>42.196666666666665</v>
      </c>
      <c r="AK129">
        <v>37.486666666666672</v>
      </c>
      <c r="AL129">
        <v>43.71</v>
      </c>
      <c r="AN129">
        <f t="shared" si="27"/>
        <v>0.86060818911750825</v>
      </c>
      <c r="AO129">
        <v>0.72134896813768568</v>
      </c>
      <c r="AQ129">
        <f t="shared" si="28"/>
        <v>0.87211215776721041</v>
      </c>
      <c r="AR129">
        <v>0.73543418190369791</v>
      </c>
      <c r="AT129">
        <f t="shared" si="29"/>
        <v>0.86930718797728046</v>
      </c>
      <c r="AU129">
        <v>0.69922936364957333</v>
      </c>
    </row>
    <row r="130" spans="1:47" x14ac:dyDescent="0.25">
      <c r="A130" s="1">
        <v>0.52899305555555554</v>
      </c>
      <c r="B130">
        <v>104.36</v>
      </c>
      <c r="C130">
        <v>37.54</v>
      </c>
      <c r="D130">
        <v>10</v>
      </c>
      <c r="E130">
        <v>38.299999999999997</v>
      </c>
      <c r="F130">
        <v>10</v>
      </c>
      <c r="G130">
        <v>41.52</v>
      </c>
      <c r="H130">
        <v>48.08</v>
      </c>
      <c r="I130">
        <v>47.21</v>
      </c>
      <c r="J130">
        <v>47.16</v>
      </c>
      <c r="K130">
        <v>1237.6199999999999</v>
      </c>
      <c r="L130">
        <v>2.06</v>
      </c>
      <c r="N130">
        <v>129</v>
      </c>
      <c r="O130">
        <f t="shared" si="15"/>
        <v>67.682062092755856</v>
      </c>
      <c r="P130">
        <f t="shared" si="16"/>
        <v>71.495136013474479</v>
      </c>
      <c r="Q130">
        <f t="shared" si="17"/>
        <v>2.0942568268746111</v>
      </c>
      <c r="R130">
        <f t="shared" si="18"/>
        <v>2.566202027297058</v>
      </c>
      <c r="S130">
        <f t="shared" si="19"/>
        <v>67.99695431472081</v>
      </c>
      <c r="T130">
        <f t="shared" si="20"/>
        <v>71.827768642310716</v>
      </c>
      <c r="U130">
        <v>2.1247025981029726</v>
      </c>
      <c r="V130">
        <f t="shared" si="21"/>
        <v>2.603508817393783</v>
      </c>
      <c r="W130">
        <f t="shared" si="22"/>
        <v>67.915449269561748</v>
      </c>
      <c r="X130">
        <f t="shared" si="23"/>
        <v>71.741671763621554</v>
      </c>
      <c r="Y130">
        <v>2.1167648517244504</v>
      </c>
      <c r="Z130">
        <f t="shared" si="24"/>
        <v>2.5937822830989736</v>
      </c>
      <c r="AB130">
        <f t="shared" si="25"/>
        <v>0.20000000000000284</v>
      </c>
      <c r="AC130">
        <v>-0.10999999999999943</v>
      </c>
      <c r="AD130">
        <v>0.20000000000000284</v>
      </c>
      <c r="AF130">
        <f t="shared" si="26"/>
        <v>47.4</v>
      </c>
      <c r="AG130">
        <v>50.196666666666665</v>
      </c>
      <c r="AH130">
        <v>60.513333333333343</v>
      </c>
      <c r="AJ130">
        <v>42.42</v>
      </c>
      <c r="AK130">
        <v>37.580000000000005</v>
      </c>
      <c r="AL130">
        <v>43.806666666666672</v>
      </c>
      <c r="AN130">
        <f t="shared" si="27"/>
        <v>0.86000266430915662</v>
      </c>
      <c r="AO130">
        <v>0.72008452783428301</v>
      </c>
      <c r="AQ130">
        <f t="shared" si="28"/>
        <v>0.87120515179392821</v>
      </c>
      <c r="AR130">
        <v>0.72955494150155797</v>
      </c>
      <c r="AT130">
        <f t="shared" si="29"/>
        <v>0.87019885433610977</v>
      </c>
      <c r="AU130">
        <v>0.69742911187150325</v>
      </c>
    </row>
    <row r="131" spans="1:47" x14ac:dyDescent="0.25">
      <c r="A131" s="1">
        <v>0.52968749999999998</v>
      </c>
      <c r="B131">
        <v>104.4</v>
      </c>
      <c r="C131">
        <v>37.54</v>
      </c>
      <c r="D131">
        <v>10</v>
      </c>
      <c r="E131">
        <v>38.229999999999997</v>
      </c>
      <c r="F131">
        <v>10</v>
      </c>
      <c r="G131">
        <v>41.37</v>
      </c>
      <c r="H131">
        <v>48.13</v>
      </c>
      <c r="I131">
        <v>47.34</v>
      </c>
      <c r="J131">
        <v>46.94</v>
      </c>
      <c r="K131">
        <v>1238.98</v>
      </c>
      <c r="L131">
        <v>2.06</v>
      </c>
      <c r="N131">
        <v>130</v>
      </c>
      <c r="O131">
        <f t="shared" ref="O131:O194" si="30">((B131-$M$3)/B131)*100</f>
        <v>67.694444444444443</v>
      </c>
      <c r="P131">
        <f t="shared" ref="P131:P194" si="31">(O131/$O$2)*75</f>
        <v>71.508215962441298</v>
      </c>
      <c r="Q131">
        <f t="shared" ref="Q131:Q194" si="32">(B131-$M$3)/$M$3</f>
        <v>2.0954428202923476</v>
      </c>
      <c r="R131">
        <f t="shared" ref="R131:R194" si="33">(Q131/$Q$2)*3</f>
        <v>2.5676552868371014</v>
      </c>
      <c r="S131">
        <f t="shared" ref="S131:S194" si="34">(U131/(1+U131))*100</f>
        <v>67.954660973874155</v>
      </c>
      <c r="T131">
        <f t="shared" ref="T131:T194" si="35">(S131/$S$2)*75</f>
        <v>71.783092578036076</v>
      </c>
      <c r="U131">
        <v>2.1205786251308569</v>
      </c>
      <c r="V131">
        <f t="shared" ref="V131:V194" si="36">(U131/$U$2)*3</f>
        <v>2.5984554983997823</v>
      </c>
      <c r="W131">
        <f t="shared" ref="W131:W194" si="37">(Y131/(1+Y131))*100</f>
        <v>67.960331734612311</v>
      </c>
      <c r="X131">
        <f t="shared" ref="X131:X194" si="38">(W131/$W$2)*75</f>
        <v>71.789082818252425</v>
      </c>
      <c r="Y131">
        <v>2.1211309421711326</v>
      </c>
      <c r="Z131">
        <f t="shared" ref="Z131:Z194" si="39">(Y131/$Y$2)*3</f>
        <v>2.5991322812519506</v>
      </c>
      <c r="AB131">
        <f t="shared" si="25"/>
        <v>-4.0000000000006253E-2</v>
      </c>
      <c r="AC131">
        <v>0.12999999999999545</v>
      </c>
      <c r="AD131">
        <v>-0.14000000000000057</v>
      </c>
      <c r="AF131">
        <f t="shared" si="26"/>
        <v>47.435000000000002</v>
      </c>
      <c r="AG131">
        <v>50.216666666666669</v>
      </c>
      <c r="AH131">
        <v>60.620000000000005</v>
      </c>
      <c r="AJ131">
        <v>42.423333333333332</v>
      </c>
      <c r="AK131">
        <v>37.71</v>
      </c>
      <c r="AL131">
        <v>43.77</v>
      </c>
      <c r="AN131">
        <f t="shared" si="27"/>
        <v>0.85782277499909154</v>
      </c>
      <c r="AO131">
        <v>0.71755564722747822</v>
      </c>
      <c r="AQ131">
        <f t="shared" si="28"/>
        <v>0.8664109773637223</v>
      </c>
      <c r="AR131">
        <v>0.72633535747181466</v>
      </c>
      <c r="AT131">
        <f t="shared" si="29"/>
        <v>0.86714171253440875</v>
      </c>
      <c r="AU131">
        <v>0.69202835653729289</v>
      </c>
    </row>
    <row r="132" spans="1:47" x14ac:dyDescent="0.25">
      <c r="A132" s="1">
        <v>0.53038194444444442</v>
      </c>
      <c r="B132">
        <v>104.28</v>
      </c>
      <c r="C132">
        <v>37.31</v>
      </c>
      <c r="D132">
        <v>10</v>
      </c>
      <c r="E132">
        <v>38.19</v>
      </c>
      <c r="F132">
        <v>10</v>
      </c>
      <c r="G132">
        <v>41.57</v>
      </c>
      <c r="H132">
        <v>48.23</v>
      </c>
      <c r="I132">
        <v>47.09</v>
      </c>
      <c r="J132">
        <v>47.13</v>
      </c>
      <c r="K132">
        <v>1233.52</v>
      </c>
      <c r="L132">
        <v>2.57</v>
      </c>
      <c r="N132">
        <v>131</v>
      </c>
      <c r="O132">
        <f t="shared" si="30"/>
        <v>67.657268891446094</v>
      </c>
      <c r="P132">
        <f t="shared" si="31"/>
        <v>71.468946012090925</v>
      </c>
      <c r="Q132">
        <f t="shared" si="32"/>
        <v>2.0918848400391381</v>
      </c>
      <c r="R132">
        <f t="shared" si="33"/>
        <v>2.5632955082169713</v>
      </c>
      <c r="S132">
        <f t="shared" si="34"/>
        <v>67.899185336048888</v>
      </c>
      <c r="T132">
        <f t="shared" si="35"/>
        <v>71.724491552164324</v>
      </c>
      <c r="U132">
        <v>2.1151857373980905</v>
      </c>
      <c r="V132">
        <f t="shared" si="36"/>
        <v>2.5918473120230119</v>
      </c>
      <c r="W132">
        <f t="shared" si="37"/>
        <v>67.886529794692038</v>
      </c>
      <c r="X132">
        <f t="shared" si="38"/>
        <v>71.711123022561992</v>
      </c>
      <c r="Y132">
        <v>2.1139580792944401</v>
      </c>
      <c r="Z132">
        <f t="shared" si="39"/>
        <v>2.5903429985720599</v>
      </c>
      <c r="AB132">
        <f t="shared" ref="AB132:AB195" si="40">B131-B132</f>
        <v>0.12000000000000455</v>
      </c>
      <c r="AC132">
        <v>0.17000000000000171</v>
      </c>
      <c r="AD132">
        <v>0.23000000000000398</v>
      </c>
      <c r="AF132">
        <f t="shared" si="26"/>
        <v>47.62</v>
      </c>
      <c r="AG132">
        <v>50.139999999999993</v>
      </c>
      <c r="AH132">
        <v>60.683333333333337</v>
      </c>
      <c r="AJ132">
        <v>42.53</v>
      </c>
      <c r="AK132">
        <v>37.753333333333337</v>
      </c>
      <c r="AL132">
        <v>44.163333333333334</v>
      </c>
      <c r="AN132">
        <f t="shared" si="27"/>
        <v>0.85540067576568601</v>
      </c>
      <c r="AO132">
        <v>0.71708148211370226</v>
      </c>
      <c r="AQ132">
        <f t="shared" si="28"/>
        <v>0.86783627246459438</v>
      </c>
      <c r="AR132">
        <v>0.72269582769906116</v>
      </c>
      <c r="AT132">
        <f t="shared" si="29"/>
        <v>0.86459409436632462</v>
      </c>
      <c r="AU132">
        <v>0.69318566125176662</v>
      </c>
    </row>
    <row r="133" spans="1:47" x14ac:dyDescent="0.25">
      <c r="A133" s="1">
        <v>0.53107638888888886</v>
      </c>
      <c r="B133">
        <v>104.12</v>
      </c>
      <c r="C133">
        <v>37.380000000000003</v>
      </c>
      <c r="D133">
        <v>10</v>
      </c>
      <c r="E133">
        <v>38.18</v>
      </c>
      <c r="F133">
        <v>10</v>
      </c>
      <c r="G133">
        <v>41.55</v>
      </c>
      <c r="H133">
        <v>48.28</v>
      </c>
      <c r="I133">
        <v>47.14</v>
      </c>
      <c r="J133">
        <v>47.14</v>
      </c>
      <c r="K133">
        <v>1232.1500000000001</v>
      </c>
      <c r="L133">
        <v>1.03</v>
      </c>
      <c r="N133">
        <v>132</v>
      </c>
      <c r="O133">
        <f t="shared" si="30"/>
        <v>67.607568190549358</v>
      </c>
      <c r="P133">
        <f t="shared" si="31"/>
        <v>71.416445271707062</v>
      </c>
      <c r="Q133">
        <f t="shared" si="32"/>
        <v>2.0871408663681921</v>
      </c>
      <c r="R133">
        <f t="shared" si="33"/>
        <v>2.5574824700567982</v>
      </c>
      <c r="S133">
        <f t="shared" si="34"/>
        <v>67.87301263758664</v>
      </c>
      <c r="T133">
        <f t="shared" si="35"/>
        <v>71.696844335478843</v>
      </c>
      <c r="U133">
        <v>2.1126479078767888</v>
      </c>
      <c r="V133">
        <f t="shared" si="36"/>
        <v>2.5887375772574734</v>
      </c>
      <c r="W133">
        <f t="shared" si="37"/>
        <v>67.82207727044657</v>
      </c>
      <c r="X133">
        <f t="shared" si="38"/>
        <v>71.643039370190024</v>
      </c>
      <c r="Y133">
        <v>2.1077208072277518</v>
      </c>
      <c r="Z133">
        <f t="shared" si="39"/>
        <v>2.5827001440678075</v>
      </c>
      <c r="AB133">
        <f t="shared" si="40"/>
        <v>0.15999999999999659</v>
      </c>
      <c r="AC133">
        <v>7.9999999999998295E-2</v>
      </c>
      <c r="AD133">
        <v>0.19999999999998863</v>
      </c>
      <c r="AF133">
        <f t="shared" ref="AF133:AF196" si="41">(H131+J131)/2</f>
        <v>47.534999999999997</v>
      </c>
      <c r="AG133">
        <v>50.156666666666666</v>
      </c>
      <c r="AH133">
        <v>60.803333333333335</v>
      </c>
      <c r="AJ133">
        <v>42.71</v>
      </c>
      <c r="AK133">
        <v>37.796666666666667</v>
      </c>
      <c r="AL133">
        <v>44.32</v>
      </c>
      <c r="AN133">
        <f t="shared" si="27"/>
        <v>0.85588509561236714</v>
      </c>
      <c r="AO133">
        <v>0.71202372090009258</v>
      </c>
      <c r="AQ133">
        <f t="shared" si="28"/>
        <v>0.86615183279992736</v>
      </c>
      <c r="AR133">
        <v>0.72087606281268457</v>
      </c>
      <c r="AT133">
        <f t="shared" si="29"/>
        <v>0.86637742708398346</v>
      </c>
      <c r="AU133">
        <v>0.68907080004474908</v>
      </c>
    </row>
    <row r="134" spans="1:47" x14ac:dyDescent="0.25">
      <c r="A134" s="1">
        <v>0.5317708333333333</v>
      </c>
      <c r="B134">
        <v>103.95</v>
      </c>
      <c r="C134">
        <v>37.46</v>
      </c>
      <c r="D134">
        <v>10</v>
      </c>
      <c r="E134">
        <v>38.22</v>
      </c>
      <c r="F134">
        <v>10</v>
      </c>
      <c r="G134">
        <v>41.79</v>
      </c>
      <c r="H134">
        <v>48.33</v>
      </c>
      <c r="I134">
        <v>47.21</v>
      </c>
      <c r="J134">
        <v>47.26</v>
      </c>
      <c r="K134">
        <v>1233.52</v>
      </c>
      <c r="L134">
        <v>2.57</v>
      </c>
      <c r="N134">
        <v>133</v>
      </c>
      <c r="O134">
        <f t="shared" si="30"/>
        <v>67.554593554593566</v>
      </c>
      <c r="P134">
        <f t="shared" si="31"/>
        <v>71.360486149218545</v>
      </c>
      <c r="Q134">
        <f t="shared" si="32"/>
        <v>2.0821003943428118</v>
      </c>
      <c r="R134">
        <f t="shared" si="33"/>
        <v>2.5513061170116136</v>
      </c>
      <c r="S134">
        <f t="shared" si="34"/>
        <v>67.836955412712996</v>
      </c>
      <c r="T134">
        <f t="shared" si="35"/>
        <v>71.658755717654572</v>
      </c>
      <c r="U134">
        <v>2.1091583922849986</v>
      </c>
      <c r="V134">
        <f t="shared" si="36"/>
        <v>2.5844616919548571</v>
      </c>
      <c r="W134">
        <f t="shared" si="37"/>
        <v>67.760607279308275</v>
      </c>
      <c r="X134">
        <f t="shared" si="38"/>
        <v>71.578106280959432</v>
      </c>
      <c r="Y134">
        <v>2.1017953987643967</v>
      </c>
      <c r="Z134">
        <f t="shared" si="39"/>
        <v>2.5754394322887668</v>
      </c>
      <c r="AB134">
        <f t="shared" si="40"/>
        <v>0.17000000000000171</v>
      </c>
      <c r="AC134">
        <v>0.10999999999999943</v>
      </c>
      <c r="AD134">
        <v>0.19000000000001194</v>
      </c>
      <c r="AF134">
        <f t="shared" si="41"/>
        <v>47.68</v>
      </c>
      <c r="AG134">
        <v>50.16</v>
      </c>
      <c r="AH134">
        <v>60.816666666666663</v>
      </c>
      <c r="AJ134">
        <v>42.79666666666666</v>
      </c>
      <c r="AK134">
        <v>37.890000000000008</v>
      </c>
      <c r="AL134">
        <v>44.416666666666664</v>
      </c>
      <c r="AN134">
        <f t="shared" ref="AN134:AN197" si="42">Q132/$Q$2</f>
        <v>0.85443183607232376</v>
      </c>
      <c r="AO134">
        <v>0.71075928059669014</v>
      </c>
      <c r="AQ134">
        <f t="shared" ref="AQ134:AQ197" si="43">U132/$U$2</f>
        <v>0.86394910400767067</v>
      </c>
      <c r="AR134">
        <v>0.7124771479524844</v>
      </c>
      <c r="AT134">
        <f t="shared" ref="AT134:AT197" si="44">Y132/$Y$2</f>
        <v>0.86344766619068658</v>
      </c>
      <c r="AU134">
        <v>0.68662760120308253</v>
      </c>
    </row>
    <row r="135" spans="1:47" x14ac:dyDescent="0.25">
      <c r="A135" s="1">
        <v>0.53246527777777775</v>
      </c>
      <c r="B135">
        <v>103.68</v>
      </c>
      <c r="C135">
        <v>37.43</v>
      </c>
      <c r="D135">
        <v>10</v>
      </c>
      <c r="E135">
        <v>38.229999999999997</v>
      </c>
      <c r="F135">
        <v>10</v>
      </c>
      <c r="G135">
        <v>41.5</v>
      </c>
      <c r="H135">
        <v>48.39</v>
      </c>
      <c r="I135">
        <v>47.05</v>
      </c>
      <c r="J135">
        <v>47.22</v>
      </c>
      <c r="K135">
        <v>1232.1500000000001</v>
      </c>
      <c r="L135">
        <v>1.03</v>
      </c>
      <c r="N135">
        <v>134</v>
      </c>
      <c r="O135">
        <f t="shared" si="30"/>
        <v>67.470100308641975</v>
      </c>
      <c r="P135">
        <f t="shared" si="31"/>
        <v>71.271232720396441</v>
      </c>
      <c r="Q135">
        <f t="shared" si="32"/>
        <v>2.07409493877309</v>
      </c>
      <c r="R135">
        <f t="shared" si="33"/>
        <v>2.541496615116321</v>
      </c>
      <c r="S135">
        <f t="shared" si="34"/>
        <v>67.764597607117295</v>
      </c>
      <c r="T135">
        <f t="shared" si="35"/>
        <v>71.582321415968977</v>
      </c>
      <c r="U135">
        <v>2.1021793611014186</v>
      </c>
      <c r="V135">
        <f t="shared" si="36"/>
        <v>2.5759099213496253</v>
      </c>
      <c r="W135">
        <f t="shared" si="37"/>
        <v>67.737901197303557</v>
      </c>
      <c r="X135">
        <f t="shared" si="38"/>
        <v>71.554120983067122</v>
      </c>
      <c r="Y135">
        <v>2.099612353541056</v>
      </c>
      <c r="Z135">
        <f t="shared" si="39"/>
        <v>2.5727644332122792</v>
      </c>
      <c r="AB135">
        <f t="shared" si="40"/>
        <v>0.26999999999999602</v>
      </c>
      <c r="AC135">
        <v>0.21999999999999886</v>
      </c>
      <c r="AD135">
        <v>6.9999999999993179E-2</v>
      </c>
      <c r="AF135">
        <f t="shared" si="41"/>
        <v>47.71</v>
      </c>
      <c r="AG135">
        <v>50.233333333333327</v>
      </c>
      <c r="AH135">
        <v>60.859999999999992</v>
      </c>
      <c r="AJ135">
        <v>42.889999999999993</v>
      </c>
      <c r="AK135">
        <v>37.970000000000006</v>
      </c>
      <c r="AL135">
        <v>44.676666666666669</v>
      </c>
      <c r="AN135">
        <f t="shared" si="42"/>
        <v>0.85249415668559936</v>
      </c>
      <c r="AO135">
        <v>0.70870456510366098</v>
      </c>
      <c r="AQ135">
        <f t="shared" si="43"/>
        <v>0.86291252575249111</v>
      </c>
      <c r="AR135">
        <v>0.7242356287567645</v>
      </c>
      <c r="AT135">
        <f t="shared" si="44"/>
        <v>0.86090004802260256</v>
      </c>
      <c r="AU135">
        <v>0.68559888590132823</v>
      </c>
    </row>
    <row r="136" spans="1:47" x14ac:dyDescent="0.25">
      <c r="A136" s="1">
        <v>0.53315972222222219</v>
      </c>
      <c r="B136">
        <v>103.63</v>
      </c>
      <c r="C136">
        <v>37.56</v>
      </c>
      <c r="D136">
        <v>10</v>
      </c>
      <c r="E136">
        <v>38.24</v>
      </c>
      <c r="F136">
        <v>10</v>
      </c>
      <c r="G136">
        <v>41.64</v>
      </c>
      <c r="H136">
        <v>48.47</v>
      </c>
      <c r="I136">
        <v>47.29</v>
      </c>
      <c r="J136">
        <v>47.22</v>
      </c>
      <c r="K136">
        <v>1230.78</v>
      </c>
      <c r="L136">
        <v>2.06</v>
      </c>
      <c r="N136">
        <v>135</v>
      </c>
      <c r="O136">
        <f t="shared" si="30"/>
        <v>67.45440509504968</v>
      </c>
      <c r="P136">
        <f t="shared" si="31"/>
        <v>71.254653269418654</v>
      </c>
      <c r="Q136">
        <f t="shared" si="32"/>
        <v>2.0726124470009193</v>
      </c>
      <c r="R136">
        <f t="shared" si="33"/>
        <v>2.5396800406912665</v>
      </c>
      <c r="S136">
        <f t="shared" si="34"/>
        <v>67.761300879525464</v>
      </c>
      <c r="T136">
        <f t="shared" si="35"/>
        <v>71.57883895724521</v>
      </c>
      <c r="U136">
        <v>2.1018621324112554</v>
      </c>
      <c r="V136">
        <f t="shared" si="36"/>
        <v>2.5755212045039326</v>
      </c>
      <c r="W136">
        <f t="shared" si="37"/>
        <v>67.783281422686642</v>
      </c>
      <c r="X136">
        <f t="shared" si="38"/>
        <v>71.602057840866166</v>
      </c>
      <c r="Y136">
        <v>2.1039784439877383</v>
      </c>
      <c r="Z136">
        <f t="shared" si="39"/>
        <v>2.5781144313652558</v>
      </c>
      <c r="AB136">
        <f t="shared" si="40"/>
        <v>5.0000000000011369E-2</v>
      </c>
      <c r="AC136">
        <v>1.0000000000005116E-2</v>
      </c>
      <c r="AD136">
        <v>-0.14000000000000057</v>
      </c>
      <c r="AF136">
        <f t="shared" si="41"/>
        <v>47.795000000000002</v>
      </c>
      <c r="AG136">
        <v>50.24666666666667</v>
      </c>
      <c r="AH136">
        <v>60.863333333333337</v>
      </c>
      <c r="AJ136">
        <v>43.106666666666662</v>
      </c>
      <c r="AK136">
        <v>38.080000000000005</v>
      </c>
      <c r="AL136">
        <v>44.74666666666667</v>
      </c>
      <c r="AN136">
        <f t="shared" si="42"/>
        <v>0.85043537233720456</v>
      </c>
      <c r="AO136">
        <v>0.70870456510366098</v>
      </c>
      <c r="AQ136">
        <f t="shared" si="43"/>
        <v>0.86148723065161903</v>
      </c>
      <c r="AR136">
        <v>0.71933626175498122</v>
      </c>
      <c r="AT136">
        <f t="shared" si="44"/>
        <v>0.85847981076292235</v>
      </c>
      <c r="AU136">
        <v>0.68019813056711786</v>
      </c>
    </row>
    <row r="137" spans="1:47" x14ac:dyDescent="0.25">
      <c r="A137" s="1">
        <v>0.53385416666666663</v>
      </c>
      <c r="B137">
        <v>103.65</v>
      </c>
      <c r="C137">
        <v>37.69</v>
      </c>
      <c r="D137">
        <v>10</v>
      </c>
      <c r="E137">
        <v>38.299999999999997</v>
      </c>
      <c r="F137">
        <v>10</v>
      </c>
      <c r="G137">
        <v>41.77</v>
      </c>
      <c r="H137">
        <v>48.5</v>
      </c>
      <c r="I137">
        <v>47.53</v>
      </c>
      <c r="J137">
        <v>47.33</v>
      </c>
      <c r="K137">
        <v>1232.1500000000001</v>
      </c>
      <c r="L137">
        <v>2.06</v>
      </c>
      <c r="N137">
        <v>136</v>
      </c>
      <c r="O137">
        <f t="shared" si="30"/>
        <v>67.460684997588032</v>
      </c>
      <c r="P137">
        <f t="shared" si="31"/>
        <v>71.26128696928312</v>
      </c>
      <c r="Q137">
        <f t="shared" si="32"/>
        <v>2.0732054437097878</v>
      </c>
      <c r="R137">
        <f t="shared" si="33"/>
        <v>2.5404066704612887</v>
      </c>
      <c r="S137">
        <f t="shared" si="34"/>
        <v>67.685289595079439</v>
      </c>
      <c r="T137">
        <f t="shared" si="35"/>
        <v>71.498545346914895</v>
      </c>
      <c r="U137">
        <v>2.0945658725375123</v>
      </c>
      <c r="V137">
        <f t="shared" si="36"/>
        <v>2.5665807170530077</v>
      </c>
      <c r="W137">
        <f t="shared" si="37"/>
        <v>67.672850085694122</v>
      </c>
      <c r="X137">
        <f t="shared" si="38"/>
        <v>71.485405020099407</v>
      </c>
      <c r="Y137">
        <v>2.0933750814743668</v>
      </c>
      <c r="Z137">
        <f t="shared" si="39"/>
        <v>2.5651215787080264</v>
      </c>
      <c r="AB137">
        <f t="shared" si="40"/>
        <v>-2.0000000000010232E-2</v>
      </c>
      <c r="AC137">
        <v>0.23000000000000398</v>
      </c>
      <c r="AD137">
        <v>0.34000000000000341</v>
      </c>
      <c r="AF137">
        <f t="shared" si="41"/>
        <v>47.805</v>
      </c>
      <c r="AG137">
        <v>50.25333333333333</v>
      </c>
      <c r="AH137">
        <v>60.863333333333337</v>
      </c>
      <c r="AJ137">
        <v>43.083333333333336</v>
      </c>
      <c r="AK137">
        <v>38.1</v>
      </c>
      <c r="AL137">
        <v>44.906666666666666</v>
      </c>
      <c r="AN137">
        <f t="shared" si="42"/>
        <v>0.84716553837210695</v>
      </c>
      <c r="AO137">
        <v>0.70111792328324651</v>
      </c>
      <c r="AQ137">
        <f t="shared" si="43"/>
        <v>0.85863664044987509</v>
      </c>
      <c r="AR137">
        <v>0.71023743732309774</v>
      </c>
      <c r="AT137">
        <f t="shared" si="44"/>
        <v>0.85758814440409303</v>
      </c>
      <c r="AU137">
        <v>0.68084107763071433</v>
      </c>
    </row>
    <row r="138" spans="1:47" x14ac:dyDescent="0.25">
      <c r="A138" s="1">
        <v>0.53454861111111118</v>
      </c>
      <c r="B138">
        <v>103.55</v>
      </c>
      <c r="C138">
        <v>37.659999999999997</v>
      </c>
      <c r="D138">
        <v>10</v>
      </c>
      <c r="E138">
        <v>38.4</v>
      </c>
      <c r="F138">
        <v>10</v>
      </c>
      <c r="G138">
        <v>41.83</v>
      </c>
      <c r="H138">
        <v>48.58</v>
      </c>
      <c r="I138">
        <v>47.24</v>
      </c>
      <c r="J138">
        <v>47.46</v>
      </c>
      <c r="K138">
        <v>1219.8399999999999</v>
      </c>
      <c r="L138">
        <v>1.54</v>
      </c>
      <c r="N138">
        <v>137</v>
      </c>
      <c r="O138">
        <f t="shared" si="30"/>
        <v>67.429261226460653</v>
      </c>
      <c r="P138">
        <f t="shared" si="31"/>
        <v>71.228092844852796</v>
      </c>
      <c r="Q138">
        <f t="shared" si="32"/>
        <v>2.0702404601654467</v>
      </c>
      <c r="R138">
        <f t="shared" si="33"/>
        <v>2.5367735216111806</v>
      </c>
      <c r="S138">
        <f t="shared" si="34"/>
        <v>67.638846114361968</v>
      </c>
      <c r="T138">
        <f t="shared" si="35"/>
        <v>71.449485332072499</v>
      </c>
      <c r="U138">
        <v>2.0901246708752339</v>
      </c>
      <c r="V138">
        <f t="shared" si="36"/>
        <v>2.5611386812133143</v>
      </c>
      <c r="W138">
        <f t="shared" si="37"/>
        <v>67.620620014137131</v>
      </c>
      <c r="X138">
        <f t="shared" si="38"/>
        <v>71.430232409299776</v>
      </c>
      <c r="Y138">
        <v>2.0883852638210159</v>
      </c>
      <c r="Z138">
        <f t="shared" si="39"/>
        <v>2.5590072951046245</v>
      </c>
      <c r="AB138">
        <f t="shared" si="40"/>
        <v>0.10000000000000853</v>
      </c>
      <c r="AC138">
        <v>0.14000000000000057</v>
      </c>
      <c r="AD138">
        <v>0.15999999999999659</v>
      </c>
      <c r="AF138">
        <f t="shared" si="41"/>
        <v>47.844999999999999</v>
      </c>
      <c r="AG138">
        <v>50.25333333333333</v>
      </c>
      <c r="AH138">
        <v>60.963333333333331</v>
      </c>
      <c r="AJ138">
        <v>43.326666666666661</v>
      </c>
      <c r="AK138">
        <v>38.186666666666667</v>
      </c>
      <c r="AL138">
        <v>45.06</v>
      </c>
      <c r="AN138">
        <f t="shared" si="42"/>
        <v>0.84656001356375554</v>
      </c>
      <c r="AO138">
        <v>0.7036468038900513</v>
      </c>
      <c r="AQ138">
        <f t="shared" si="43"/>
        <v>0.85850706816797751</v>
      </c>
      <c r="AR138">
        <v>0.71177723838080109</v>
      </c>
      <c r="AT138">
        <f t="shared" si="44"/>
        <v>0.85937147712175199</v>
      </c>
      <c r="AU138">
        <v>0.6765976270109777</v>
      </c>
    </row>
    <row r="139" spans="1:47" x14ac:dyDescent="0.25">
      <c r="A139" s="1">
        <v>0.53524305555555551</v>
      </c>
      <c r="B139">
        <v>103.4</v>
      </c>
      <c r="C139">
        <v>37.590000000000003</v>
      </c>
      <c r="D139">
        <v>10</v>
      </c>
      <c r="E139">
        <v>38.47</v>
      </c>
      <c r="F139">
        <v>10</v>
      </c>
      <c r="G139">
        <v>41.76</v>
      </c>
      <c r="H139">
        <v>48.62</v>
      </c>
      <c r="I139">
        <v>47.45</v>
      </c>
      <c r="J139">
        <v>47.39</v>
      </c>
      <c r="K139">
        <v>1219.8399999999999</v>
      </c>
      <c r="L139">
        <v>2.57</v>
      </c>
      <c r="N139">
        <v>138</v>
      </c>
      <c r="O139">
        <f t="shared" si="30"/>
        <v>67.382011605415855</v>
      </c>
      <c r="P139">
        <f t="shared" si="31"/>
        <v>71.178181273326587</v>
      </c>
      <c r="Q139">
        <f t="shared" si="32"/>
        <v>2.0657929848489345</v>
      </c>
      <c r="R139">
        <f t="shared" si="33"/>
        <v>2.5313237983360173</v>
      </c>
      <c r="S139">
        <f t="shared" si="34"/>
        <v>67.628876566029987</v>
      </c>
      <c r="T139">
        <f t="shared" si="35"/>
        <v>71.438954119045761</v>
      </c>
      <c r="U139">
        <v>2.0891729848047458</v>
      </c>
      <c r="V139">
        <f t="shared" si="36"/>
        <v>2.5599725306762373</v>
      </c>
      <c r="W139">
        <f t="shared" si="37"/>
        <v>67.489303457365907</v>
      </c>
      <c r="X139">
        <f t="shared" si="38"/>
        <v>71.291517736654114</v>
      </c>
      <c r="Y139">
        <v>2.0759107196876379</v>
      </c>
      <c r="Z139">
        <f t="shared" si="39"/>
        <v>2.5437215860961189</v>
      </c>
      <c r="AB139">
        <f t="shared" si="40"/>
        <v>0.14999999999999147</v>
      </c>
      <c r="AC139">
        <v>3.0000000000001137E-2</v>
      </c>
      <c r="AD139">
        <v>0.40000000000000568</v>
      </c>
      <c r="AF139">
        <f t="shared" si="41"/>
        <v>47.914999999999999</v>
      </c>
      <c r="AG139">
        <v>50.169999999999995</v>
      </c>
      <c r="AH139">
        <v>61.023333333333333</v>
      </c>
      <c r="AJ139">
        <v>43.41</v>
      </c>
      <c r="AK139">
        <v>38.21</v>
      </c>
      <c r="AL139">
        <v>45.236666666666672</v>
      </c>
      <c r="AN139">
        <f t="shared" si="42"/>
        <v>0.84680222348709622</v>
      </c>
      <c r="AO139">
        <v>0.7003276480936198</v>
      </c>
      <c r="AQ139">
        <f t="shared" si="43"/>
        <v>0.85552690568433587</v>
      </c>
      <c r="AR139">
        <v>0.7092575639227412</v>
      </c>
      <c r="AT139">
        <f t="shared" si="44"/>
        <v>0.85504052623600879</v>
      </c>
      <c r="AU139">
        <v>0.67402583875659194</v>
      </c>
    </row>
    <row r="140" spans="1:47" x14ac:dyDescent="0.25">
      <c r="A140" s="1">
        <v>0.53593750000000007</v>
      </c>
      <c r="B140">
        <v>103.24</v>
      </c>
      <c r="C140">
        <v>37.520000000000003</v>
      </c>
      <c r="D140">
        <v>10</v>
      </c>
      <c r="E140">
        <v>38.520000000000003</v>
      </c>
      <c r="F140">
        <v>10</v>
      </c>
      <c r="G140">
        <v>41.81</v>
      </c>
      <c r="H140">
        <v>48.67</v>
      </c>
      <c r="I140">
        <v>47.43</v>
      </c>
      <c r="J140">
        <v>47.53</v>
      </c>
      <c r="K140">
        <v>1221.21</v>
      </c>
      <c r="L140">
        <v>2.57</v>
      </c>
      <c r="N140">
        <v>139</v>
      </c>
      <c r="O140">
        <f t="shared" si="30"/>
        <v>67.331460674157313</v>
      </c>
      <c r="P140">
        <f t="shared" si="31"/>
        <v>71.124782402278839</v>
      </c>
      <c r="Q140">
        <f t="shared" si="32"/>
        <v>2.0610490111779884</v>
      </c>
      <c r="R140">
        <f t="shared" si="33"/>
        <v>2.5255107601758442</v>
      </c>
      <c r="S140">
        <f t="shared" si="34"/>
        <v>67.628876566029987</v>
      </c>
      <c r="T140">
        <f t="shared" si="35"/>
        <v>71.438954119045761</v>
      </c>
      <c r="U140">
        <v>2.0891729848047458</v>
      </c>
      <c r="V140">
        <f t="shared" si="36"/>
        <v>2.5599725306762373</v>
      </c>
      <c r="W140">
        <f t="shared" si="37"/>
        <v>67.55181137421576</v>
      </c>
      <c r="X140">
        <f t="shared" si="38"/>
        <v>71.35754722628424</v>
      </c>
      <c r="Y140">
        <v>2.0818361281509925</v>
      </c>
      <c r="Z140">
        <f t="shared" si="39"/>
        <v>2.5509822978751591</v>
      </c>
      <c r="AB140">
        <f t="shared" si="40"/>
        <v>0.1600000000000108</v>
      </c>
      <c r="AC140">
        <v>0</v>
      </c>
      <c r="AD140">
        <v>-0.18999999999999773</v>
      </c>
      <c r="AF140">
        <f t="shared" si="41"/>
        <v>48.019999999999996</v>
      </c>
      <c r="AG140">
        <v>50.129999999999995</v>
      </c>
      <c r="AH140">
        <v>60.833333333333336</v>
      </c>
      <c r="AJ140">
        <v>43.446666666666665</v>
      </c>
      <c r="AK140">
        <v>38.393333333333338</v>
      </c>
      <c r="AL140">
        <v>45.353333333333332</v>
      </c>
      <c r="AN140">
        <f t="shared" si="42"/>
        <v>0.84559117387039351</v>
      </c>
      <c r="AO140">
        <v>0.69637627214548703</v>
      </c>
      <c r="AQ140">
        <f t="shared" si="43"/>
        <v>0.85371289373777148</v>
      </c>
      <c r="AR140">
        <v>0.70743779903636439</v>
      </c>
      <c r="AT140">
        <f t="shared" si="44"/>
        <v>0.85300243170154144</v>
      </c>
      <c r="AU140">
        <v>0.67248276580396038</v>
      </c>
    </row>
    <row r="141" spans="1:47" x14ac:dyDescent="0.25">
      <c r="A141" s="1">
        <v>0.5366319444444444</v>
      </c>
      <c r="B141">
        <v>103.4</v>
      </c>
      <c r="C141">
        <v>37.49</v>
      </c>
      <c r="D141">
        <v>10</v>
      </c>
      <c r="E141">
        <v>38.549999999999997</v>
      </c>
      <c r="F141">
        <v>10</v>
      </c>
      <c r="G141">
        <v>41.91</v>
      </c>
      <c r="H141">
        <v>48.73</v>
      </c>
      <c r="I141">
        <v>47.66</v>
      </c>
      <c r="J141">
        <v>47.56</v>
      </c>
      <c r="K141">
        <v>1229.4100000000001</v>
      </c>
      <c r="L141">
        <v>1.03</v>
      </c>
      <c r="N141">
        <v>140</v>
      </c>
      <c r="O141">
        <f t="shared" si="30"/>
        <v>67.382011605415855</v>
      </c>
      <c r="P141">
        <f t="shared" si="31"/>
        <v>71.178181273326587</v>
      </c>
      <c r="Q141">
        <f t="shared" si="32"/>
        <v>2.0657929848489345</v>
      </c>
      <c r="R141">
        <f t="shared" si="33"/>
        <v>2.5313237983360173</v>
      </c>
      <c r="S141">
        <f t="shared" si="34"/>
        <v>67.535530381050464</v>
      </c>
      <c r="T141">
        <f t="shared" si="35"/>
        <v>71.340348994067384</v>
      </c>
      <c r="U141">
        <v>2.0802905814801891</v>
      </c>
      <c r="V141">
        <f t="shared" si="36"/>
        <v>2.5490884589968514</v>
      </c>
      <c r="W141">
        <f t="shared" si="37"/>
        <v>67.386798209926781</v>
      </c>
      <c r="X141">
        <f t="shared" si="38"/>
        <v>71.183237545697281</v>
      </c>
      <c r="Y141">
        <v>2.0662429479842701</v>
      </c>
      <c r="Z141">
        <f t="shared" si="39"/>
        <v>2.5318751616145274</v>
      </c>
      <c r="AB141">
        <f t="shared" si="40"/>
        <v>-0.1600000000000108</v>
      </c>
      <c r="AC141">
        <v>0.28000000000000114</v>
      </c>
      <c r="AD141">
        <v>0.5</v>
      </c>
      <c r="AF141">
        <f t="shared" si="41"/>
        <v>48.004999999999995</v>
      </c>
      <c r="AG141">
        <v>50.129999999999995</v>
      </c>
      <c r="AH141">
        <v>61.006666666666668</v>
      </c>
      <c r="AJ141">
        <v>43.776666666666664</v>
      </c>
      <c r="AK141">
        <v>38.463333333333331</v>
      </c>
      <c r="AL141">
        <v>45.609999999999992</v>
      </c>
      <c r="AN141">
        <f t="shared" si="42"/>
        <v>0.84377459944533917</v>
      </c>
      <c r="AO141">
        <v>0.6960601620696365</v>
      </c>
      <c r="AQ141">
        <f t="shared" si="43"/>
        <v>0.85332417689207918</v>
      </c>
      <c r="AR141">
        <v>0.70211848629157103</v>
      </c>
      <c r="AT141">
        <f t="shared" si="44"/>
        <v>0.84790719536537296</v>
      </c>
      <c r="AU141">
        <v>0.6678535469460658</v>
      </c>
    </row>
    <row r="142" spans="1:47" x14ac:dyDescent="0.25">
      <c r="A142" s="1">
        <v>0.53732638888888895</v>
      </c>
      <c r="B142">
        <v>103.24</v>
      </c>
      <c r="C142">
        <v>37.5</v>
      </c>
      <c r="D142">
        <v>10</v>
      </c>
      <c r="E142">
        <v>38.61</v>
      </c>
      <c r="F142">
        <v>10</v>
      </c>
      <c r="G142">
        <v>41.78</v>
      </c>
      <c r="H142">
        <v>48.8</v>
      </c>
      <c r="I142">
        <v>47.67</v>
      </c>
      <c r="J142">
        <v>47.65</v>
      </c>
      <c r="K142">
        <v>1223.95</v>
      </c>
      <c r="L142">
        <v>2.06</v>
      </c>
      <c r="N142">
        <v>141</v>
      </c>
      <c r="O142">
        <f t="shared" si="30"/>
        <v>67.331460674157313</v>
      </c>
      <c r="P142">
        <f t="shared" si="31"/>
        <v>71.124782402278839</v>
      </c>
      <c r="Q142">
        <f t="shared" si="32"/>
        <v>2.0610490111779884</v>
      </c>
      <c r="R142">
        <f t="shared" si="33"/>
        <v>2.5255107601758442</v>
      </c>
      <c r="S142">
        <f t="shared" si="34"/>
        <v>67.424821742275498</v>
      </c>
      <c r="T142">
        <f t="shared" si="35"/>
        <v>71.223403248882576</v>
      </c>
      <c r="U142">
        <v>2.0698220347048188</v>
      </c>
      <c r="V142">
        <f t="shared" si="36"/>
        <v>2.5362608030890033</v>
      </c>
      <c r="W142">
        <f t="shared" si="37"/>
        <v>67.406688351290924</v>
      </c>
      <c r="X142">
        <f t="shared" si="38"/>
        <v>71.204248258405897</v>
      </c>
      <c r="Y142">
        <v>2.0681141296042767</v>
      </c>
      <c r="Z142">
        <f t="shared" si="39"/>
        <v>2.5341680179658033</v>
      </c>
      <c r="AB142">
        <f t="shared" si="40"/>
        <v>0.1600000000000108</v>
      </c>
      <c r="AC142">
        <v>0.32999999999999829</v>
      </c>
      <c r="AD142">
        <v>-6.0000000000002274E-2</v>
      </c>
      <c r="AF142">
        <f t="shared" si="41"/>
        <v>48.1</v>
      </c>
      <c r="AG142">
        <v>50.113333333333337</v>
      </c>
      <c r="AH142">
        <v>60.886666666666663</v>
      </c>
      <c r="AJ142">
        <v>43.646666666666668</v>
      </c>
      <c r="AK142">
        <v>38.476666666666667</v>
      </c>
      <c r="AL142">
        <v>45.69</v>
      </c>
      <c r="AN142">
        <f t="shared" si="42"/>
        <v>0.84183692005861477</v>
      </c>
      <c r="AO142">
        <v>0.69447961169038352</v>
      </c>
      <c r="AQ142">
        <f t="shared" si="43"/>
        <v>0.85332417689207918</v>
      </c>
      <c r="AR142">
        <v>0.70603797989299777</v>
      </c>
      <c r="AT142">
        <f t="shared" si="44"/>
        <v>0.85032743262505306</v>
      </c>
      <c r="AU142">
        <v>0.66592470575527629</v>
      </c>
    </row>
    <row r="143" spans="1:47" x14ac:dyDescent="0.25">
      <c r="A143" s="1">
        <v>0.53802083333333328</v>
      </c>
      <c r="B143">
        <v>103.17</v>
      </c>
      <c r="C143">
        <v>37.479999999999997</v>
      </c>
      <c r="D143">
        <v>10</v>
      </c>
      <c r="E143">
        <v>38.659999999999997</v>
      </c>
      <c r="F143">
        <v>10</v>
      </c>
      <c r="G143">
        <v>41.85</v>
      </c>
      <c r="H143">
        <v>48.83</v>
      </c>
      <c r="I143">
        <v>47.49</v>
      </c>
      <c r="J143">
        <v>47.65</v>
      </c>
      <c r="K143">
        <v>1218.48</v>
      </c>
      <c r="L143">
        <v>1.54</v>
      </c>
      <c r="N143">
        <v>142</v>
      </c>
      <c r="O143">
        <f t="shared" si="30"/>
        <v>67.309295337792008</v>
      </c>
      <c r="P143">
        <f t="shared" si="31"/>
        <v>71.101368314569001</v>
      </c>
      <c r="Q143">
        <f t="shared" si="32"/>
        <v>2.0589735226969497</v>
      </c>
      <c r="R143">
        <f t="shared" si="33"/>
        <v>2.5229675559807685</v>
      </c>
      <c r="S143">
        <f t="shared" si="34"/>
        <v>67.367494824016561</v>
      </c>
      <c r="T143">
        <f t="shared" si="35"/>
        <v>71.16284664508791</v>
      </c>
      <c r="U143">
        <v>2.0644291469720519</v>
      </c>
      <c r="V143">
        <f t="shared" si="36"/>
        <v>2.5296526167122324</v>
      </c>
      <c r="W143">
        <f t="shared" si="37"/>
        <v>67.356917438664368</v>
      </c>
      <c r="X143">
        <f t="shared" si="38"/>
        <v>71.151673350701785</v>
      </c>
      <c r="Y143">
        <v>2.0634361755542603</v>
      </c>
      <c r="Z143">
        <f t="shared" si="39"/>
        <v>2.5284358770876141</v>
      </c>
      <c r="AB143">
        <f t="shared" si="40"/>
        <v>6.9999999999993179E-2</v>
      </c>
      <c r="AC143">
        <v>0.17000000000000171</v>
      </c>
      <c r="AD143">
        <v>0.14999999999999147</v>
      </c>
      <c r="AF143">
        <f t="shared" si="41"/>
        <v>48.144999999999996</v>
      </c>
      <c r="AG143">
        <v>50.093333333333334</v>
      </c>
      <c r="AH143">
        <v>60.890000000000008</v>
      </c>
      <c r="AJ143">
        <v>43.816666666666663</v>
      </c>
      <c r="AK143">
        <v>38.583333333333336</v>
      </c>
      <c r="AL143">
        <v>45.903333333333336</v>
      </c>
      <c r="AN143">
        <f t="shared" si="42"/>
        <v>0.84377459944533917</v>
      </c>
      <c r="AO143">
        <v>0.69321517138698119</v>
      </c>
      <c r="AQ143">
        <f t="shared" si="43"/>
        <v>0.8496961529989504</v>
      </c>
      <c r="AR143">
        <v>0.6988989022618276</v>
      </c>
      <c r="AT143">
        <f t="shared" si="44"/>
        <v>0.84395838720484251</v>
      </c>
      <c r="AU143">
        <v>0.66438163280264495</v>
      </c>
    </row>
    <row r="144" spans="1:47" x14ac:dyDescent="0.25">
      <c r="A144" s="1">
        <v>0.53871527777777783</v>
      </c>
      <c r="B144">
        <v>102.9</v>
      </c>
      <c r="C144">
        <v>37.49</v>
      </c>
      <c r="D144">
        <v>10</v>
      </c>
      <c r="E144">
        <v>38.67</v>
      </c>
      <c r="F144">
        <v>10</v>
      </c>
      <c r="G144">
        <v>41.75</v>
      </c>
      <c r="H144">
        <v>48.86</v>
      </c>
      <c r="I144">
        <v>47.93</v>
      </c>
      <c r="J144">
        <v>47.39</v>
      </c>
      <c r="K144">
        <v>1214.3800000000001</v>
      </c>
      <c r="L144">
        <v>1.03</v>
      </c>
      <c r="N144">
        <v>143</v>
      </c>
      <c r="O144">
        <f t="shared" si="30"/>
        <v>67.223517978620023</v>
      </c>
      <c r="P144">
        <f t="shared" si="31"/>
        <v>71.010758428119729</v>
      </c>
      <c r="Q144">
        <f t="shared" si="32"/>
        <v>2.0509680671272279</v>
      </c>
      <c r="R144">
        <f t="shared" si="33"/>
        <v>2.5131580540854759</v>
      </c>
      <c r="S144">
        <f t="shared" si="34"/>
        <v>67.424821742275498</v>
      </c>
      <c r="T144">
        <f t="shared" si="35"/>
        <v>71.223403248882576</v>
      </c>
      <c r="U144">
        <v>2.0698220347048188</v>
      </c>
      <c r="V144">
        <f t="shared" si="36"/>
        <v>2.5362608030890033</v>
      </c>
      <c r="W144">
        <f t="shared" si="37"/>
        <v>67.186553417928792</v>
      </c>
      <c r="X144">
        <f t="shared" si="38"/>
        <v>70.97171135696702</v>
      </c>
      <c r="Y144">
        <v>2.0475311317842033</v>
      </c>
      <c r="Z144">
        <f t="shared" si="39"/>
        <v>2.5089465981017698</v>
      </c>
      <c r="AB144">
        <f t="shared" si="40"/>
        <v>0.26999999999999602</v>
      </c>
      <c r="AC144">
        <v>-0.17000000000000171</v>
      </c>
      <c r="AD144">
        <v>0.51000000000000512</v>
      </c>
      <c r="AF144">
        <f t="shared" si="41"/>
        <v>48.224999999999994</v>
      </c>
      <c r="AG144">
        <v>50.080000000000005</v>
      </c>
      <c r="AH144">
        <v>60.963333333333331</v>
      </c>
      <c r="AJ144">
        <v>43.903333333333336</v>
      </c>
      <c r="AK144">
        <v>38.616666666666667</v>
      </c>
      <c r="AL144">
        <v>45.830000000000005</v>
      </c>
      <c r="AN144">
        <f t="shared" si="42"/>
        <v>0.84183692005861477</v>
      </c>
      <c r="AO144">
        <v>0.6908443458181015</v>
      </c>
      <c r="AQ144">
        <f t="shared" si="43"/>
        <v>0.84542026769633438</v>
      </c>
      <c r="AR144">
        <v>0.70015873949085772</v>
      </c>
      <c r="AT144">
        <f t="shared" si="44"/>
        <v>0.84472267265526768</v>
      </c>
      <c r="AU144">
        <v>0.66142407631010114</v>
      </c>
    </row>
    <row r="145" spans="1:47" x14ac:dyDescent="0.25">
      <c r="A145" s="1">
        <v>0.53940972222222217</v>
      </c>
      <c r="B145">
        <v>102.96</v>
      </c>
      <c r="C145">
        <v>37.6</v>
      </c>
      <c r="D145">
        <v>10</v>
      </c>
      <c r="E145">
        <v>38.700000000000003</v>
      </c>
      <c r="F145">
        <v>10</v>
      </c>
      <c r="G145">
        <v>41.91</v>
      </c>
      <c r="H145">
        <v>48.85</v>
      </c>
      <c r="I145">
        <v>47.51</v>
      </c>
      <c r="J145">
        <v>47.62</v>
      </c>
      <c r="K145">
        <v>1214.3800000000001</v>
      </c>
      <c r="L145">
        <v>2.57</v>
      </c>
      <c r="N145">
        <v>144</v>
      </c>
      <c r="O145">
        <f t="shared" si="30"/>
        <v>67.242618492618504</v>
      </c>
      <c r="P145">
        <f t="shared" si="31"/>
        <v>71.030935027413904</v>
      </c>
      <c r="Q145">
        <f t="shared" si="32"/>
        <v>2.0527470572538324</v>
      </c>
      <c r="R145">
        <f t="shared" si="33"/>
        <v>2.5153379433955405</v>
      </c>
      <c r="S145">
        <f t="shared" si="34"/>
        <v>67.445006712795617</v>
      </c>
      <c r="T145">
        <f t="shared" si="35"/>
        <v>71.244725400840451</v>
      </c>
      <c r="U145">
        <v>2.0717254068457951</v>
      </c>
      <c r="V145">
        <f t="shared" si="36"/>
        <v>2.5385931041631569</v>
      </c>
      <c r="W145">
        <f t="shared" si="37"/>
        <v>67.159668168783298</v>
      </c>
      <c r="X145">
        <f t="shared" si="38"/>
        <v>70.943311445897834</v>
      </c>
      <c r="Y145">
        <v>2.0450362229575281</v>
      </c>
      <c r="Z145">
        <f t="shared" si="39"/>
        <v>2.5058894563000691</v>
      </c>
      <c r="AB145">
        <f t="shared" si="40"/>
        <v>-5.9999999999988063E-2</v>
      </c>
      <c r="AC145">
        <v>-6.0000000000002274E-2</v>
      </c>
      <c r="AD145">
        <v>7.9999999999998295E-2</v>
      </c>
      <c r="AF145">
        <f t="shared" si="41"/>
        <v>48.239999999999995</v>
      </c>
      <c r="AG145">
        <v>50.139999999999993</v>
      </c>
      <c r="AH145">
        <v>61.096666666666664</v>
      </c>
      <c r="AJ145">
        <v>44</v>
      </c>
      <c r="AK145">
        <v>38.733333333333341</v>
      </c>
      <c r="AL145">
        <v>45.94</v>
      </c>
      <c r="AN145">
        <f t="shared" si="42"/>
        <v>0.84098918532692291</v>
      </c>
      <c r="AO145">
        <v>0.68641880475619288</v>
      </c>
      <c r="AQ145">
        <f t="shared" si="43"/>
        <v>0.84321753890407747</v>
      </c>
      <c r="AR145">
        <v>0.69693915546111429</v>
      </c>
      <c r="AT145">
        <f t="shared" si="44"/>
        <v>0.84281195902920469</v>
      </c>
      <c r="AU145">
        <v>0.65936664570659254</v>
      </c>
    </row>
    <row r="146" spans="1:47" x14ac:dyDescent="0.25">
      <c r="A146" s="1">
        <v>0.54010416666666672</v>
      </c>
      <c r="B146">
        <v>102.73</v>
      </c>
      <c r="C146">
        <v>37.619999999999997</v>
      </c>
      <c r="D146">
        <v>10</v>
      </c>
      <c r="E146">
        <v>38.76</v>
      </c>
      <c r="F146">
        <v>10</v>
      </c>
      <c r="G146">
        <v>41.87</v>
      </c>
      <c r="H146">
        <v>48.92</v>
      </c>
      <c r="I146">
        <v>47.6</v>
      </c>
      <c r="J146">
        <v>47.52</v>
      </c>
      <c r="K146">
        <v>1213.01</v>
      </c>
      <c r="L146">
        <v>0.51</v>
      </c>
      <c r="N146">
        <v>145</v>
      </c>
      <c r="O146">
        <f t="shared" si="30"/>
        <v>67.169278691716158</v>
      </c>
      <c r="P146">
        <f t="shared" si="31"/>
        <v>70.953463406742401</v>
      </c>
      <c r="Q146">
        <f t="shared" si="32"/>
        <v>2.0459275951018476</v>
      </c>
      <c r="R146">
        <f t="shared" si="33"/>
        <v>2.5069817010402913</v>
      </c>
      <c r="S146">
        <f t="shared" si="34"/>
        <v>67.23521463465336</v>
      </c>
      <c r="T146">
        <f t="shared" si="35"/>
        <v>71.023114050690168</v>
      </c>
      <c r="U146">
        <v>2.0520572280557055</v>
      </c>
      <c r="V146">
        <f t="shared" si="36"/>
        <v>2.5144926597302306</v>
      </c>
      <c r="W146">
        <f t="shared" si="37"/>
        <v>67.10576528518672</v>
      </c>
      <c r="X146">
        <f t="shared" si="38"/>
        <v>70.886371780126808</v>
      </c>
      <c r="Y146">
        <v>2.0400464053041767</v>
      </c>
      <c r="Z146">
        <f t="shared" si="39"/>
        <v>2.4997751726966664</v>
      </c>
      <c r="AB146">
        <f t="shared" si="40"/>
        <v>0.22999999999998977</v>
      </c>
      <c r="AC146">
        <v>0.62000000000000455</v>
      </c>
      <c r="AD146">
        <v>0.15999999999999659</v>
      </c>
      <c r="AF146">
        <f t="shared" si="41"/>
        <v>48.125</v>
      </c>
      <c r="AG146">
        <v>50.160000000000004</v>
      </c>
      <c r="AH146">
        <v>61.04666666666666</v>
      </c>
      <c r="AJ146">
        <v>44.180000000000007</v>
      </c>
      <c r="AK146">
        <v>38.85</v>
      </c>
      <c r="AL146">
        <v>46.036666666666669</v>
      </c>
      <c r="AN146">
        <f t="shared" si="42"/>
        <v>0.83771935136182529</v>
      </c>
      <c r="AO146">
        <v>0.68657685979411831</v>
      </c>
      <c r="AQ146">
        <f t="shared" si="43"/>
        <v>0.84542026769633438</v>
      </c>
      <c r="AR146">
        <v>0.69931884800483768</v>
      </c>
      <c r="AT146">
        <f t="shared" si="44"/>
        <v>0.83631553270058989</v>
      </c>
      <c r="AU146">
        <v>0.65370871154694343</v>
      </c>
    </row>
    <row r="147" spans="1:47" x14ac:dyDescent="0.25">
      <c r="A147" s="1">
        <v>0.54079861111111105</v>
      </c>
      <c r="B147">
        <v>102.58</v>
      </c>
      <c r="C147">
        <v>37.340000000000003</v>
      </c>
      <c r="D147">
        <v>10</v>
      </c>
      <c r="E147">
        <v>38.75</v>
      </c>
      <c r="F147">
        <v>10</v>
      </c>
      <c r="G147">
        <v>41.63</v>
      </c>
      <c r="H147">
        <v>48.97</v>
      </c>
      <c r="I147">
        <v>47.59</v>
      </c>
      <c r="J147">
        <v>47.36</v>
      </c>
      <c r="K147">
        <v>1204.81</v>
      </c>
      <c r="L147">
        <v>2.57</v>
      </c>
      <c r="N147">
        <v>146</v>
      </c>
      <c r="O147">
        <f t="shared" si="30"/>
        <v>67.121271202963555</v>
      </c>
      <c r="P147">
        <f t="shared" si="31"/>
        <v>70.902751270736132</v>
      </c>
      <c r="Q147">
        <f t="shared" si="32"/>
        <v>2.0414801197853358</v>
      </c>
      <c r="R147">
        <f t="shared" si="33"/>
        <v>2.5015319777651293</v>
      </c>
      <c r="S147">
        <f t="shared" si="34"/>
        <v>67.303184316979568</v>
      </c>
      <c r="T147">
        <f t="shared" si="35"/>
        <v>71.094913010893919</v>
      </c>
      <c r="U147">
        <v>2.05840180185896</v>
      </c>
      <c r="V147">
        <f t="shared" si="36"/>
        <v>2.5222669966440776</v>
      </c>
      <c r="W147">
        <f t="shared" si="37"/>
        <v>67.115885550199991</v>
      </c>
      <c r="X147">
        <f t="shared" si="38"/>
        <v>70.897062200915471</v>
      </c>
      <c r="Y147">
        <v>2.0409819961141804</v>
      </c>
      <c r="Z147">
        <f t="shared" si="39"/>
        <v>2.5009216008723048</v>
      </c>
      <c r="AB147">
        <f t="shared" si="40"/>
        <v>0.15000000000000568</v>
      </c>
      <c r="AC147">
        <v>-0.20000000000000284</v>
      </c>
      <c r="AD147">
        <v>-3.0000000000001137E-2</v>
      </c>
      <c r="AF147">
        <f t="shared" si="41"/>
        <v>48.234999999999999</v>
      </c>
      <c r="AG147">
        <v>50.069999999999993</v>
      </c>
      <c r="AH147">
        <v>61.066666666666663</v>
      </c>
      <c r="AJ147">
        <v>44.283333333333331</v>
      </c>
      <c r="AK147">
        <v>38.863333333333337</v>
      </c>
      <c r="AL147">
        <v>46.186666666666667</v>
      </c>
      <c r="AN147">
        <f t="shared" si="42"/>
        <v>0.83844598113184687</v>
      </c>
      <c r="AO147">
        <v>0.6848382543769399</v>
      </c>
      <c r="AQ147">
        <f t="shared" si="43"/>
        <v>0.84619770138771899</v>
      </c>
      <c r="AR147">
        <v>0.69455946291739112</v>
      </c>
      <c r="AT147">
        <f t="shared" si="44"/>
        <v>0.83529648543335633</v>
      </c>
      <c r="AU147">
        <v>0.65550896332501352</v>
      </c>
    </row>
    <row r="148" spans="1:47" x14ac:dyDescent="0.25">
      <c r="A148" s="1">
        <v>0.5414930555555556</v>
      </c>
      <c r="B148">
        <v>102.37</v>
      </c>
      <c r="C148">
        <v>37.299999999999997</v>
      </c>
      <c r="D148">
        <v>10</v>
      </c>
      <c r="E148">
        <v>38.71</v>
      </c>
      <c r="F148">
        <v>10</v>
      </c>
      <c r="G148">
        <v>41.7</v>
      </c>
      <c r="H148">
        <v>49.02</v>
      </c>
      <c r="I148">
        <v>47.46</v>
      </c>
      <c r="J148">
        <v>47.41</v>
      </c>
      <c r="K148">
        <v>1211.6400000000001</v>
      </c>
      <c r="L148">
        <v>1.54</v>
      </c>
      <c r="N148">
        <v>147</v>
      </c>
      <c r="O148">
        <f t="shared" si="30"/>
        <v>67.053824362606235</v>
      </c>
      <c r="P148">
        <f t="shared" si="31"/>
        <v>70.831504608386865</v>
      </c>
      <c r="Q148">
        <f t="shared" si="32"/>
        <v>2.0352536543422186</v>
      </c>
      <c r="R148">
        <f t="shared" si="33"/>
        <v>2.4939023651799008</v>
      </c>
      <c r="S148">
        <f t="shared" si="34"/>
        <v>67.26243639007167</v>
      </c>
      <c r="T148">
        <f t="shared" si="35"/>
        <v>71.051869426132043</v>
      </c>
      <c r="U148">
        <v>2.0545950575770076</v>
      </c>
      <c r="V148">
        <f t="shared" si="36"/>
        <v>2.5176023944957695</v>
      </c>
      <c r="W148">
        <f t="shared" si="37"/>
        <v>67.04491264131552</v>
      </c>
      <c r="X148">
        <f t="shared" si="38"/>
        <v>70.822090818291031</v>
      </c>
      <c r="Y148">
        <v>2.0344328604441566</v>
      </c>
      <c r="Z148">
        <f t="shared" si="39"/>
        <v>2.4928966036428388</v>
      </c>
      <c r="AB148">
        <f t="shared" si="40"/>
        <v>0.20999999999999375</v>
      </c>
      <c r="AC148">
        <v>0.11999999999999034</v>
      </c>
      <c r="AD148">
        <v>0.21000000000000796</v>
      </c>
      <c r="AF148">
        <f t="shared" si="41"/>
        <v>48.22</v>
      </c>
      <c r="AG148">
        <v>50.053333333333335</v>
      </c>
      <c r="AH148">
        <v>60.99</v>
      </c>
      <c r="AJ148">
        <v>44.25</v>
      </c>
      <c r="AK148">
        <v>38.966666666666669</v>
      </c>
      <c r="AL148">
        <v>46.25333333333333</v>
      </c>
      <c r="AN148">
        <f t="shared" si="42"/>
        <v>0.8356605670134305</v>
      </c>
      <c r="AO148">
        <v>0.68088687842880724</v>
      </c>
      <c r="AQ148">
        <f t="shared" si="43"/>
        <v>0.83816421991007684</v>
      </c>
      <c r="AR148">
        <v>0.69175982463065766</v>
      </c>
      <c r="AT148">
        <f t="shared" si="44"/>
        <v>0.83325839089888887</v>
      </c>
      <c r="AU148">
        <v>0.65550896332501352</v>
      </c>
    </row>
    <row r="149" spans="1:47" x14ac:dyDescent="0.25">
      <c r="A149" s="1">
        <v>0.54218749999999993</v>
      </c>
      <c r="B149">
        <v>102.32</v>
      </c>
      <c r="C149">
        <v>37.24</v>
      </c>
      <c r="D149">
        <v>10</v>
      </c>
      <c r="E149">
        <v>38.69</v>
      </c>
      <c r="F149">
        <v>10</v>
      </c>
      <c r="G149">
        <v>41.73</v>
      </c>
      <c r="H149">
        <v>49.06</v>
      </c>
      <c r="I149">
        <v>47.43</v>
      </c>
      <c r="J149">
        <v>47.4</v>
      </c>
      <c r="K149">
        <v>1204.81</v>
      </c>
      <c r="L149">
        <v>1.54</v>
      </c>
      <c r="N149">
        <v>148</v>
      </c>
      <c r="O149">
        <f t="shared" si="30"/>
        <v>67.037724784988256</v>
      </c>
      <c r="P149">
        <f t="shared" si="31"/>
        <v>70.814498012311532</v>
      </c>
      <c r="Q149">
        <f t="shared" si="32"/>
        <v>2.0337711625700474</v>
      </c>
      <c r="R149">
        <f t="shared" si="33"/>
        <v>2.4920857907548459</v>
      </c>
      <c r="S149">
        <f t="shared" si="34"/>
        <v>67.194297013216783</v>
      </c>
      <c r="T149">
        <f t="shared" si="35"/>
        <v>70.979891211144491</v>
      </c>
      <c r="U149">
        <v>2.048250483773753</v>
      </c>
      <c r="V149">
        <f t="shared" si="36"/>
        <v>2.5098280575819225</v>
      </c>
      <c r="W149">
        <f t="shared" si="37"/>
        <v>67.038137335526329</v>
      </c>
      <c r="X149">
        <f t="shared" si="38"/>
        <v>70.814933805133435</v>
      </c>
      <c r="Y149">
        <v>2.0338091332374879</v>
      </c>
      <c r="Z149">
        <f t="shared" si="39"/>
        <v>2.4921323181924144</v>
      </c>
      <c r="AB149">
        <f t="shared" si="40"/>
        <v>5.0000000000011369E-2</v>
      </c>
      <c r="AC149">
        <v>0.20000000000000284</v>
      </c>
      <c r="AD149">
        <v>1.9999999999996021E-2</v>
      </c>
      <c r="AF149">
        <f t="shared" si="41"/>
        <v>48.164999999999999</v>
      </c>
      <c r="AG149">
        <v>50.089999999999996</v>
      </c>
      <c r="AH149">
        <v>61.193333333333328</v>
      </c>
      <c r="AJ149">
        <v>44.523333333333333</v>
      </c>
      <c r="AK149">
        <v>39.086666666666666</v>
      </c>
      <c r="AL149">
        <v>46.21</v>
      </c>
      <c r="AN149">
        <f t="shared" si="42"/>
        <v>0.83384399258837638</v>
      </c>
      <c r="AO149">
        <v>0.67914827301162883</v>
      </c>
      <c r="AQ149">
        <f t="shared" si="43"/>
        <v>0.84075566554802583</v>
      </c>
      <c r="AR149">
        <v>0.6877003491148943</v>
      </c>
      <c r="AT149">
        <f t="shared" si="44"/>
        <v>0.83364053362410162</v>
      </c>
      <c r="AU149">
        <v>0.65152269153071563</v>
      </c>
    </row>
    <row r="150" spans="1:47" x14ac:dyDescent="0.25">
      <c r="A150" s="1">
        <v>0.54288194444444449</v>
      </c>
      <c r="B150">
        <v>102.23</v>
      </c>
      <c r="C150">
        <v>37.229999999999997</v>
      </c>
      <c r="D150">
        <v>10</v>
      </c>
      <c r="E150">
        <v>38.64</v>
      </c>
      <c r="F150">
        <v>10</v>
      </c>
      <c r="G150">
        <v>41.47</v>
      </c>
      <c r="H150">
        <v>49.07</v>
      </c>
      <c r="I150">
        <v>47.67</v>
      </c>
      <c r="J150">
        <v>47.4</v>
      </c>
      <c r="K150">
        <v>1204.81</v>
      </c>
      <c r="L150">
        <v>3.08</v>
      </c>
      <c r="N150">
        <v>149</v>
      </c>
      <c r="O150">
        <f t="shared" si="30"/>
        <v>67.0087058593368</v>
      </c>
      <c r="P150">
        <f t="shared" si="31"/>
        <v>70.783844217609285</v>
      </c>
      <c r="Q150">
        <f t="shared" si="32"/>
        <v>2.0311026773801411</v>
      </c>
      <c r="R150">
        <f t="shared" si="33"/>
        <v>2.4888159567897494</v>
      </c>
      <c r="S150">
        <f t="shared" si="34"/>
        <v>67.194297013216783</v>
      </c>
      <c r="T150">
        <f t="shared" si="35"/>
        <v>70.979891211144491</v>
      </c>
      <c r="U150">
        <v>2.048250483773753</v>
      </c>
      <c r="V150">
        <f t="shared" si="36"/>
        <v>2.5098280575819225</v>
      </c>
      <c r="W150">
        <f t="shared" si="37"/>
        <v>66.983834431630981</v>
      </c>
      <c r="X150">
        <f t="shared" si="38"/>
        <v>70.757571582708763</v>
      </c>
      <c r="Y150">
        <v>2.028819315584137</v>
      </c>
      <c r="Z150">
        <f t="shared" si="39"/>
        <v>2.4860180345890122</v>
      </c>
      <c r="AB150">
        <f t="shared" si="40"/>
        <v>8.99999999999892E-2</v>
      </c>
      <c r="AC150">
        <v>0</v>
      </c>
      <c r="AD150">
        <v>0.15999999999999659</v>
      </c>
      <c r="AF150">
        <f t="shared" si="41"/>
        <v>48.215000000000003</v>
      </c>
      <c r="AG150">
        <v>50.103333333333332</v>
      </c>
      <c r="AH150">
        <v>61.26</v>
      </c>
      <c r="AJ150">
        <v>44.54666666666666</v>
      </c>
      <c r="AK150">
        <v>39.156666666666666</v>
      </c>
      <c r="AL150">
        <v>46.169999999999995</v>
      </c>
      <c r="AN150">
        <f t="shared" si="42"/>
        <v>0.83130078839330035</v>
      </c>
      <c r="AO150">
        <v>0.67725161255652511</v>
      </c>
      <c r="AQ150">
        <f t="shared" si="43"/>
        <v>0.8392007981652565</v>
      </c>
      <c r="AR150">
        <v>0.68994005974428085</v>
      </c>
      <c r="AT150">
        <f t="shared" si="44"/>
        <v>0.83096553454761302</v>
      </c>
      <c r="AU150">
        <v>0.64625052560922447</v>
      </c>
    </row>
    <row r="151" spans="1:47" x14ac:dyDescent="0.25">
      <c r="A151" s="1">
        <v>0.54357638888888882</v>
      </c>
      <c r="B151">
        <v>102</v>
      </c>
      <c r="C151">
        <v>37.28</v>
      </c>
      <c r="D151">
        <v>10</v>
      </c>
      <c r="E151">
        <v>38.61</v>
      </c>
      <c r="F151">
        <v>10</v>
      </c>
      <c r="G151">
        <v>41.62</v>
      </c>
      <c r="H151">
        <v>49.08</v>
      </c>
      <c r="I151">
        <v>47.66</v>
      </c>
      <c r="J151">
        <v>47.44</v>
      </c>
      <c r="K151">
        <v>1203.44</v>
      </c>
      <c r="L151">
        <v>3.08</v>
      </c>
      <c r="N151">
        <v>150</v>
      </c>
      <c r="O151">
        <f t="shared" si="30"/>
        <v>66.934313725490185</v>
      </c>
      <c r="P151">
        <f t="shared" si="31"/>
        <v>70.705260977630459</v>
      </c>
      <c r="Q151">
        <f t="shared" si="32"/>
        <v>2.0242832152281554</v>
      </c>
      <c r="R151">
        <f t="shared" si="33"/>
        <v>2.4804597144344993</v>
      </c>
      <c r="S151">
        <f t="shared" si="34"/>
        <v>66.950094359404488</v>
      </c>
      <c r="T151">
        <f t="shared" si="35"/>
        <v>70.721930661342768</v>
      </c>
      <c r="U151">
        <v>2.0257272467721981</v>
      </c>
      <c r="V151">
        <f t="shared" si="36"/>
        <v>2.4822291615377639</v>
      </c>
      <c r="W151">
        <f t="shared" si="37"/>
        <v>66.970230737536056</v>
      </c>
      <c r="X151">
        <f t="shared" si="38"/>
        <v>70.743201483312717</v>
      </c>
      <c r="Y151">
        <v>2.0275718611707987</v>
      </c>
      <c r="Z151">
        <f t="shared" si="39"/>
        <v>2.4844894636881611</v>
      </c>
      <c r="AB151">
        <f t="shared" si="40"/>
        <v>0.23000000000000398</v>
      </c>
      <c r="AC151">
        <v>0.71000000000000796</v>
      </c>
      <c r="AD151">
        <v>4.0000000000006253E-2</v>
      </c>
      <c r="AF151">
        <f t="shared" si="41"/>
        <v>48.230000000000004</v>
      </c>
      <c r="AG151">
        <v>50.093333333333334</v>
      </c>
      <c r="AH151">
        <v>61.286666666666669</v>
      </c>
      <c r="AJ151">
        <v>44.59</v>
      </c>
      <c r="AK151">
        <v>39.306666666666672</v>
      </c>
      <c r="AL151">
        <v>46.173333333333325</v>
      </c>
      <c r="AN151">
        <f t="shared" si="42"/>
        <v>0.83069526358494872</v>
      </c>
      <c r="AO151">
        <v>0.67440662187386946</v>
      </c>
      <c r="AQ151">
        <f t="shared" si="43"/>
        <v>0.8366093525273075</v>
      </c>
      <c r="AR151">
        <v>0.69008004165861758</v>
      </c>
      <c r="AT151">
        <f t="shared" si="44"/>
        <v>0.83071077273080474</v>
      </c>
      <c r="AU151">
        <v>0.64727924091097877</v>
      </c>
    </row>
    <row r="152" spans="1:47" x14ac:dyDescent="0.25">
      <c r="A152" s="1">
        <v>0.54427083333333337</v>
      </c>
      <c r="B152">
        <v>102.04</v>
      </c>
      <c r="C152">
        <v>37.409999999999997</v>
      </c>
      <c r="D152">
        <v>10</v>
      </c>
      <c r="E152">
        <v>38.67</v>
      </c>
      <c r="F152">
        <v>10</v>
      </c>
      <c r="G152">
        <v>41.85</v>
      </c>
      <c r="H152">
        <v>49.11</v>
      </c>
      <c r="I152">
        <v>47.76</v>
      </c>
      <c r="J152">
        <v>47.43</v>
      </c>
      <c r="K152">
        <v>1202.07</v>
      </c>
      <c r="L152">
        <v>2.57</v>
      </c>
      <c r="N152">
        <v>151</v>
      </c>
      <c r="O152">
        <f t="shared" si="30"/>
        <v>66.947275578204639</v>
      </c>
      <c r="P152">
        <f t="shared" si="31"/>
        <v>70.718953075568265</v>
      </c>
      <c r="Q152">
        <f t="shared" si="32"/>
        <v>2.0254692086458927</v>
      </c>
      <c r="R152">
        <f t="shared" si="33"/>
        <v>2.481912973974544</v>
      </c>
      <c r="S152">
        <f t="shared" si="34"/>
        <v>67.119015333263803</v>
      </c>
      <c r="T152">
        <f t="shared" si="35"/>
        <v>70.900368309785705</v>
      </c>
      <c r="U152">
        <v>2.0412714525901725</v>
      </c>
      <c r="V152">
        <f t="shared" si="36"/>
        <v>2.5012762869766902</v>
      </c>
      <c r="W152">
        <f t="shared" si="37"/>
        <v>67.007613952052679</v>
      </c>
      <c r="X152">
        <f t="shared" si="38"/>
        <v>70.782690794421825</v>
      </c>
      <c r="Y152">
        <v>2.0310023608074776</v>
      </c>
      <c r="Z152">
        <f t="shared" si="39"/>
        <v>2.4886930336655002</v>
      </c>
      <c r="AB152">
        <f t="shared" si="40"/>
        <v>-4.0000000000006253E-2</v>
      </c>
      <c r="AC152">
        <v>-0.49000000000000909</v>
      </c>
      <c r="AD152">
        <v>-0.10999999999999943</v>
      </c>
      <c r="AF152">
        <f t="shared" si="41"/>
        <v>48.234999999999999</v>
      </c>
      <c r="AG152">
        <v>50.103333333333332</v>
      </c>
      <c r="AH152">
        <v>61.356666666666662</v>
      </c>
      <c r="AJ152">
        <v>44.81</v>
      </c>
      <c r="AK152">
        <v>39.416666666666664</v>
      </c>
      <c r="AL152">
        <v>46.226666666666667</v>
      </c>
      <c r="AN152">
        <f t="shared" si="42"/>
        <v>0.82960531892991651</v>
      </c>
      <c r="AO152">
        <v>0.67235190638084052</v>
      </c>
      <c r="AQ152">
        <f t="shared" si="43"/>
        <v>0.8366093525273075</v>
      </c>
      <c r="AR152">
        <v>0.68630052997152768</v>
      </c>
      <c r="AT152">
        <f t="shared" si="44"/>
        <v>0.82867267819633739</v>
      </c>
      <c r="AU152">
        <v>0.64277861146580362</v>
      </c>
    </row>
    <row r="153" spans="1:47" x14ac:dyDescent="0.25">
      <c r="A153" s="1">
        <v>0.54496527777777781</v>
      </c>
      <c r="B153">
        <v>101.7</v>
      </c>
      <c r="C153">
        <v>37.409999999999997</v>
      </c>
      <c r="D153">
        <v>10</v>
      </c>
      <c r="E153">
        <v>38.74</v>
      </c>
      <c r="F153">
        <v>10</v>
      </c>
      <c r="G153">
        <v>41.77</v>
      </c>
      <c r="H153">
        <v>49.16</v>
      </c>
      <c r="I153">
        <v>47.62</v>
      </c>
      <c r="J153">
        <v>47.52</v>
      </c>
      <c r="K153">
        <v>1200.71</v>
      </c>
      <c r="L153">
        <v>2.06</v>
      </c>
      <c r="N153">
        <v>152</v>
      </c>
      <c r="O153">
        <f t="shared" si="30"/>
        <v>66.836774827925282</v>
      </c>
      <c r="P153">
        <f t="shared" si="31"/>
        <v>70.602226930906966</v>
      </c>
      <c r="Q153">
        <f t="shared" si="32"/>
        <v>2.0153882645951322</v>
      </c>
      <c r="R153">
        <f t="shared" si="33"/>
        <v>2.4695602678841753</v>
      </c>
      <c r="S153">
        <f t="shared" si="34"/>
        <v>67.088118605136771</v>
      </c>
      <c r="T153">
        <f t="shared" si="35"/>
        <v>70.867730920919129</v>
      </c>
      <c r="U153">
        <v>2.0384163943787077</v>
      </c>
      <c r="V153">
        <f t="shared" si="36"/>
        <v>2.4977778353654587</v>
      </c>
      <c r="W153">
        <f t="shared" si="37"/>
        <v>66.960020607934055</v>
      </c>
      <c r="X153">
        <f t="shared" si="38"/>
        <v>70.732416135141591</v>
      </c>
      <c r="Y153">
        <v>2.0266362703607954</v>
      </c>
      <c r="Z153">
        <f t="shared" si="39"/>
        <v>2.4833430355125232</v>
      </c>
      <c r="AB153">
        <f t="shared" si="40"/>
        <v>0.34000000000000341</v>
      </c>
      <c r="AC153">
        <v>9.0000000000003411E-2</v>
      </c>
      <c r="AD153">
        <v>0.14000000000000057</v>
      </c>
      <c r="AF153">
        <f t="shared" si="41"/>
        <v>48.26</v>
      </c>
      <c r="AG153">
        <v>50.153333333333336</v>
      </c>
      <c r="AH153">
        <v>61.339999999999996</v>
      </c>
      <c r="AJ153">
        <v>44.9</v>
      </c>
      <c r="AK153">
        <v>39.46</v>
      </c>
      <c r="AL153">
        <v>46.193333333333328</v>
      </c>
      <c r="AN153">
        <f t="shared" si="42"/>
        <v>0.82681990481149981</v>
      </c>
      <c r="AO153">
        <v>0.67124552111536351</v>
      </c>
      <c r="AQ153">
        <f t="shared" si="43"/>
        <v>0.82740972051258788</v>
      </c>
      <c r="AR153">
        <v>0.68350089168479433</v>
      </c>
      <c r="AT153">
        <f t="shared" si="44"/>
        <v>0.82816315456272038</v>
      </c>
      <c r="AU153">
        <v>0.63982105497325981</v>
      </c>
    </row>
    <row r="154" spans="1:47" x14ac:dyDescent="0.25">
      <c r="A154" s="1">
        <v>0.54565972222222225</v>
      </c>
      <c r="B154">
        <v>101.74</v>
      </c>
      <c r="C154">
        <v>37.42</v>
      </c>
      <c r="D154">
        <v>10</v>
      </c>
      <c r="E154">
        <v>38.78</v>
      </c>
      <c r="F154">
        <v>10</v>
      </c>
      <c r="G154">
        <v>41.87</v>
      </c>
      <c r="H154">
        <v>49.14</v>
      </c>
      <c r="I154">
        <v>47.52</v>
      </c>
      <c r="J154">
        <v>47.52</v>
      </c>
      <c r="K154">
        <v>1197.97</v>
      </c>
      <c r="L154">
        <v>2.06</v>
      </c>
      <c r="N154">
        <v>153</v>
      </c>
      <c r="O154">
        <f t="shared" si="30"/>
        <v>66.849813249459416</v>
      </c>
      <c r="P154">
        <f t="shared" si="31"/>
        <v>70.615999911400777</v>
      </c>
      <c r="Q154">
        <f t="shared" si="32"/>
        <v>2.0165742580128683</v>
      </c>
      <c r="R154">
        <f t="shared" si="33"/>
        <v>2.4710135274242182</v>
      </c>
      <c r="S154">
        <f t="shared" si="34"/>
        <v>67.046832531883766</v>
      </c>
      <c r="T154">
        <f t="shared" si="35"/>
        <v>70.824118871708208</v>
      </c>
      <c r="U154">
        <v>2.0346096500967548</v>
      </c>
      <c r="V154">
        <f t="shared" si="36"/>
        <v>2.4931132332171497</v>
      </c>
      <c r="W154">
        <f t="shared" si="37"/>
        <v>67.004218975097757</v>
      </c>
      <c r="X154">
        <f t="shared" si="38"/>
        <v>70.779104551159591</v>
      </c>
      <c r="Y154">
        <v>2.0306904972041435</v>
      </c>
      <c r="Z154">
        <f t="shared" si="39"/>
        <v>2.488310890940288</v>
      </c>
      <c r="AB154">
        <f t="shared" si="40"/>
        <v>-3.9999999999992042E-2</v>
      </c>
      <c r="AC154">
        <v>0.12000000000000455</v>
      </c>
      <c r="AD154">
        <v>-0.13000000000000966</v>
      </c>
      <c r="AF154">
        <f t="shared" si="41"/>
        <v>48.269999999999996</v>
      </c>
      <c r="AG154">
        <v>50.22</v>
      </c>
      <c r="AH154">
        <v>61.483333333333327</v>
      </c>
      <c r="AJ154">
        <v>44.919999999999995</v>
      </c>
      <c r="AK154">
        <v>39.636666666666663</v>
      </c>
      <c r="AL154">
        <v>46.169999999999995</v>
      </c>
      <c r="AN154">
        <f t="shared" si="42"/>
        <v>0.82730432465818127</v>
      </c>
      <c r="AO154">
        <v>0.66824247539478265</v>
      </c>
      <c r="AQ154">
        <f t="shared" si="43"/>
        <v>0.83375876232556334</v>
      </c>
      <c r="AR154">
        <v>0.67860152468301094</v>
      </c>
      <c r="AT154">
        <f t="shared" si="44"/>
        <v>0.8295643445551667</v>
      </c>
      <c r="AU154">
        <v>0.63609196200440044</v>
      </c>
    </row>
    <row r="155" spans="1:47" x14ac:dyDescent="0.25">
      <c r="A155" s="1">
        <v>0.5463541666666667</v>
      </c>
      <c r="B155">
        <v>101.6</v>
      </c>
      <c r="C155">
        <v>37.42</v>
      </c>
      <c r="D155">
        <v>10</v>
      </c>
      <c r="E155">
        <v>38.770000000000003</v>
      </c>
      <c r="F155">
        <v>10</v>
      </c>
      <c r="G155">
        <v>41.68</v>
      </c>
      <c r="H155">
        <v>49.14</v>
      </c>
      <c r="I155">
        <v>47.51</v>
      </c>
      <c r="J155">
        <v>47.63</v>
      </c>
      <c r="K155">
        <v>1187.03</v>
      </c>
      <c r="L155">
        <v>3.08</v>
      </c>
      <c r="N155">
        <v>154</v>
      </c>
      <c r="O155">
        <f t="shared" si="30"/>
        <v>66.804133858267704</v>
      </c>
      <c r="P155">
        <f t="shared" si="31"/>
        <v>70.567747033381366</v>
      </c>
      <c r="Q155">
        <f t="shared" si="32"/>
        <v>2.0124232810507903</v>
      </c>
      <c r="R155">
        <f t="shared" si="33"/>
        <v>2.4659271190340664</v>
      </c>
      <c r="S155">
        <f t="shared" si="34"/>
        <v>67.036494823800069</v>
      </c>
      <c r="T155">
        <f t="shared" si="35"/>
        <v>70.813198757535289</v>
      </c>
      <c r="U155">
        <v>2.0336579640262666</v>
      </c>
      <c r="V155">
        <f t="shared" si="36"/>
        <v>2.4919470826800731</v>
      </c>
      <c r="W155">
        <f t="shared" si="37"/>
        <v>67.01779469245011</v>
      </c>
      <c r="X155">
        <f t="shared" si="38"/>
        <v>70.793445097658562</v>
      </c>
      <c r="Y155">
        <v>2.0319379516174814</v>
      </c>
      <c r="Z155">
        <f t="shared" si="39"/>
        <v>2.4898394618411386</v>
      </c>
      <c r="AB155">
        <f t="shared" si="40"/>
        <v>0.14000000000000057</v>
      </c>
      <c r="AC155">
        <v>3.0000000000001137E-2</v>
      </c>
      <c r="AD155">
        <v>-3.9999999999992042E-2</v>
      </c>
      <c r="AF155">
        <f t="shared" si="41"/>
        <v>48.34</v>
      </c>
      <c r="AG155">
        <v>50.236666666666672</v>
      </c>
      <c r="AH155">
        <v>61.5</v>
      </c>
      <c r="AJ155">
        <v>45.04</v>
      </c>
      <c r="AK155">
        <v>39.723333333333329</v>
      </c>
      <c r="AL155">
        <v>46.293333333333329</v>
      </c>
      <c r="AN155">
        <f t="shared" si="42"/>
        <v>0.82318675596139179</v>
      </c>
      <c r="AO155">
        <v>0.66223638395362094</v>
      </c>
      <c r="AQ155">
        <f t="shared" si="43"/>
        <v>0.8325926117884862</v>
      </c>
      <c r="AR155">
        <v>0.67398212150990078</v>
      </c>
      <c r="AT155">
        <f t="shared" si="44"/>
        <v>0.82778101183750774</v>
      </c>
      <c r="AU155">
        <v>0.63146274314650586</v>
      </c>
    </row>
    <row r="156" spans="1:47" x14ac:dyDescent="0.25">
      <c r="A156" s="1">
        <v>0.54704861111111114</v>
      </c>
      <c r="B156">
        <v>101.5</v>
      </c>
      <c r="C156">
        <v>37.380000000000003</v>
      </c>
      <c r="D156">
        <v>10</v>
      </c>
      <c r="E156">
        <v>38.76</v>
      </c>
      <c r="F156">
        <v>10</v>
      </c>
      <c r="G156">
        <v>41.72</v>
      </c>
      <c r="H156">
        <v>49.2</v>
      </c>
      <c r="I156">
        <v>47.35</v>
      </c>
      <c r="J156">
        <v>47.48</v>
      </c>
      <c r="K156">
        <v>1195.24</v>
      </c>
      <c r="L156">
        <v>2.06</v>
      </c>
      <c r="N156">
        <v>155</v>
      </c>
      <c r="O156">
        <f t="shared" si="30"/>
        <v>66.771428571428572</v>
      </c>
      <c r="P156">
        <f t="shared" si="31"/>
        <v>70.533199195171008</v>
      </c>
      <c r="Q156">
        <f t="shared" si="32"/>
        <v>2.0094582975064488</v>
      </c>
      <c r="R156">
        <f t="shared" si="33"/>
        <v>2.4622939701839579</v>
      </c>
      <c r="S156">
        <f t="shared" si="34"/>
        <v>66.963948857681828</v>
      </c>
      <c r="T156">
        <f t="shared" si="35"/>
        <v>70.736565694734324</v>
      </c>
      <c r="U156">
        <v>2.0269961615328493</v>
      </c>
      <c r="V156">
        <f t="shared" si="36"/>
        <v>2.4837840289205335</v>
      </c>
      <c r="W156">
        <f t="shared" si="37"/>
        <v>67.011008230452688</v>
      </c>
      <c r="X156">
        <f t="shared" si="38"/>
        <v>70.786276299773959</v>
      </c>
      <c r="Y156">
        <v>2.0313142244108122</v>
      </c>
      <c r="Z156">
        <f t="shared" si="39"/>
        <v>2.4890751763907129</v>
      </c>
      <c r="AB156">
        <f t="shared" si="40"/>
        <v>9.9999999999994316E-2</v>
      </c>
      <c r="AC156">
        <v>0.20999999999999375</v>
      </c>
      <c r="AD156">
        <v>1.9999999999996021E-2</v>
      </c>
      <c r="AF156">
        <f t="shared" si="41"/>
        <v>48.33</v>
      </c>
      <c r="AG156">
        <v>50.28</v>
      </c>
      <c r="AH156">
        <v>61.596666666666664</v>
      </c>
      <c r="AJ156">
        <v>45.126666666666665</v>
      </c>
      <c r="AK156">
        <v>39.78</v>
      </c>
      <c r="AL156">
        <v>46.319999999999993</v>
      </c>
      <c r="AN156">
        <f t="shared" si="42"/>
        <v>0.8236711758080727</v>
      </c>
      <c r="AO156">
        <v>0.66223638395362094</v>
      </c>
      <c r="AQ156">
        <f t="shared" si="43"/>
        <v>0.83103774440571665</v>
      </c>
      <c r="AR156">
        <v>0.67580188639627758</v>
      </c>
      <c r="AT156">
        <f t="shared" si="44"/>
        <v>0.82943696364676267</v>
      </c>
      <c r="AU156">
        <v>0.63313440551185662</v>
      </c>
    </row>
    <row r="157" spans="1:47" x14ac:dyDescent="0.25">
      <c r="A157" s="1">
        <v>0.54774305555555558</v>
      </c>
      <c r="B157">
        <v>101.43</v>
      </c>
      <c r="C157">
        <v>37.270000000000003</v>
      </c>
      <c r="D157">
        <v>10</v>
      </c>
      <c r="E157">
        <v>38.74</v>
      </c>
      <c r="F157">
        <v>10</v>
      </c>
      <c r="G157">
        <v>41.81</v>
      </c>
      <c r="H157">
        <v>49.24</v>
      </c>
      <c r="I157">
        <v>47.24</v>
      </c>
      <c r="J157">
        <v>47.5</v>
      </c>
      <c r="K157">
        <v>1185.67</v>
      </c>
      <c r="L157">
        <v>2.06</v>
      </c>
      <c r="N157">
        <v>156</v>
      </c>
      <c r="O157">
        <f t="shared" si="30"/>
        <v>66.748496500049299</v>
      </c>
      <c r="P157">
        <f t="shared" si="31"/>
        <v>70.508975176108407</v>
      </c>
      <c r="Q157">
        <f t="shared" si="32"/>
        <v>2.00738280902541</v>
      </c>
      <c r="R157">
        <f t="shared" si="33"/>
        <v>2.4597507659888818</v>
      </c>
      <c r="S157">
        <f t="shared" si="34"/>
        <v>66.918879210830099</v>
      </c>
      <c r="T157">
        <f t="shared" si="35"/>
        <v>70.688956912848695</v>
      </c>
      <c r="U157">
        <v>2.0228721885607337</v>
      </c>
      <c r="V157">
        <f t="shared" si="36"/>
        <v>2.4787307099265323</v>
      </c>
      <c r="W157">
        <f t="shared" si="37"/>
        <v>66.990632077414048</v>
      </c>
      <c r="X157">
        <f t="shared" si="38"/>
        <v>70.764752194451447</v>
      </c>
      <c r="Y157">
        <v>2.0294430427908057</v>
      </c>
      <c r="Z157">
        <f t="shared" si="39"/>
        <v>2.4867823200394374</v>
      </c>
      <c r="AB157">
        <f t="shared" si="40"/>
        <v>6.9999999999993179E-2</v>
      </c>
      <c r="AC157">
        <v>0.12999999999999545</v>
      </c>
      <c r="AD157">
        <v>6.0000000000002274E-2</v>
      </c>
      <c r="AF157">
        <f t="shared" si="41"/>
        <v>48.385000000000005</v>
      </c>
      <c r="AG157">
        <v>50.20333333333334</v>
      </c>
      <c r="AH157">
        <v>61.713333333333331</v>
      </c>
      <c r="AJ157">
        <v>45.24</v>
      </c>
      <c r="AK157">
        <v>39.883333333333333</v>
      </c>
      <c r="AL157">
        <v>46.366666666666667</v>
      </c>
      <c r="AN157">
        <f t="shared" si="42"/>
        <v>0.82197570634468875</v>
      </c>
      <c r="AO157">
        <v>0.66239443899154637</v>
      </c>
      <c r="AQ157">
        <f t="shared" si="43"/>
        <v>0.83064902756002434</v>
      </c>
      <c r="AR157">
        <v>0.67300224810954423</v>
      </c>
      <c r="AT157">
        <f t="shared" si="44"/>
        <v>0.82994648728037945</v>
      </c>
      <c r="AU157">
        <v>0.62850518665396216</v>
      </c>
    </row>
    <row r="158" spans="1:47" x14ac:dyDescent="0.25">
      <c r="A158" s="1">
        <v>0.54843750000000002</v>
      </c>
      <c r="B158">
        <v>101.24</v>
      </c>
      <c r="C158">
        <v>37.19</v>
      </c>
      <c r="D158">
        <v>10</v>
      </c>
      <c r="E158">
        <v>38.75</v>
      </c>
      <c r="F158">
        <v>10</v>
      </c>
      <c r="G158">
        <v>41.71</v>
      </c>
      <c r="H158">
        <v>49.24</v>
      </c>
      <c r="I158">
        <v>47.85</v>
      </c>
      <c r="J158">
        <v>47.51</v>
      </c>
      <c r="K158">
        <v>1185.67</v>
      </c>
      <c r="L158">
        <v>3.08</v>
      </c>
      <c r="N158">
        <v>157</v>
      </c>
      <c r="O158">
        <f t="shared" si="30"/>
        <v>66.686092453575668</v>
      </c>
      <c r="P158">
        <f t="shared" si="31"/>
        <v>70.443055408706684</v>
      </c>
      <c r="Q158">
        <f t="shared" si="32"/>
        <v>2.0017493402911617</v>
      </c>
      <c r="R158">
        <f t="shared" si="33"/>
        <v>2.4528477831736764</v>
      </c>
      <c r="S158">
        <f t="shared" si="34"/>
        <v>66.922350472193088</v>
      </c>
      <c r="T158">
        <f t="shared" si="35"/>
        <v>70.692623738232129</v>
      </c>
      <c r="U158">
        <v>2.0231894172508964</v>
      </c>
      <c r="V158">
        <f t="shared" si="36"/>
        <v>2.479119426772225</v>
      </c>
      <c r="W158">
        <f t="shared" si="37"/>
        <v>66.867844595990917</v>
      </c>
      <c r="X158">
        <f t="shared" si="38"/>
        <v>70.6350471084411</v>
      </c>
      <c r="Y158">
        <v>2.0182159530707655</v>
      </c>
      <c r="Z158">
        <f t="shared" si="39"/>
        <v>2.4730251819317823</v>
      </c>
      <c r="AB158">
        <f t="shared" si="40"/>
        <v>0.19000000000001194</v>
      </c>
      <c r="AC158">
        <v>-9.9999999999909051E-3</v>
      </c>
      <c r="AD158">
        <v>0.35999999999999943</v>
      </c>
      <c r="AF158">
        <f t="shared" si="41"/>
        <v>48.34</v>
      </c>
      <c r="AG158">
        <v>50.103333333333332</v>
      </c>
      <c r="AH158">
        <v>61.656666666666666</v>
      </c>
      <c r="AJ158">
        <v>45.29666666666666</v>
      </c>
      <c r="AK158">
        <v>39.993333333333332</v>
      </c>
      <c r="AL158">
        <v>46.416666666666664</v>
      </c>
      <c r="AN158">
        <f t="shared" si="42"/>
        <v>0.82076465672798593</v>
      </c>
      <c r="AO158">
        <v>0.66081388861229318</v>
      </c>
      <c r="AQ158">
        <f t="shared" si="43"/>
        <v>0.82792800964017788</v>
      </c>
      <c r="AR158">
        <v>0.66894277259378077</v>
      </c>
      <c r="AT158">
        <f t="shared" si="44"/>
        <v>0.82969172546357095</v>
      </c>
      <c r="AU158">
        <v>0.62567621957413766</v>
      </c>
    </row>
    <row r="159" spans="1:47" x14ac:dyDescent="0.25">
      <c r="A159" s="1">
        <v>0.54913194444444446</v>
      </c>
      <c r="B159">
        <v>101.07</v>
      </c>
      <c r="C159">
        <v>37.14</v>
      </c>
      <c r="D159">
        <v>10</v>
      </c>
      <c r="E159">
        <v>38.75</v>
      </c>
      <c r="F159">
        <v>10</v>
      </c>
      <c r="G159">
        <v>41.6</v>
      </c>
      <c r="H159">
        <v>49.25</v>
      </c>
      <c r="I159">
        <v>47.66</v>
      </c>
      <c r="J159">
        <v>47.5</v>
      </c>
      <c r="K159">
        <v>1184.3</v>
      </c>
      <c r="L159">
        <v>1.54</v>
      </c>
      <c r="N159">
        <v>158</v>
      </c>
      <c r="O159">
        <f t="shared" si="30"/>
        <v>66.630058375383399</v>
      </c>
      <c r="P159">
        <f t="shared" si="31"/>
        <v>70.383864481038785</v>
      </c>
      <c r="Q159">
        <f t="shared" si="32"/>
        <v>1.996708868265781</v>
      </c>
      <c r="R159">
        <f t="shared" si="33"/>
        <v>2.4466714301284913</v>
      </c>
      <c r="S159">
        <f t="shared" si="34"/>
        <v>66.828369988424711</v>
      </c>
      <c r="T159">
        <f t="shared" si="35"/>
        <v>70.593348579321884</v>
      </c>
      <c r="U159">
        <v>2.0146242426165024</v>
      </c>
      <c r="V159">
        <f t="shared" si="36"/>
        <v>2.4686240719385308</v>
      </c>
      <c r="W159">
        <f t="shared" si="37"/>
        <v>66.878111765313506</v>
      </c>
      <c r="X159">
        <f t="shared" si="38"/>
        <v>70.645892709838193</v>
      </c>
      <c r="Y159">
        <v>2.0191515438807688</v>
      </c>
      <c r="Z159">
        <f t="shared" si="39"/>
        <v>2.4741716101074203</v>
      </c>
      <c r="AB159">
        <f t="shared" si="40"/>
        <v>0.17000000000000171</v>
      </c>
      <c r="AC159">
        <v>0.26999999999999602</v>
      </c>
      <c r="AD159">
        <v>-3.0000000000001137E-2</v>
      </c>
      <c r="AF159">
        <f t="shared" si="41"/>
        <v>48.370000000000005</v>
      </c>
      <c r="AG159">
        <v>50.1</v>
      </c>
      <c r="AH159">
        <v>61.79666666666666</v>
      </c>
      <c r="AJ159">
        <v>45.603333333333332</v>
      </c>
      <c r="AK159">
        <v>40.013333333333328</v>
      </c>
      <c r="AL159">
        <v>46.396666666666668</v>
      </c>
      <c r="AN159">
        <f t="shared" si="42"/>
        <v>0.81991692199629396</v>
      </c>
      <c r="AO159">
        <v>0.65812695296756318</v>
      </c>
      <c r="AQ159">
        <f t="shared" si="43"/>
        <v>0.82624356997551085</v>
      </c>
      <c r="AR159">
        <v>0.66992264599413753</v>
      </c>
      <c r="AT159">
        <f t="shared" si="44"/>
        <v>0.82892744001314578</v>
      </c>
      <c r="AU159">
        <v>0.62220430543071681</v>
      </c>
    </row>
    <row r="160" spans="1:47" x14ac:dyDescent="0.25">
      <c r="A160" s="1">
        <v>0.54982638888888891</v>
      </c>
      <c r="B160">
        <v>101.05</v>
      </c>
      <c r="C160">
        <v>37.22</v>
      </c>
      <c r="D160">
        <v>10</v>
      </c>
      <c r="E160">
        <v>38.74</v>
      </c>
      <c r="F160">
        <v>10</v>
      </c>
      <c r="G160">
        <v>41.79</v>
      </c>
      <c r="H160">
        <v>49.25</v>
      </c>
      <c r="I160">
        <v>47.51</v>
      </c>
      <c r="J160">
        <v>47.54</v>
      </c>
      <c r="K160">
        <v>1181.57</v>
      </c>
      <c r="L160">
        <v>2.57</v>
      </c>
      <c r="N160">
        <v>159</v>
      </c>
      <c r="O160">
        <f t="shared" si="30"/>
        <v>66.623453735774376</v>
      </c>
      <c r="P160">
        <f t="shared" si="31"/>
        <v>70.376887749057417</v>
      </c>
      <c r="Q160">
        <f t="shared" si="32"/>
        <v>1.9961158715569132</v>
      </c>
      <c r="R160">
        <f t="shared" si="33"/>
        <v>2.4459448003584705</v>
      </c>
      <c r="S160">
        <f t="shared" si="34"/>
        <v>66.726831327844621</v>
      </c>
      <c r="T160">
        <f t="shared" si="35"/>
        <v>70.486089430821792</v>
      </c>
      <c r="U160">
        <v>2.005424610601783</v>
      </c>
      <c r="V160">
        <f t="shared" si="36"/>
        <v>2.4573512834134523</v>
      </c>
      <c r="W160">
        <f t="shared" si="37"/>
        <v>66.812978679362459</v>
      </c>
      <c r="X160">
        <f t="shared" si="38"/>
        <v>70.577090154256098</v>
      </c>
      <c r="Y160">
        <v>2.0132261354174146</v>
      </c>
      <c r="Z160">
        <f t="shared" si="39"/>
        <v>2.4669108983283805</v>
      </c>
      <c r="AB160">
        <f t="shared" si="40"/>
        <v>1.9999999999996021E-2</v>
      </c>
      <c r="AC160">
        <v>0.29000000000000625</v>
      </c>
      <c r="AD160">
        <v>0.18999999999999773</v>
      </c>
      <c r="AF160">
        <f t="shared" si="41"/>
        <v>48.375</v>
      </c>
      <c r="AG160">
        <v>50.113333333333323</v>
      </c>
      <c r="AH160">
        <v>61.866666666666667</v>
      </c>
      <c r="AJ160">
        <v>45.643333333333338</v>
      </c>
      <c r="AK160">
        <v>40.223333333333336</v>
      </c>
      <c r="AL160">
        <v>46.423333333333325</v>
      </c>
      <c r="AN160">
        <f t="shared" si="42"/>
        <v>0.81761592772455882</v>
      </c>
      <c r="AO160">
        <v>0.65464974213320615</v>
      </c>
      <c r="AQ160">
        <f t="shared" si="43"/>
        <v>0.82637314225740832</v>
      </c>
      <c r="AR160">
        <v>0.66642309813572076</v>
      </c>
      <c r="AT160">
        <f t="shared" si="44"/>
        <v>0.82434172731059419</v>
      </c>
      <c r="AU160">
        <v>0.6182180336364187</v>
      </c>
    </row>
    <row r="161" spans="1:47" x14ac:dyDescent="0.25">
      <c r="A161" s="1">
        <v>0.55052083333333335</v>
      </c>
      <c r="B161">
        <v>101.02</v>
      </c>
      <c r="C161">
        <v>37.25</v>
      </c>
      <c r="D161">
        <v>10</v>
      </c>
      <c r="E161">
        <v>38.74</v>
      </c>
      <c r="F161">
        <v>10</v>
      </c>
      <c r="G161">
        <v>41.67</v>
      </c>
      <c r="H161">
        <v>49.27</v>
      </c>
      <c r="I161">
        <v>47.32</v>
      </c>
      <c r="J161">
        <v>47.53</v>
      </c>
      <c r="K161">
        <v>1178.83</v>
      </c>
      <c r="L161">
        <v>1.03</v>
      </c>
      <c r="N161">
        <v>160</v>
      </c>
      <c r="O161">
        <f t="shared" si="30"/>
        <v>66.613541872896462</v>
      </c>
      <c r="P161">
        <f t="shared" si="31"/>
        <v>70.366417471369488</v>
      </c>
      <c r="Q161">
        <f t="shared" si="32"/>
        <v>1.9952263764936109</v>
      </c>
      <c r="R161">
        <f t="shared" si="33"/>
        <v>2.4448548557034382</v>
      </c>
      <c r="S161">
        <f t="shared" si="34"/>
        <v>66.754904028685928</v>
      </c>
      <c r="T161">
        <f t="shared" si="35"/>
        <v>70.515743692273873</v>
      </c>
      <c r="U161">
        <v>2.0079624401230847</v>
      </c>
      <c r="V161">
        <f t="shared" si="36"/>
        <v>2.4604610181789912</v>
      </c>
      <c r="W161">
        <f t="shared" si="37"/>
        <v>66.785477522270568</v>
      </c>
      <c r="X161">
        <f t="shared" si="38"/>
        <v>70.548039636201295</v>
      </c>
      <c r="Y161">
        <v>2.0107312265907389</v>
      </c>
      <c r="Z161">
        <f t="shared" si="39"/>
        <v>2.4638537565266794</v>
      </c>
      <c r="AB161">
        <f t="shared" si="40"/>
        <v>3.0000000000001137E-2</v>
      </c>
      <c r="AC161">
        <v>-7.9999999999998295E-2</v>
      </c>
      <c r="AD161">
        <v>7.9999999999998295E-2</v>
      </c>
      <c r="AF161">
        <f t="shared" si="41"/>
        <v>48.375</v>
      </c>
      <c r="AG161">
        <v>50.140000000000008</v>
      </c>
      <c r="AH161">
        <v>61.823333333333331</v>
      </c>
      <c r="AJ161">
        <v>45.683333333333337</v>
      </c>
      <c r="AK161">
        <v>40.29</v>
      </c>
      <c r="AL161">
        <v>46.636666666666663</v>
      </c>
      <c r="AN161">
        <f t="shared" si="42"/>
        <v>0.81555714337616381</v>
      </c>
      <c r="AO161">
        <v>0.65512390724698211</v>
      </c>
      <c r="AQ161">
        <f t="shared" si="43"/>
        <v>0.82287469064617702</v>
      </c>
      <c r="AR161">
        <v>0.66572318856403756</v>
      </c>
      <c r="AT161">
        <f t="shared" si="44"/>
        <v>0.82472387003580672</v>
      </c>
      <c r="AU161">
        <v>0.61590342420747124</v>
      </c>
    </row>
    <row r="162" spans="1:47" x14ac:dyDescent="0.25">
      <c r="A162" s="1">
        <v>0.55121527777777779</v>
      </c>
      <c r="B162">
        <v>100.81</v>
      </c>
      <c r="C162">
        <v>37.36</v>
      </c>
      <c r="D162">
        <v>10</v>
      </c>
      <c r="E162">
        <v>38.729999999999997</v>
      </c>
      <c r="F162">
        <v>10</v>
      </c>
      <c r="G162">
        <v>41.58</v>
      </c>
      <c r="H162">
        <v>49.3</v>
      </c>
      <c r="I162">
        <v>47.89</v>
      </c>
      <c r="J162">
        <v>47.34</v>
      </c>
      <c r="K162">
        <v>1180.2</v>
      </c>
      <c r="L162">
        <v>2.06</v>
      </c>
      <c r="N162">
        <v>161</v>
      </c>
      <c r="O162">
        <f t="shared" si="30"/>
        <v>66.543993651423477</v>
      </c>
      <c r="P162">
        <f t="shared" si="31"/>
        <v>70.292951040236048</v>
      </c>
      <c r="Q162">
        <f t="shared" si="32"/>
        <v>1.9889999110504939</v>
      </c>
      <c r="R162">
        <f t="shared" si="33"/>
        <v>2.4372252431182102</v>
      </c>
      <c r="S162">
        <f t="shared" si="34"/>
        <v>66.698711176843446</v>
      </c>
      <c r="T162">
        <f t="shared" si="35"/>
        <v>70.456385045961383</v>
      </c>
      <c r="U162">
        <v>2.0028867810804809</v>
      </c>
      <c r="V162">
        <f t="shared" si="36"/>
        <v>2.454241548647913</v>
      </c>
      <c r="W162">
        <f t="shared" si="37"/>
        <v>66.751036914143512</v>
      </c>
      <c r="X162">
        <f t="shared" si="38"/>
        <v>70.51165871212342</v>
      </c>
      <c r="Y162">
        <v>2.0076125905573945</v>
      </c>
      <c r="Z162">
        <f t="shared" si="39"/>
        <v>2.4600323292745534</v>
      </c>
      <c r="AB162">
        <f t="shared" si="40"/>
        <v>0.20999999999999375</v>
      </c>
      <c r="AC162">
        <v>0.15999999999999659</v>
      </c>
      <c r="AD162">
        <v>0.10000000000000853</v>
      </c>
      <c r="AF162">
        <f t="shared" si="41"/>
        <v>48.394999999999996</v>
      </c>
      <c r="AG162">
        <v>50.176666666666669</v>
      </c>
      <c r="AH162">
        <v>61.943333333333328</v>
      </c>
      <c r="AJ162">
        <v>45.793333333333329</v>
      </c>
      <c r="AK162">
        <v>40.376666666666665</v>
      </c>
      <c r="AL162">
        <v>46.706666666666671</v>
      </c>
      <c r="AN162">
        <f t="shared" si="42"/>
        <v>0.81531493345282346</v>
      </c>
      <c r="AO162">
        <v>0.65275308167810264</v>
      </c>
      <c r="AQ162">
        <f t="shared" si="43"/>
        <v>0.81911709447115078</v>
      </c>
      <c r="AR162">
        <v>0.66250360453429413</v>
      </c>
      <c r="AT162">
        <f t="shared" si="44"/>
        <v>0.82230363277612684</v>
      </c>
      <c r="AU162">
        <v>0.61410317242940127</v>
      </c>
    </row>
    <row r="163" spans="1:47" x14ac:dyDescent="0.25">
      <c r="A163" s="1">
        <v>0.55190972222222223</v>
      </c>
      <c r="B163">
        <v>100.78</v>
      </c>
      <c r="C163">
        <v>37.42</v>
      </c>
      <c r="D163">
        <v>10</v>
      </c>
      <c r="E163">
        <v>38.75</v>
      </c>
      <c r="F163">
        <v>10</v>
      </c>
      <c r="G163">
        <v>41.83</v>
      </c>
      <c r="H163">
        <v>49.27</v>
      </c>
      <c r="I163">
        <v>47.85</v>
      </c>
      <c r="J163">
        <v>47.37</v>
      </c>
      <c r="K163">
        <v>1165.1600000000001</v>
      </c>
      <c r="L163">
        <v>2.06</v>
      </c>
      <c r="N163">
        <v>162</v>
      </c>
      <c r="O163">
        <f t="shared" si="30"/>
        <v>66.534034530660847</v>
      </c>
      <c r="P163">
        <f t="shared" si="31"/>
        <v>70.282430842247365</v>
      </c>
      <c r="Q163">
        <f t="shared" si="32"/>
        <v>1.9881104159871914</v>
      </c>
      <c r="R163">
        <f t="shared" si="33"/>
        <v>2.4361352984631774</v>
      </c>
      <c r="S163">
        <f t="shared" si="34"/>
        <v>66.638797756376334</v>
      </c>
      <c r="T163">
        <f t="shared" si="35"/>
        <v>70.393096221524289</v>
      </c>
      <c r="U163">
        <v>1.9974938933477144</v>
      </c>
      <c r="V163">
        <f t="shared" si="36"/>
        <v>2.447633362271143</v>
      </c>
      <c r="W163">
        <f t="shared" si="37"/>
        <v>66.744140219871412</v>
      </c>
      <c r="X163">
        <f t="shared" si="38"/>
        <v>70.504373471695146</v>
      </c>
      <c r="Y163">
        <v>2.0069888633507258</v>
      </c>
      <c r="Z163">
        <f t="shared" si="39"/>
        <v>2.4592680438241281</v>
      </c>
      <c r="AB163">
        <f t="shared" si="40"/>
        <v>3.0000000000001137E-2</v>
      </c>
      <c r="AC163">
        <v>0.17000000000000171</v>
      </c>
      <c r="AD163">
        <v>1.9999999999996021E-2</v>
      </c>
      <c r="AF163">
        <f t="shared" si="41"/>
        <v>48.400000000000006</v>
      </c>
      <c r="AG163">
        <v>50.183333333333337</v>
      </c>
      <c r="AH163">
        <v>61.866666666666667</v>
      </c>
      <c r="AJ163">
        <v>45.853333333333332</v>
      </c>
      <c r="AK163">
        <v>40.463333333333338</v>
      </c>
      <c r="AL163">
        <v>46.76</v>
      </c>
      <c r="AN163">
        <f t="shared" si="42"/>
        <v>0.81495161856781273</v>
      </c>
      <c r="AO163">
        <v>0.65054031114714839</v>
      </c>
      <c r="AQ163">
        <f t="shared" si="43"/>
        <v>0.82015367272633033</v>
      </c>
      <c r="AR163">
        <v>0.6629235502773041</v>
      </c>
      <c r="AT163">
        <f t="shared" si="44"/>
        <v>0.82128458550889316</v>
      </c>
      <c r="AU163">
        <v>0.60934536415878748</v>
      </c>
    </row>
    <row r="164" spans="1:47" x14ac:dyDescent="0.25">
      <c r="A164" s="1">
        <v>0.55260416666666667</v>
      </c>
      <c r="B164">
        <v>100.69</v>
      </c>
      <c r="C164">
        <v>37.31</v>
      </c>
      <c r="D164">
        <v>10</v>
      </c>
      <c r="E164">
        <v>38.75</v>
      </c>
      <c r="F164">
        <v>10</v>
      </c>
      <c r="G164">
        <v>41.6</v>
      </c>
      <c r="H164">
        <v>49.25</v>
      </c>
      <c r="I164">
        <v>47.67</v>
      </c>
      <c r="J164">
        <v>47.24</v>
      </c>
      <c r="K164">
        <v>1159.69</v>
      </c>
      <c r="L164">
        <v>2.57</v>
      </c>
      <c r="N164">
        <v>163</v>
      </c>
      <c r="O164">
        <f t="shared" si="30"/>
        <v>66.504121561227521</v>
      </c>
      <c r="P164">
        <f t="shared" si="31"/>
        <v>70.250832635099485</v>
      </c>
      <c r="Q164">
        <f t="shared" si="32"/>
        <v>1.9854419307972841</v>
      </c>
      <c r="R164">
        <f t="shared" si="33"/>
        <v>2.4328654644980801</v>
      </c>
      <c r="S164">
        <f t="shared" si="34"/>
        <v>66.652914418703062</v>
      </c>
      <c r="T164">
        <f t="shared" si="35"/>
        <v>70.408008188770836</v>
      </c>
      <c r="U164">
        <v>1.9987628081083655</v>
      </c>
      <c r="V164">
        <f t="shared" si="36"/>
        <v>2.4491882296539123</v>
      </c>
      <c r="W164">
        <f t="shared" si="37"/>
        <v>66.629930273701746</v>
      </c>
      <c r="X164">
        <f t="shared" si="38"/>
        <v>70.383729162360993</v>
      </c>
      <c r="Y164">
        <v>1.9966973644406889</v>
      </c>
      <c r="Z164">
        <f t="shared" si="39"/>
        <v>2.4466573338921109</v>
      </c>
      <c r="AB164">
        <f t="shared" si="40"/>
        <v>9.0000000000003411E-2</v>
      </c>
      <c r="AC164">
        <v>-4.0000000000006253E-2</v>
      </c>
      <c r="AD164">
        <v>0.32999999999999829</v>
      </c>
      <c r="AF164">
        <f t="shared" si="41"/>
        <v>48.32</v>
      </c>
      <c r="AG164">
        <v>50.19</v>
      </c>
      <c r="AH164">
        <v>61.883333333333333</v>
      </c>
      <c r="AJ164">
        <v>46.00333333333333</v>
      </c>
      <c r="AK164">
        <v>40.54666666666666</v>
      </c>
      <c r="AL164">
        <v>46.973333333333329</v>
      </c>
      <c r="AN164">
        <f t="shared" si="42"/>
        <v>0.8124084143727367</v>
      </c>
      <c r="AO164">
        <v>0.64864365069204455</v>
      </c>
      <c r="AQ164">
        <f t="shared" si="43"/>
        <v>0.818080516215971</v>
      </c>
      <c r="AR164">
        <v>0.66026389390490747</v>
      </c>
      <c r="AT164">
        <f t="shared" si="44"/>
        <v>0.8200107764248511</v>
      </c>
      <c r="AU164">
        <v>0.60625921825352436</v>
      </c>
    </row>
    <row r="165" spans="1:47" x14ac:dyDescent="0.25">
      <c r="A165" s="1">
        <v>0.55329861111111112</v>
      </c>
      <c r="B165">
        <v>100.59</v>
      </c>
      <c r="C165">
        <v>37.26</v>
      </c>
      <c r="D165">
        <v>10</v>
      </c>
      <c r="E165">
        <v>38.75</v>
      </c>
      <c r="F165">
        <v>10</v>
      </c>
      <c r="G165">
        <v>41.78</v>
      </c>
      <c r="H165">
        <v>49.25</v>
      </c>
      <c r="I165">
        <v>47.57</v>
      </c>
      <c r="J165">
        <v>47.24</v>
      </c>
      <c r="K165">
        <v>1163.79</v>
      </c>
      <c r="L165">
        <v>2.06</v>
      </c>
      <c r="N165">
        <v>164</v>
      </c>
      <c r="O165">
        <f t="shared" si="30"/>
        <v>66.470822149319019</v>
      </c>
      <c r="P165">
        <f t="shared" si="31"/>
        <v>70.215657199984875</v>
      </c>
      <c r="Q165">
        <f t="shared" si="32"/>
        <v>1.9824769472529429</v>
      </c>
      <c r="R165">
        <f t="shared" si="33"/>
        <v>2.4292323156479716</v>
      </c>
      <c r="S165">
        <f t="shared" si="34"/>
        <v>66.585753656985375</v>
      </c>
      <c r="T165">
        <f t="shared" si="35"/>
        <v>70.337063722167656</v>
      </c>
      <c r="U165">
        <v>1.9927354629952736</v>
      </c>
      <c r="V165">
        <f t="shared" si="36"/>
        <v>2.4418026095857579</v>
      </c>
      <c r="W165">
        <f t="shared" si="37"/>
        <v>66.633402705515081</v>
      </c>
      <c r="X165">
        <f t="shared" si="38"/>
        <v>70.387397224135626</v>
      </c>
      <c r="Y165">
        <v>1.997009228044023</v>
      </c>
      <c r="Z165">
        <f t="shared" si="39"/>
        <v>2.4470394766173236</v>
      </c>
      <c r="AB165">
        <f t="shared" si="40"/>
        <v>9.9999999999994316E-2</v>
      </c>
      <c r="AC165">
        <v>0.18999999999999773</v>
      </c>
      <c r="AD165">
        <v>-9.9999999999909051E-3</v>
      </c>
      <c r="AF165">
        <f t="shared" si="41"/>
        <v>48.32</v>
      </c>
      <c r="AG165">
        <v>50.123333333333335</v>
      </c>
      <c r="AH165">
        <v>61.846666666666664</v>
      </c>
      <c r="AJ165">
        <v>46.109999999999992</v>
      </c>
      <c r="AK165">
        <v>40.78</v>
      </c>
      <c r="AL165">
        <v>46.96</v>
      </c>
      <c r="AN165">
        <f t="shared" si="42"/>
        <v>0.81204509948772585</v>
      </c>
      <c r="AO165">
        <v>0.64785337550241817</v>
      </c>
      <c r="AQ165">
        <f t="shared" si="43"/>
        <v>0.81587778742371431</v>
      </c>
      <c r="AR165">
        <v>0.65760423753251085</v>
      </c>
      <c r="AT165">
        <f t="shared" si="44"/>
        <v>0.8197560146080427</v>
      </c>
      <c r="AU165">
        <v>0.60715934414255945</v>
      </c>
    </row>
    <row r="166" spans="1:47" x14ac:dyDescent="0.25">
      <c r="A166" s="1">
        <v>0.55399305555555556</v>
      </c>
      <c r="B166">
        <v>100.34</v>
      </c>
      <c r="C166">
        <v>37.36</v>
      </c>
      <c r="D166">
        <v>10</v>
      </c>
      <c r="E166">
        <v>38.82</v>
      </c>
      <c r="F166">
        <v>10</v>
      </c>
      <c r="G166">
        <v>41.81</v>
      </c>
      <c r="H166">
        <v>49.25</v>
      </c>
      <c r="I166">
        <v>47.29</v>
      </c>
      <c r="J166">
        <v>47.36</v>
      </c>
      <c r="K166">
        <v>1169.26</v>
      </c>
      <c r="L166">
        <v>1.54</v>
      </c>
      <c r="N166">
        <v>165</v>
      </c>
      <c r="O166">
        <f t="shared" si="30"/>
        <v>66.387283236994222</v>
      </c>
      <c r="P166">
        <f t="shared" si="31"/>
        <v>70.127411870064307</v>
      </c>
      <c r="Q166">
        <f t="shared" si="32"/>
        <v>1.9750644883920896</v>
      </c>
      <c r="R166">
        <f t="shared" si="33"/>
        <v>2.4201494435227007</v>
      </c>
      <c r="S166">
        <f t="shared" si="34"/>
        <v>66.507649808754792</v>
      </c>
      <c r="T166">
        <f t="shared" si="35"/>
        <v>70.254559657135346</v>
      </c>
      <c r="U166">
        <v>1.9857564318116934</v>
      </c>
      <c r="V166">
        <f t="shared" si="36"/>
        <v>2.4332508389805256</v>
      </c>
      <c r="W166">
        <f t="shared" si="37"/>
        <v>66.500940242373602</v>
      </c>
      <c r="X166">
        <f t="shared" si="38"/>
        <v>70.247472087014344</v>
      </c>
      <c r="Y166">
        <v>1.9851584111173144</v>
      </c>
      <c r="Z166">
        <f t="shared" si="39"/>
        <v>2.4325180530592436</v>
      </c>
      <c r="AB166">
        <f t="shared" si="40"/>
        <v>0.25</v>
      </c>
      <c r="AC166">
        <v>0.21999999999999886</v>
      </c>
      <c r="AD166">
        <v>0.37999999999999545</v>
      </c>
      <c r="AF166">
        <f t="shared" si="41"/>
        <v>48.245000000000005</v>
      </c>
      <c r="AG166">
        <v>50.133333333333333</v>
      </c>
      <c r="AH166">
        <v>61.793333333333329</v>
      </c>
      <c r="AJ166">
        <v>46.113333333333337</v>
      </c>
      <c r="AK166">
        <v>40.986666666666672</v>
      </c>
      <c r="AL166">
        <v>47.099999999999994</v>
      </c>
      <c r="AN166">
        <f t="shared" si="42"/>
        <v>0.81095515483269331</v>
      </c>
      <c r="AO166">
        <v>0.64674699023694082</v>
      </c>
      <c r="AQ166">
        <f t="shared" si="43"/>
        <v>0.81639607655130408</v>
      </c>
      <c r="AR166">
        <v>0.65634440030348074</v>
      </c>
      <c r="AT166">
        <f t="shared" si="44"/>
        <v>0.81555244463070364</v>
      </c>
      <c r="AU166">
        <v>0.60394460882457712</v>
      </c>
    </row>
    <row r="167" spans="1:47" x14ac:dyDescent="0.25">
      <c r="A167" s="1">
        <v>0.5546875</v>
      </c>
      <c r="B167">
        <v>100.22</v>
      </c>
      <c r="C167">
        <v>37.28</v>
      </c>
      <c r="D167">
        <v>10</v>
      </c>
      <c r="E167">
        <v>38.94</v>
      </c>
      <c r="F167">
        <v>10</v>
      </c>
      <c r="G167">
        <v>41.88</v>
      </c>
      <c r="H167">
        <v>49.24</v>
      </c>
      <c r="I167">
        <v>47.47</v>
      </c>
      <c r="J167">
        <v>47.32</v>
      </c>
      <c r="K167">
        <v>1155.5899999999999</v>
      </c>
      <c r="L167">
        <v>2.06</v>
      </c>
      <c r="N167">
        <v>166</v>
      </c>
      <c r="O167">
        <f t="shared" si="30"/>
        <v>66.347036519656754</v>
      </c>
      <c r="P167">
        <f t="shared" si="31"/>
        <v>70.084897732031763</v>
      </c>
      <c r="Q167">
        <f t="shared" si="32"/>
        <v>1.9715065081388798</v>
      </c>
      <c r="R167">
        <f t="shared" si="33"/>
        <v>2.4157896649025705</v>
      </c>
      <c r="S167">
        <f t="shared" si="34"/>
        <v>66.496970985226909</v>
      </c>
      <c r="T167">
        <f t="shared" si="35"/>
        <v>70.243279209746731</v>
      </c>
      <c r="U167">
        <v>1.984804745741205</v>
      </c>
      <c r="V167">
        <f t="shared" si="36"/>
        <v>2.4320846884434482</v>
      </c>
      <c r="W167">
        <f t="shared" si="37"/>
        <v>66.479928914906978</v>
      </c>
      <c r="X167">
        <f t="shared" si="38"/>
        <v>70.225277022789058</v>
      </c>
      <c r="Y167">
        <v>1.9832872294973076</v>
      </c>
      <c r="Z167">
        <f t="shared" si="39"/>
        <v>2.4302251967079678</v>
      </c>
      <c r="AB167">
        <f t="shared" si="40"/>
        <v>0.12000000000000455</v>
      </c>
      <c r="AC167">
        <v>3.0000000000001137E-2</v>
      </c>
      <c r="AD167">
        <v>6.0000000000002274E-2</v>
      </c>
      <c r="AF167">
        <f t="shared" si="41"/>
        <v>48.245000000000005</v>
      </c>
      <c r="AG167">
        <v>50.129999999999995</v>
      </c>
      <c r="AH167">
        <v>61.906666666666666</v>
      </c>
      <c r="AJ167">
        <v>46.35</v>
      </c>
      <c r="AK167">
        <v>40.106666666666662</v>
      </c>
      <c r="AL167">
        <v>47.27</v>
      </c>
      <c r="AN167">
        <f t="shared" si="42"/>
        <v>0.8097441052159905</v>
      </c>
      <c r="AO167">
        <v>0.64295366932673348</v>
      </c>
      <c r="AQ167">
        <f t="shared" si="43"/>
        <v>0.81393420319525256</v>
      </c>
      <c r="AR167">
        <v>0.65354476201674738</v>
      </c>
      <c r="AT167">
        <f t="shared" si="44"/>
        <v>0.81567982553910778</v>
      </c>
      <c r="AU167">
        <v>0.60175858880834909</v>
      </c>
    </row>
    <row r="168" spans="1:47" x14ac:dyDescent="0.25">
      <c r="A168" s="1">
        <v>0.55538194444444444</v>
      </c>
      <c r="B168">
        <v>100.3</v>
      </c>
      <c r="C168">
        <v>37.270000000000003</v>
      </c>
      <c r="D168">
        <v>10</v>
      </c>
      <c r="E168">
        <v>39.049999999999997</v>
      </c>
      <c r="F168">
        <v>10</v>
      </c>
      <c r="G168">
        <v>42.13</v>
      </c>
      <c r="H168">
        <v>49.25</v>
      </c>
      <c r="I168">
        <v>47.57</v>
      </c>
      <c r="J168">
        <v>47.42</v>
      </c>
      <c r="K168">
        <v>1156.96</v>
      </c>
      <c r="L168">
        <v>2.06</v>
      </c>
      <c r="N168">
        <v>167</v>
      </c>
      <c r="O168">
        <f t="shared" si="30"/>
        <v>66.373878364905295</v>
      </c>
      <c r="P168">
        <f t="shared" si="31"/>
        <v>70.113251793914031</v>
      </c>
      <c r="Q168">
        <f t="shared" si="32"/>
        <v>1.9738784949743533</v>
      </c>
      <c r="R168">
        <f t="shared" si="33"/>
        <v>2.4186961839826577</v>
      </c>
      <c r="S168">
        <f t="shared" si="34"/>
        <v>66.472027228249303</v>
      </c>
      <c r="T168">
        <f t="shared" si="35"/>
        <v>70.216930170685885</v>
      </c>
      <c r="U168">
        <v>1.9825841449100656</v>
      </c>
      <c r="V168">
        <f t="shared" si="36"/>
        <v>2.4293636705236015</v>
      </c>
      <c r="W168">
        <f t="shared" si="37"/>
        <v>66.455382362171775</v>
      </c>
      <c r="X168">
        <f t="shared" si="38"/>
        <v>70.199347565674401</v>
      </c>
      <c r="Y168">
        <v>1.9811041842739667</v>
      </c>
      <c r="Z168">
        <f t="shared" si="39"/>
        <v>2.4275501976314797</v>
      </c>
      <c r="AB168">
        <f t="shared" si="40"/>
        <v>-7.9999999999998295E-2</v>
      </c>
      <c r="AC168">
        <v>7.000000000000739E-2</v>
      </c>
      <c r="AD168">
        <v>6.9999999999993179E-2</v>
      </c>
      <c r="AF168">
        <f t="shared" si="41"/>
        <v>48.305</v>
      </c>
      <c r="AG168">
        <v>50.080000000000005</v>
      </c>
      <c r="AH168">
        <v>61.926666666666669</v>
      </c>
      <c r="AJ168">
        <v>46.49</v>
      </c>
      <c r="AK168">
        <v>40.773333333333333</v>
      </c>
      <c r="AL168">
        <v>47.35</v>
      </c>
      <c r="AN168">
        <f t="shared" si="42"/>
        <v>0.80671648117423356</v>
      </c>
      <c r="AO168">
        <v>0.64184728406125646</v>
      </c>
      <c r="AQ168">
        <f t="shared" si="43"/>
        <v>0.81108361299350851</v>
      </c>
      <c r="AR168">
        <v>0.654944581160114</v>
      </c>
      <c r="AT168">
        <f t="shared" si="44"/>
        <v>0.81083935101974791</v>
      </c>
      <c r="AU168">
        <v>0.60304448293554191</v>
      </c>
    </row>
    <row r="169" spans="1:47" x14ac:dyDescent="0.25">
      <c r="A169" s="1">
        <v>0.55607638888888888</v>
      </c>
      <c r="B169">
        <v>100.21</v>
      </c>
      <c r="C169">
        <v>37.15</v>
      </c>
      <c r="D169">
        <v>10</v>
      </c>
      <c r="E169">
        <v>39.15</v>
      </c>
      <c r="F169">
        <v>10</v>
      </c>
      <c r="G169">
        <v>42.17</v>
      </c>
      <c r="H169">
        <v>49.26</v>
      </c>
      <c r="I169">
        <v>47.79</v>
      </c>
      <c r="J169">
        <v>47.41</v>
      </c>
      <c r="K169">
        <v>1143.29</v>
      </c>
      <c r="L169">
        <v>2.06</v>
      </c>
      <c r="N169">
        <v>168</v>
      </c>
      <c r="O169">
        <f t="shared" si="30"/>
        <v>66.343678275621201</v>
      </c>
      <c r="P169">
        <f t="shared" si="31"/>
        <v>70.08135029114915</v>
      </c>
      <c r="Q169">
        <f t="shared" si="32"/>
        <v>1.971210009784446</v>
      </c>
      <c r="R169">
        <f t="shared" si="33"/>
        <v>2.4154263500175599</v>
      </c>
      <c r="S169">
        <f t="shared" si="34"/>
        <v>66.371879667164507</v>
      </c>
      <c r="T169">
        <f t="shared" si="35"/>
        <v>70.111140493483632</v>
      </c>
      <c r="U169">
        <v>1.9737017415855089</v>
      </c>
      <c r="V169">
        <f t="shared" si="36"/>
        <v>2.4184795988442152</v>
      </c>
      <c r="W169">
        <f t="shared" si="37"/>
        <v>66.374475671140942</v>
      </c>
      <c r="X169">
        <f t="shared" si="38"/>
        <v>70.11388275120521</v>
      </c>
      <c r="Y169">
        <v>1.9739313213972742</v>
      </c>
      <c r="Z169">
        <f t="shared" si="39"/>
        <v>2.418760914951589</v>
      </c>
      <c r="AB169">
        <f t="shared" si="40"/>
        <v>9.0000000000003411E-2</v>
      </c>
      <c r="AC169">
        <v>0.28000000000000114</v>
      </c>
      <c r="AD169">
        <v>0.23000000000000398</v>
      </c>
      <c r="AF169">
        <f t="shared" si="41"/>
        <v>48.28</v>
      </c>
      <c r="AG169">
        <v>50.050000000000004</v>
      </c>
      <c r="AH169">
        <v>61.876666666666665</v>
      </c>
      <c r="AJ169">
        <v>46.343333333333334</v>
      </c>
      <c r="AK169">
        <v>40.590000000000003</v>
      </c>
      <c r="AL169">
        <v>47.483333333333327</v>
      </c>
      <c r="AN169">
        <f t="shared" si="42"/>
        <v>0.80526322163419017</v>
      </c>
      <c r="AO169">
        <v>0.63963451353030221</v>
      </c>
      <c r="AQ169">
        <f t="shared" si="43"/>
        <v>0.81069489614781609</v>
      </c>
      <c r="AR169">
        <v>0.64906534075797417</v>
      </c>
      <c r="AT169">
        <f t="shared" si="44"/>
        <v>0.81007506556932263</v>
      </c>
      <c r="AU169">
        <v>0.59841526407764745</v>
      </c>
    </row>
    <row r="170" spans="1:47" x14ac:dyDescent="0.25">
      <c r="A170" s="1">
        <v>0.55677083333333333</v>
      </c>
      <c r="B170">
        <v>100.04</v>
      </c>
      <c r="C170">
        <v>37.229999999999997</v>
      </c>
      <c r="D170">
        <v>10</v>
      </c>
      <c r="E170">
        <v>39.22</v>
      </c>
      <c r="F170">
        <v>10</v>
      </c>
      <c r="G170">
        <v>42.1</v>
      </c>
      <c r="H170">
        <v>49.31</v>
      </c>
      <c r="I170">
        <v>47.94</v>
      </c>
      <c r="J170">
        <v>47.38</v>
      </c>
      <c r="K170">
        <v>1152.8599999999999</v>
      </c>
      <c r="L170">
        <v>1.54</v>
      </c>
      <c r="N170">
        <v>169</v>
      </c>
      <c r="O170">
        <f t="shared" si="30"/>
        <v>66.286485405837681</v>
      </c>
      <c r="P170">
        <f t="shared" si="31"/>
        <v>70.020935287856702</v>
      </c>
      <c r="Q170">
        <f t="shared" si="32"/>
        <v>1.9661695377590662</v>
      </c>
      <c r="R170">
        <f t="shared" si="33"/>
        <v>2.4092499969723762</v>
      </c>
      <c r="S170">
        <f t="shared" si="34"/>
        <v>66.368291902272489</v>
      </c>
      <c r="T170">
        <f t="shared" si="35"/>
        <v>70.107350600992064</v>
      </c>
      <c r="U170">
        <v>1.9733845128953464</v>
      </c>
      <c r="V170">
        <f t="shared" si="36"/>
        <v>2.418090881998523</v>
      </c>
      <c r="W170">
        <f t="shared" si="37"/>
        <v>66.250605199452693</v>
      </c>
      <c r="X170">
        <f t="shared" si="38"/>
        <v>69.983033661393677</v>
      </c>
      <c r="Y170">
        <v>1.9630160952805689</v>
      </c>
      <c r="Z170">
        <f t="shared" si="39"/>
        <v>2.4053859195691469</v>
      </c>
      <c r="AB170">
        <f t="shared" si="40"/>
        <v>0.16999999999998749</v>
      </c>
      <c r="AC170">
        <v>9.9999999999909051E-3</v>
      </c>
      <c r="AD170">
        <v>0.34999999999999432</v>
      </c>
      <c r="AF170">
        <f t="shared" si="41"/>
        <v>48.335000000000001</v>
      </c>
      <c r="AG170">
        <v>50.06</v>
      </c>
      <c r="AH170">
        <v>61.75</v>
      </c>
      <c r="AJ170">
        <v>46.52</v>
      </c>
      <c r="AK170">
        <v>41.07</v>
      </c>
      <c r="AL170">
        <v>47.553333333333335</v>
      </c>
      <c r="AN170">
        <f t="shared" si="42"/>
        <v>0.80623206132755254</v>
      </c>
      <c r="AO170">
        <v>0.63757979803727327</v>
      </c>
      <c r="AQ170">
        <f t="shared" si="43"/>
        <v>0.80978789017453379</v>
      </c>
      <c r="AR170">
        <v>0.64738555778593398</v>
      </c>
      <c r="AT170">
        <f t="shared" si="44"/>
        <v>0.8091833992104932</v>
      </c>
      <c r="AU170">
        <v>0.59584347582326158</v>
      </c>
    </row>
    <row r="171" spans="1:47" x14ac:dyDescent="0.25">
      <c r="A171" s="1">
        <v>0.55746527777777777</v>
      </c>
      <c r="B171">
        <v>100.09</v>
      </c>
      <c r="C171">
        <v>37.33</v>
      </c>
      <c r="D171">
        <v>10</v>
      </c>
      <c r="E171">
        <v>39.33</v>
      </c>
      <c r="F171">
        <v>10</v>
      </c>
      <c r="G171">
        <v>42.15</v>
      </c>
      <c r="H171">
        <v>49.29</v>
      </c>
      <c r="I171">
        <v>48.04</v>
      </c>
      <c r="J171">
        <v>47.32</v>
      </c>
      <c r="K171">
        <v>1152.8599999999999</v>
      </c>
      <c r="L171">
        <v>2.57</v>
      </c>
      <c r="N171">
        <v>170</v>
      </c>
      <c r="O171">
        <f t="shared" si="30"/>
        <v>66.303327005694868</v>
      </c>
      <c r="P171">
        <f t="shared" si="31"/>
        <v>70.038725710241039</v>
      </c>
      <c r="Q171">
        <f t="shared" si="32"/>
        <v>1.9676520295312363</v>
      </c>
      <c r="R171">
        <f t="shared" si="33"/>
        <v>2.4110665713974297</v>
      </c>
      <c r="S171">
        <f t="shared" si="34"/>
        <v>66.425604430716803</v>
      </c>
      <c r="T171">
        <f t="shared" si="35"/>
        <v>70.167892004278315</v>
      </c>
      <c r="U171">
        <v>1.9784601719379502</v>
      </c>
      <c r="V171">
        <f t="shared" si="36"/>
        <v>2.4243103515296007</v>
      </c>
      <c r="W171">
        <f t="shared" si="37"/>
        <v>66.154422630356763</v>
      </c>
      <c r="X171">
        <f t="shared" si="38"/>
        <v>69.881432356010649</v>
      </c>
      <c r="Y171">
        <v>1.9545957779905385</v>
      </c>
      <c r="Z171">
        <f t="shared" si="39"/>
        <v>2.3950680659884056</v>
      </c>
      <c r="AB171">
        <f t="shared" si="40"/>
        <v>-4.9999999999997158E-2</v>
      </c>
      <c r="AC171">
        <v>-0.15999999999999659</v>
      </c>
      <c r="AD171">
        <v>0.27000000000001023</v>
      </c>
      <c r="AF171">
        <f t="shared" si="41"/>
        <v>48.334999999999994</v>
      </c>
      <c r="AG171">
        <v>50.053333333333335</v>
      </c>
      <c r="AH171">
        <v>61.84</v>
      </c>
      <c r="AJ171">
        <v>46.543333333333329</v>
      </c>
      <c r="AK171">
        <v>41.16</v>
      </c>
      <c r="AL171">
        <v>47.733333333333327</v>
      </c>
      <c r="AN171">
        <f t="shared" si="42"/>
        <v>0.80514211667252</v>
      </c>
      <c r="AO171">
        <v>0.63536702750631902</v>
      </c>
      <c r="AQ171">
        <f t="shared" si="43"/>
        <v>0.80615986628140501</v>
      </c>
      <c r="AR171">
        <v>0.64738555778593398</v>
      </c>
      <c r="AT171">
        <f t="shared" si="44"/>
        <v>0.80625363831719632</v>
      </c>
      <c r="AU171">
        <v>0.5970007805377352</v>
      </c>
    </row>
    <row r="172" spans="1:47" x14ac:dyDescent="0.25">
      <c r="A172" s="1">
        <v>0.55815972222222221</v>
      </c>
      <c r="B172">
        <v>99.99</v>
      </c>
      <c r="C172">
        <v>37.42</v>
      </c>
      <c r="D172">
        <v>10</v>
      </c>
      <c r="E172">
        <v>39.409999999999997</v>
      </c>
      <c r="F172">
        <v>10</v>
      </c>
      <c r="G172">
        <v>42.32</v>
      </c>
      <c r="H172">
        <v>49.33</v>
      </c>
      <c r="I172">
        <v>47.98</v>
      </c>
      <c r="J172">
        <v>47.31</v>
      </c>
      <c r="K172">
        <v>1150.1199999999999</v>
      </c>
      <c r="L172">
        <v>1.54</v>
      </c>
      <c r="N172">
        <v>171</v>
      </c>
      <c r="O172">
        <f t="shared" si="30"/>
        <v>66.269626962696279</v>
      </c>
      <c r="P172">
        <f t="shared" si="31"/>
        <v>70.003127073270704</v>
      </c>
      <c r="Q172">
        <f t="shared" si="32"/>
        <v>1.964687045986895</v>
      </c>
      <c r="R172">
        <f t="shared" si="33"/>
        <v>2.4074334225473213</v>
      </c>
      <c r="S172">
        <f t="shared" si="34"/>
        <v>66.310783370738477</v>
      </c>
      <c r="T172">
        <f t="shared" si="35"/>
        <v>70.046602152188527</v>
      </c>
      <c r="U172">
        <v>1.9683088538527425</v>
      </c>
      <c r="V172">
        <f t="shared" si="36"/>
        <v>2.4118714124674447</v>
      </c>
      <c r="W172">
        <f t="shared" si="37"/>
        <v>66.218605141171523</v>
      </c>
      <c r="X172">
        <f t="shared" si="38"/>
        <v>69.949230782927657</v>
      </c>
      <c r="Y172">
        <v>1.9602093228505588</v>
      </c>
      <c r="Z172">
        <f t="shared" si="39"/>
        <v>2.4019466350422336</v>
      </c>
      <c r="AB172">
        <f t="shared" si="40"/>
        <v>0.10000000000000853</v>
      </c>
      <c r="AC172">
        <v>0.32000000000000739</v>
      </c>
      <c r="AD172">
        <v>-0.18000000000000682</v>
      </c>
      <c r="AF172">
        <f t="shared" si="41"/>
        <v>48.344999999999999</v>
      </c>
      <c r="AG172">
        <v>50.080000000000005</v>
      </c>
      <c r="AH172">
        <v>61.859999999999992</v>
      </c>
      <c r="AJ172">
        <v>46.639999999999993</v>
      </c>
      <c r="AK172">
        <v>41.326666666666668</v>
      </c>
      <c r="AL172">
        <v>47.753333333333337</v>
      </c>
      <c r="AN172">
        <f t="shared" si="42"/>
        <v>0.80308333232412543</v>
      </c>
      <c r="AO172">
        <v>0.63394453216499114</v>
      </c>
      <c r="AQ172">
        <f t="shared" si="43"/>
        <v>0.80603029399950765</v>
      </c>
      <c r="AR172">
        <v>0.64220622695547724</v>
      </c>
      <c r="AT172">
        <f t="shared" si="44"/>
        <v>0.80179530652304898</v>
      </c>
      <c r="AU172">
        <v>0.58967118401273566</v>
      </c>
    </row>
    <row r="173" spans="1:47" x14ac:dyDescent="0.25">
      <c r="A173" s="1">
        <v>0.55885416666666665</v>
      </c>
      <c r="B173">
        <v>99.68</v>
      </c>
      <c r="C173">
        <v>37.5</v>
      </c>
      <c r="D173">
        <v>10</v>
      </c>
      <c r="E173">
        <v>39.479999999999997</v>
      </c>
      <c r="F173">
        <v>10</v>
      </c>
      <c r="G173">
        <v>42.37</v>
      </c>
      <c r="H173">
        <v>49.34</v>
      </c>
      <c r="I173">
        <v>47.86</v>
      </c>
      <c r="J173">
        <v>47.54</v>
      </c>
      <c r="K173">
        <v>1141.92</v>
      </c>
      <c r="L173">
        <v>2.57</v>
      </c>
      <c r="N173">
        <v>172</v>
      </c>
      <c r="O173">
        <f t="shared" si="30"/>
        <v>66.164727126805772</v>
      </c>
      <c r="P173">
        <f t="shared" si="31"/>
        <v>69.892317387470868</v>
      </c>
      <c r="Q173">
        <f t="shared" si="32"/>
        <v>1.955495596999437</v>
      </c>
      <c r="R173">
        <f t="shared" si="33"/>
        <v>2.3961706611119853</v>
      </c>
      <c r="S173">
        <f t="shared" si="34"/>
        <v>66.235004284490145</v>
      </c>
      <c r="T173">
        <f t="shared" si="35"/>
        <v>69.966553821644524</v>
      </c>
      <c r="U173">
        <v>1.9616470513593252</v>
      </c>
      <c r="V173">
        <f t="shared" si="36"/>
        <v>2.4037083587079051</v>
      </c>
      <c r="W173">
        <f t="shared" si="37"/>
        <v>66.129396852223522</v>
      </c>
      <c r="X173">
        <f t="shared" si="38"/>
        <v>69.854996674883978</v>
      </c>
      <c r="Y173">
        <v>1.9524127327671976</v>
      </c>
      <c r="Z173">
        <f t="shared" si="39"/>
        <v>2.3923930669119176</v>
      </c>
      <c r="AB173">
        <f t="shared" si="40"/>
        <v>0.30999999999998806</v>
      </c>
      <c r="AC173">
        <v>0.20999999999999375</v>
      </c>
      <c r="AD173">
        <v>0.25</v>
      </c>
      <c r="AF173">
        <f t="shared" si="41"/>
        <v>48.305</v>
      </c>
      <c r="AG173">
        <v>50.026666666666664</v>
      </c>
      <c r="AH173">
        <v>61.72</v>
      </c>
      <c r="AJ173">
        <v>46.839999999999996</v>
      </c>
      <c r="AK173">
        <v>41.536666666666669</v>
      </c>
      <c r="AL173">
        <v>47.706666666666671</v>
      </c>
      <c r="AN173">
        <f t="shared" si="42"/>
        <v>0.80368885713247662</v>
      </c>
      <c r="AO173">
        <v>0.63299620193743933</v>
      </c>
      <c r="AQ173">
        <f t="shared" si="43"/>
        <v>0.80810345050986687</v>
      </c>
      <c r="AR173">
        <v>0.64262617269848732</v>
      </c>
      <c r="AT173">
        <f t="shared" si="44"/>
        <v>0.7983560219961352</v>
      </c>
      <c r="AU173">
        <v>0.59082848872720917</v>
      </c>
    </row>
    <row r="174" spans="1:47" x14ac:dyDescent="0.25">
      <c r="A174" s="1">
        <v>0.55954861111111109</v>
      </c>
      <c r="B174">
        <v>99.72</v>
      </c>
      <c r="C174">
        <v>37.369999999999997</v>
      </c>
      <c r="D174">
        <v>10</v>
      </c>
      <c r="E174">
        <v>39.549999999999997</v>
      </c>
      <c r="F174">
        <v>10</v>
      </c>
      <c r="G174">
        <v>42.37</v>
      </c>
      <c r="H174">
        <v>49.3</v>
      </c>
      <c r="I174">
        <v>47.53</v>
      </c>
      <c r="J174">
        <v>47.4</v>
      </c>
      <c r="K174">
        <v>1143.29</v>
      </c>
      <c r="L174">
        <v>2.57</v>
      </c>
      <c r="N174">
        <v>173</v>
      </c>
      <c r="O174">
        <f t="shared" si="30"/>
        <v>66.178299237866028</v>
      </c>
      <c r="P174">
        <f t="shared" si="31"/>
        <v>69.90665412450636</v>
      </c>
      <c r="Q174">
        <f t="shared" si="32"/>
        <v>1.9566815904171733</v>
      </c>
      <c r="R174">
        <f t="shared" si="33"/>
        <v>2.3976239206520287</v>
      </c>
      <c r="S174">
        <f t="shared" si="34"/>
        <v>66.274740558467954</v>
      </c>
      <c r="T174">
        <f t="shared" si="35"/>
        <v>70.008528758945019</v>
      </c>
      <c r="U174">
        <v>1.9651365669511152</v>
      </c>
      <c r="V174">
        <f t="shared" si="36"/>
        <v>2.407984244010521</v>
      </c>
      <c r="W174">
        <f t="shared" si="37"/>
        <v>65.989287229529069</v>
      </c>
      <c r="X174">
        <f t="shared" si="38"/>
        <v>69.706993552319418</v>
      </c>
      <c r="Y174">
        <v>1.9402500522371542</v>
      </c>
      <c r="Z174">
        <f t="shared" si="39"/>
        <v>2.377489500628625</v>
      </c>
      <c r="AB174">
        <f t="shared" si="40"/>
        <v>-3.9999999999992042E-2</v>
      </c>
      <c r="AC174">
        <v>-0.10999999999999943</v>
      </c>
      <c r="AD174">
        <v>0.39000000000000057</v>
      </c>
      <c r="AF174">
        <f t="shared" si="41"/>
        <v>48.32</v>
      </c>
      <c r="AG174">
        <v>50.023333333333333</v>
      </c>
      <c r="AH174">
        <v>61.94</v>
      </c>
      <c r="AJ174">
        <v>47.00333333333333</v>
      </c>
      <c r="AK174">
        <v>40.376666666666665</v>
      </c>
      <c r="AL174">
        <v>47.669999999999995</v>
      </c>
      <c r="AN174">
        <f t="shared" si="42"/>
        <v>0.8024778075157738</v>
      </c>
      <c r="AO174">
        <v>0.62841260583760539</v>
      </c>
      <c r="AQ174">
        <f t="shared" si="43"/>
        <v>0.80395713748914821</v>
      </c>
      <c r="AR174">
        <v>0.63702689612502073</v>
      </c>
      <c r="AT174">
        <f t="shared" si="44"/>
        <v>0.80064887834741116</v>
      </c>
      <c r="AU174">
        <v>0.58838528988554262</v>
      </c>
    </row>
    <row r="175" spans="1:47" x14ac:dyDescent="0.25">
      <c r="A175" s="1">
        <v>0.56024305555555554</v>
      </c>
      <c r="B175">
        <v>99.72</v>
      </c>
      <c r="C175">
        <v>37.25</v>
      </c>
      <c r="D175">
        <v>10</v>
      </c>
      <c r="E175">
        <v>39.61</v>
      </c>
      <c r="F175">
        <v>10</v>
      </c>
      <c r="G175">
        <v>42.31</v>
      </c>
      <c r="H175">
        <v>49.33</v>
      </c>
      <c r="I175">
        <v>48.05</v>
      </c>
      <c r="J175">
        <v>47.44</v>
      </c>
      <c r="K175">
        <v>1143.29</v>
      </c>
      <c r="L175">
        <v>3.6</v>
      </c>
      <c r="N175">
        <v>174</v>
      </c>
      <c r="O175">
        <f t="shared" si="30"/>
        <v>66.178299237866028</v>
      </c>
      <c r="P175">
        <f t="shared" si="31"/>
        <v>69.90665412450636</v>
      </c>
      <c r="Q175">
        <f t="shared" si="32"/>
        <v>1.9566815904171733</v>
      </c>
      <c r="R175">
        <f t="shared" si="33"/>
        <v>2.3976239206520287</v>
      </c>
      <c r="S175">
        <f t="shared" si="34"/>
        <v>66.202423072799405</v>
      </c>
      <c r="T175">
        <f t="shared" si="35"/>
        <v>69.932137048731775</v>
      </c>
      <c r="U175">
        <v>1.9587919931478603</v>
      </c>
      <c r="V175">
        <f t="shared" si="36"/>
        <v>2.4002099070966736</v>
      </c>
      <c r="W175">
        <f t="shared" si="37"/>
        <v>65.974851443123939</v>
      </c>
      <c r="X175">
        <f t="shared" si="38"/>
        <v>69.691744482173164</v>
      </c>
      <c r="Y175">
        <v>1.9390025978238161</v>
      </c>
      <c r="Z175">
        <f t="shared" si="39"/>
        <v>2.375960929727774</v>
      </c>
      <c r="AB175">
        <f t="shared" si="40"/>
        <v>0</v>
      </c>
      <c r="AC175">
        <v>0.20000000000000284</v>
      </c>
      <c r="AD175">
        <v>4.0000000000006253E-2</v>
      </c>
      <c r="AF175">
        <f t="shared" si="41"/>
        <v>48.44</v>
      </c>
      <c r="AG175">
        <v>50.006666666666661</v>
      </c>
      <c r="AH175">
        <v>61.859999999999992</v>
      </c>
      <c r="AJ175">
        <v>46.946666666666665</v>
      </c>
      <c r="AK175">
        <v>41.29</v>
      </c>
      <c r="AL175">
        <v>47.75333333333333</v>
      </c>
      <c r="AN175">
        <f t="shared" si="42"/>
        <v>0.79872355370399517</v>
      </c>
      <c r="AO175">
        <v>0.62793844072382965</v>
      </c>
      <c r="AQ175">
        <f t="shared" si="43"/>
        <v>0.80123611956930174</v>
      </c>
      <c r="AR175">
        <v>0.63884666101139731</v>
      </c>
      <c r="AT175">
        <f t="shared" si="44"/>
        <v>0.79746435563730589</v>
      </c>
      <c r="AU175">
        <v>0.58324171337677089</v>
      </c>
    </row>
    <row r="176" spans="1:47" x14ac:dyDescent="0.25">
      <c r="A176" s="1">
        <v>0.56093749999999998</v>
      </c>
      <c r="B176">
        <v>99.67</v>
      </c>
      <c r="C176">
        <v>37.25</v>
      </c>
      <c r="D176">
        <v>10</v>
      </c>
      <c r="E176">
        <v>39.67</v>
      </c>
      <c r="F176">
        <v>10</v>
      </c>
      <c r="G176">
        <v>42.3</v>
      </c>
      <c r="H176">
        <v>49.39</v>
      </c>
      <c r="I176">
        <v>48.49</v>
      </c>
      <c r="J176">
        <v>47.34</v>
      </c>
      <c r="K176">
        <v>1141.92</v>
      </c>
      <c r="L176">
        <v>3.6</v>
      </c>
      <c r="N176">
        <v>175</v>
      </c>
      <c r="O176">
        <f t="shared" si="30"/>
        <v>66.161332396909813</v>
      </c>
      <c r="P176">
        <f t="shared" si="31"/>
        <v>69.888731405186405</v>
      </c>
      <c r="Q176">
        <f t="shared" si="32"/>
        <v>1.955199098645003</v>
      </c>
      <c r="R176">
        <f t="shared" si="33"/>
        <v>2.3958073462269747</v>
      </c>
      <c r="S176">
        <f t="shared" si="34"/>
        <v>66.111588905611697</v>
      </c>
      <c r="T176">
        <f t="shared" si="35"/>
        <v>69.836185463674326</v>
      </c>
      <c r="U176">
        <v>1.9508612758937918</v>
      </c>
      <c r="V176">
        <f t="shared" si="36"/>
        <v>2.3904919859543643</v>
      </c>
      <c r="W176">
        <f t="shared" si="37"/>
        <v>65.956789468096417</v>
      </c>
      <c r="X176">
        <f t="shared" si="38"/>
        <v>69.672664931087752</v>
      </c>
      <c r="Y176">
        <v>1.9374432798071441</v>
      </c>
      <c r="Z176">
        <f t="shared" si="39"/>
        <v>2.3740502161017112</v>
      </c>
      <c r="AB176">
        <f t="shared" si="40"/>
        <v>4.9999999999997158E-2</v>
      </c>
      <c r="AC176">
        <v>0.25</v>
      </c>
      <c r="AD176">
        <v>4.9999999999997158E-2</v>
      </c>
      <c r="AF176">
        <f t="shared" si="41"/>
        <v>48.349999999999994</v>
      </c>
      <c r="AG176">
        <v>50.04999999999999</v>
      </c>
      <c r="AH176">
        <v>61.866666666666667</v>
      </c>
      <c r="AJ176">
        <v>47.083333333333336</v>
      </c>
      <c r="AK176">
        <v>41.313333333333333</v>
      </c>
      <c r="AL176">
        <v>47.786666666666669</v>
      </c>
      <c r="AN176">
        <f t="shared" si="42"/>
        <v>0.79920797355067619</v>
      </c>
      <c r="AO176">
        <v>0.62699011049627773</v>
      </c>
      <c r="AQ176">
        <f t="shared" si="43"/>
        <v>0.80266141467017371</v>
      </c>
      <c r="AR176">
        <v>0.63520713123864392</v>
      </c>
      <c r="AT176">
        <f t="shared" si="44"/>
        <v>0.79249650020954165</v>
      </c>
      <c r="AU176">
        <v>0.57706942156624486</v>
      </c>
    </row>
    <row r="177" spans="1:47" x14ac:dyDescent="0.25">
      <c r="A177" s="1">
        <v>0.56163194444444442</v>
      </c>
      <c r="B177">
        <v>99.59</v>
      </c>
      <c r="C177">
        <v>37.32</v>
      </c>
      <c r="D177">
        <v>10</v>
      </c>
      <c r="E177">
        <v>39.729999999999997</v>
      </c>
      <c r="F177">
        <v>10</v>
      </c>
      <c r="G177">
        <v>42.45</v>
      </c>
      <c r="H177">
        <v>49.4</v>
      </c>
      <c r="I177">
        <v>47.52</v>
      </c>
      <c r="J177">
        <v>47.57</v>
      </c>
      <c r="K177">
        <v>1137.82</v>
      </c>
      <c r="L177">
        <v>3.08</v>
      </c>
      <c r="N177">
        <v>176</v>
      </c>
      <c r="O177">
        <f t="shared" si="30"/>
        <v>66.134150015061749</v>
      </c>
      <c r="P177">
        <f t="shared" si="31"/>
        <v>69.860017621544088</v>
      </c>
      <c r="Q177">
        <f t="shared" si="32"/>
        <v>1.9528271118095297</v>
      </c>
      <c r="R177">
        <f t="shared" si="33"/>
        <v>2.3929008271468879</v>
      </c>
      <c r="S177">
        <f t="shared" si="34"/>
        <v>66.053198363127279</v>
      </c>
      <c r="T177">
        <f t="shared" si="35"/>
        <v>69.774505313162621</v>
      </c>
      <c r="U177">
        <v>1.9457856168511882</v>
      </c>
      <c r="V177">
        <f t="shared" si="36"/>
        <v>2.3842725164232865</v>
      </c>
      <c r="W177">
        <f t="shared" si="37"/>
        <v>65.953174771713748</v>
      </c>
      <c r="X177">
        <f t="shared" si="38"/>
        <v>69.668846589838452</v>
      </c>
      <c r="Y177">
        <v>1.93713141620381</v>
      </c>
      <c r="Z177">
        <f t="shared" si="39"/>
        <v>2.373668073376499</v>
      </c>
      <c r="AB177">
        <f t="shared" si="40"/>
        <v>7.9999999999998295E-2</v>
      </c>
      <c r="AC177">
        <v>0.15999999999999659</v>
      </c>
      <c r="AD177">
        <v>9.9999999999909051E-3</v>
      </c>
      <c r="AF177">
        <f t="shared" si="41"/>
        <v>48.384999999999998</v>
      </c>
      <c r="AG177">
        <v>50.043333333333329</v>
      </c>
      <c r="AH177">
        <v>61.896666666666668</v>
      </c>
      <c r="AJ177">
        <v>47.233333333333327</v>
      </c>
      <c r="AK177">
        <v>41.586666666666666</v>
      </c>
      <c r="AL177">
        <v>47.926666666666669</v>
      </c>
      <c r="AN177">
        <f t="shared" si="42"/>
        <v>0.79920797355067619</v>
      </c>
      <c r="AO177">
        <v>0.62446122988947272</v>
      </c>
      <c r="AQ177">
        <f t="shared" si="43"/>
        <v>0.8000699690322246</v>
      </c>
      <c r="AR177">
        <v>0.63156760146589064</v>
      </c>
      <c r="AT177">
        <f t="shared" si="44"/>
        <v>0.79198697657592465</v>
      </c>
      <c r="AU177">
        <v>0.57282597094650811</v>
      </c>
    </row>
    <row r="178" spans="1:47" x14ac:dyDescent="0.25">
      <c r="A178" s="1">
        <v>0.56232638888888886</v>
      </c>
      <c r="B178">
        <v>99.4</v>
      </c>
      <c r="C178">
        <v>37.369999999999997</v>
      </c>
      <c r="D178">
        <v>10</v>
      </c>
      <c r="E178">
        <v>39.76</v>
      </c>
      <c r="F178">
        <v>10</v>
      </c>
      <c r="G178">
        <v>42.55</v>
      </c>
      <c r="H178">
        <v>49.39</v>
      </c>
      <c r="I178">
        <v>47.8</v>
      </c>
      <c r="J178">
        <v>47.61</v>
      </c>
      <c r="K178">
        <v>1126.8800000000001</v>
      </c>
      <c r="L178">
        <v>2.57</v>
      </c>
      <c r="N178">
        <v>177</v>
      </c>
      <c r="O178">
        <f t="shared" si="30"/>
        <v>66.069416498993959</v>
      </c>
      <c r="P178">
        <f t="shared" si="31"/>
        <v>69.791637146824584</v>
      </c>
      <c r="Q178">
        <f t="shared" si="32"/>
        <v>1.9471936430752812</v>
      </c>
      <c r="R178">
        <f t="shared" si="33"/>
        <v>2.3859978443316816</v>
      </c>
      <c r="S178">
        <f t="shared" si="34"/>
        <v>66.03125</v>
      </c>
      <c r="T178">
        <f t="shared" si="35"/>
        <v>69.751320422535215</v>
      </c>
      <c r="U178">
        <v>1.9438822447102115</v>
      </c>
      <c r="V178">
        <f t="shared" si="36"/>
        <v>2.3819402153491325</v>
      </c>
      <c r="W178">
        <f t="shared" si="37"/>
        <v>65.945943075615972</v>
      </c>
      <c r="X178">
        <f t="shared" si="38"/>
        <v>69.661207474242204</v>
      </c>
      <c r="Y178">
        <v>1.9365076889971407</v>
      </c>
      <c r="Z178">
        <f t="shared" si="39"/>
        <v>2.3729037879260733</v>
      </c>
      <c r="AB178">
        <f t="shared" si="40"/>
        <v>0.18999999999999773</v>
      </c>
      <c r="AC178">
        <v>6.0000000000002274E-2</v>
      </c>
      <c r="AD178">
        <v>2.0000000000010232E-2</v>
      </c>
      <c r="AF178">
        <f t="shared" si="41"/>
        <v>48.365000000000002</v>
      </c>
      <c r="AG178">
        <v>50.013333333333343</v>
      </c>
      <c r="AH178">
        <v>61.893333333333338</v>
      </c>
      <c r="AJ178">
        <v>47.410000000000004</v>
      </c>
      <c r="AK178">
        <v>40.669999999999995</v>
      </c>
      <c r="AL178">
        <v>48.06666666666667</v>
      </c>
      <c r="AN178">
        <f t="shared" si="42"/>
        <v>0.79860244874232489</v>
      </c>
      <c r="AO178">
        <v>0.6216162392068173</v>
      </c>
      <c r="AQ178">
        <f t="shared" si="43"/>
        <v>0.79683066198478814</v>
      </c>
      <c r="AR178">
        <v>0.62610830680676066</v>
      </c>
      <c r="AT178">
        <f t="shared" si="44"/>
        <v>0.79135007203390373</v>
      </c>
      <c r="AU178">
        <v>0.56742521561229775</v>
      </c>
    </row>
    <row r="179" spans="1:47" x14ac:dyDescent="0.25">
      <c r="A179" s="1">
        <v>0.5630208333333333</v>
      </c>
      <c r="B179">
        <v>99.34</v>
      </c>
      <c r="C179">
        <v>37.229999999999997</v>
      </c>
      <c r="D179">
        <v>10</v>
      </c>
      <c r="E179">
        <v>39.75</v>
      </c>
      <c r="F179">
        <v>10</v>
      </c>
      <c r="G179">
        <v>42.31</v>
      </c>
      <c r="H179">
        <v>49.42</v>
      </c>
      <c r="I179">
        <v>47.92</v>
      </c>
      <c r="J179">
        <v>47.39</v>
      </c>
      <c r="K179">
        <v>1125.51</v>
      </c>
      <c r="L179">
        <v>2.57</v>
      </c>
      <c r="N179">
        <v>178</v>
      </c>
      <c r="O179">
        <f t="shared" si="30"/>
        <v>66.048922891081133</v>
      </c>
      <c r="P179">
        <f t="shared" si="31"/>
        <v>69.769988969451887</v>
      </c>
      <c r="Q179">
        <f t="shared" si="32"/>
        <v>1.9454146529486762</v>
      </c>
      <c r="R179">
        <f t="shared" si="33"/>
        <v>2.383817955021617</v>
      </c>
      <c r="S179">
        <f t="shared" si="34"/>
        <v>66.053198363127279</v>
      </c>
      <c r="T179">
        <f t="shared" si="35"/>
        <v>69.774505313162621</v>
      </c>
      <c r="U179">
        <v>1.9457856168511882</v>
      </c>
      <c r="V179">
        <f t="shared" si="36"/>
        <v>2.3842725164232865</v>
      </c>
      <c r="W179">
        <f t="shared" si="37"/>
        <v>65.822532509059911</v>
      </c>
      <c r="X179">
        <f t="shared" si="38"/>
        <v>69.530844199711154</v>
      </c>
      <c r="Y179">
        <v>1.9259043264837694</v>
      </c>
      <c r="Z179">
        <f t="shared" si="39"/>
        <v>2.3599109352688439</v>
      </c>
      <c r="AB179">
        <f t="shared" si="40"/>
        <v>6.0000000000002274E-2</v>
      </c>
      <c r="AC179">
        <v>-6.0000000000002274E-2</v>
      </c>
      <c r="AD179">
        <v>0.34000000000000341</v>
      </c>
      <c r="AF179">
        <f t="shared" si="41"/>
        <v>48.484999999999999</v>
      </c>
      <c r="AG179">
        <v>50.050000000000004</v>
      </c>
      <c r="AH179">
        <v>61.943333333333328</v>
      </c>
      <c r="AJ179">
        <v>47.423333333333325</v>
      </c>
      <c r="AK179">
        <v>40.36333333333333</v>
      </c>
      <c r="AL179">
        <v>48.126666666666665</v>
      </c>
      <c r="AN179">
        <f t="shared" si="42"/>
        <v>0.79763360904896263</v>
      </c>
      <c r="AO179">
        <v>0.61877124852416165</v>
      </c>
      <c r="AQ179">
        <f t="shared" si="43"/>
        <v>0.79475750547442892</v>
      </c>
      <c r="AR179">
        <v>0.62470848766339382</v>
      </c>
      <c r="AT179">
        <f t="shared" si="44"/>
        <v>0.7912226911254997</v>
      </c>
      <c r="AU179">
        <v>0.56562496383422778</v>
      </c>
    </row>
    <row r="180" spans="1:47" x14ac:dyDescent="0.25">
      <c r="A180" s="1">
        <v>0.56371527777777775</v>
      </c>
      <c r="B180">
        <v>99.25</v>
      </c>
      <c r="C180">
        <v>37.22</v>
      </c>
      <c r="D180">
        <v>10</v>
      </c>
      <c r="E180">
        <v>39.69</v>
      </c>
      <c r="F180">
        <v>10</v>
      </c>
      <c r="G180">
        <v>42.11</v>
      </c>
      <c r="H180">
        <v>49.42</v>
      </c>
      <c r="I180">
        <v>48.38</v>
      </c>
      <c r="J180">
        <v>47.41</v>
      </c>
      <c r="K180">
        <v>1128.25</v>
      </c>
      <c r="L180">
        <v>1.54</v>
      </c>
      <c r="N180">
        <v>179</v>
      </c>
      <c r="O180">
        <f t="shared" si="30"/>
        <v>66.018136020151132</v>
      </c>
      <c r="P180">
        <f t="shared" si="31"/>
        <v>69.737467626920193</v>
      </c>
      <c r="Q180">
        <f t="shared" si="32"/>
        <v>1.942746167758769</v>
      </c>
      <c r="R180">
        <f t="shared" si="33"/>
        <v>2.3805481210565191</v>
      </c>
      <c r="S180">
        <f t="shared" si="34"/>
        <v>65.972582037996546</v>
      </c>
      <c r="T180">
        <f t="shared" si="35"/>
        <v>69.689347223235785</v>
      </c>
      <c r="U180">
        <v>1.938806585667608</v>
      </c>
      <c r="V180">
        <f t="shared" si="36"/>
        <v>2.3757207458180547</v>
      </c>
      <c r="W180">
        <f t="shared" si="37"/>
        <v>65.767801857585155</v>
      </c>
      <c r="X180">
        <f t="shared" si="38"/>
        <v>69.473030131251917</v>
      </c>
      <c r="Y180">
        <v>1.921226372433753</v>
      </c>
      <c r="Z180">
        <f t="shared" si="39"/>
        <v>2.3541787943906543</v>
      </c>
      <c r="AB180">
        <f t="shared" si="40"/>
        <v>9.0000000000003411E-2</v>
      </c>
      <c r="AC180">
        <v>0.21999999999999886</v>
      </c>
      <c r="AD180">
        <v>0.14999999999999147</v>
      </c>
      <c r="AF180">
        <f t="shared" si="41"/>
        <v>48.5</v>
      </c>
      <c r="AG180">
        <v>50.113333333333337</v>
      </c>
      <c r="AH180">
        <v>61.816666666666663</v>
      </c>
      <c r="AJ180">
        <v>47.456666666666671</v>
      </c>
      <c r="AK180">
        <v>41.550000000000004</v>
      </c>
      <c r="AL180">
        <v>48.233333333333327</v>
      </c>
      <c r="AN180">
        <f t="shared" si="42"/>
        <v>0.79533261477722728</v>
      </c>
      <c r="AO180">
        <v>0.62240651439644379</v>
      </c>
      <c r="AQ180">
        <f t="shared" si="43"/>
        <v>0.79398007178304408</v>
      </c>
      <c r="AR180">
        <v>0.62414856000604724</v>
      </c>
      <c r="AT180">
        <f t="shared" si="44"/>
        <v>0.79096792930869109</v>
      </c>
      <c r="AU180">
        <v>0.5658821426596663</v>
      </c>
    </row>
    <row r="181" spans="1:47" x14ac:dyDescent="0.25">
      <c r="A181" s="1">
        <v>0.56440972222222219</v>
      </c>
      <c r="B181">
        <v>99.21</v>
      </c>
      <c r="C181">
        <v>36.99</v>
      </c>
      <c r="D181">
        <v>10</v>
      </c>
      <c r="E181">
        <v>39.61</v>
      </c>
      <c r="F181">
        <v>10</v>
      </c>
      <c r="G181">
        <v>42.3</v>
      </c>
      <c r="H181">
        <v>49.44</v>
      </c>
      <c r="I181">
        <v>47.83</v>
      </c>
      <c r="J181">
        <v>47.47</v>
      </c>
      <c r="K181">
        <v>1125.51</v>
      </c>
      <c r="L181">
        <v>2.57</v>
      </c>
      <c r="N181">
        <v>180</v>
      </c>
      <c r="O181">
        <f t="shared" si="30"/>
        <v>66.004435036790653</v>
      </c>
      <c r="P181">
        <f t="shared" si="31"/>
        <v>69.722994757173211</v>
      </c>
      <c r="Q181">
        <f t="shared" si="32"/>
        <v>1.9415601743410327</v>
      </c>
      <c r="R181">
        <f t="shared" si="33"/>
        <v>2.3790948615164762</v>
      </c>
      <c r="S181">
        <f t="shared" si="34"/>
        <v>65.946851031651732</v>
      </c>
      <c r="T181">
        <f t="shared" si="35"/>
        <v>69.662166582730705</v>
      </c>
      <c r="U181">
        <v>1.9365859848364686</v>
      </c>
      <c r="V181">
        <f t="shared" si="36"/>
        <v>2.3729997278982076</v>
      </c>
      <c r="W181">
        <f t="shared" si="37"/>
        <v>65.690883800556392</v>
      </c>
      <c r="X181">
        <f t="shared" si="38"/>
        <v>69.39177866255956</v>
      </c>
      <c r="Y181">
        <v>1.9146772367637295</v>
      </c>
      <c r="Z181">
        <f t="shared" si="39"/>
        <v>2.3461537971611888</v>
      </c>
      <c r="AB181">
        <f t="shared" si="40"/>
        <v>4.0000000000006253E-2</v>
      </c>
      <c r="AC181">
        <v>7.000000000000739E-2</v>
      </c>
      <c r="AD181">
        <v>0.21000000000000796</v>
      </c>
      <c r="AF181">
        <f t="shared" si="41"/>
        <v>48.405000000000001</v>
      </c>
      <c r="AG181">
        <v>50.07</v>
      </c>
      <c r="AH181">
        <v>61.81</v>
      </c>
      <c r="AJ181">
        <v>47.639999999999993</v>
      </c>
      <c r="AK181">
        <v>41.246666666666663</v>
      </c>
      <c r="AL181">
        <v>48.286666666666669</v>
      </c>
      <c r="AN181">
        <f t="shared" si="42"/>
        <v>0.79460598500720558</v>
      </c>
      <c r="AO181">
        <v>0.61892930356208697</v>
      </c>
      <c r="AQ181">
        <f t="shared" si="43"/>
        <v>0.79475750547442892</v>
      </c>
      <c r="AR181">
        <v>0.62204883129099708</v>
      </c>
      <c r="AT181">
        <f t="shared" si="44"/>
        <v>0.78663697842294789</v>
      </c>
      <c r="AU181">
        <v>0.56151010262721046</v>
      </c>
    </row>
    <row r="182" spans="1:47" x14ac:dyDescent="0.25">
      <c r="A182" s="1">
        <v>0.56510416666666663</v>
      </c>
      <c r="B182">
        <v>99.05</v>
      </c>
      <c r="C182">
        <v>37.049999999999997</v>
      </c>
      <c r="D182">
        <v>10</v>
      </c>
      <c r="E182">
        <v>39.549999999999997</v>
      </c>
      <c r="F182">
        <v>10</v>
      </c>
      <c r="G182">
        <v>42.3</v>
      </c>
      <c r="H182">
        <v>49.48</v>
      </c>
      <c r="I182">
        <v>47.76</v>
      </c>
      <c r="J182">
        <v>47.36</v>
      </c>
      <c r="K182">
        <v>1125.51</v>
      </c>
      <c r="L182">
        <v>2.57</v>
      </c>
      <c r="N182">
        <v>181</v>
      </c>
      <c r="O182">
        <f t="shared" si="30"/>
        <v>65.949520444220099</v>
      </c>
      <c r="P182">
        <f t="shared" si="31"/>
        <v>69.664986384739521</v>
      </c>
      <c r="Q182">
        <f t="shared" si="32"/>
        <v>1.9368162006700866</v>
      </c>
      <c r="R182">
        <f t="shared" si="33"/>
        <v>2.3732818233563027</v>
      </c>
      <c r="S182">
        <f t="shared" si="34"/>
        <v>65.91371107266437</v>
      </c>
      <c r="T182">
        <f t="shared" si="35"/>
        <v>69.627159583800392</v>
      </c>
      <c r="U182">
        <v>1.9337309266250042</v>
      </c>
      <c r="V182">
        <f t="shared" si="36"/>
        <v>2.3695012762869769</v>
      </c>
      <c r="W182">
        <f t="shared" si="37"/>
        <v>65.683540239726028</v>
      </c>
      <c r="X182">
        <f t="shared" si="38"/>
        <v>69.384021379992276</v>
      </c>
      <c r="Y182">
        <v>1.9140535095570606</v>
      </c>
      <c r="Z182">
        <f t="shared" si="39"/>
        <v>2.3453895117107635</v>
      </c>
      <c r="AB182">
        <f t="shared" si="40"/>
        <v>0.15999999999999659</v>
      </c>
      <c r="AC182">
        <v>8.99999999999892E-2</v>
      </c>
      <c r="AD182">
        <v>1.9999999999996021E-2</v>
      </c>
      <c r="AF182">
        <f t="shared" si="41"/>
        <v>48.414999999999999</v>
      </c>
      <c r="AG182">
        <v>50.026666666666664</v>
      </c>
      <c r="AH182">
        <v>61.913333333333334</v>
      </c>
      <c r="AJ182">
        <v>47.523333333333333</v>
      </c>
      <c r="AK182">
        <v>41.859999999999992</v>
      </c>
      <c r="AL182">
        <v>48.386666666666663</v>
      </c>
      <c r="AN182">
        <f t="shared" si="42"/>
        <v>0.79351604035217305</v>
      </c>
      <c r="AO182">
        <v>0.61829708341038592</v>
      </c>
      <c r="AQ182">
        <f t="shared" si="43"/>
        <v>0.79190691527268486</v>
      </c>
      <c r="AR182">
        <v>0.61868926534691726</v>
      </c>
      <c r="AT182">
        <f t="shared" si="44"/>
        <v>0.78472626479688479</v>
      </c>
      <c r="AU182">
        <v>0.55880972496010517</v>
      </c>
    </row>
    <row r="183" spans="1:47" x14ac:dyDescent="0.25">
      <c r="A183" s="1">
        <v>0.56579861111111118</v>
      </c>
      <c r="B183">
        <v>98.94</v>
      </c>
      <c r="C183">
        <v>37.130000000000003</v>
      </c>
      <c r="D183">
        <v>10</v>
      </c>
      <c r="E183">
        <v>39.549999999999997</v>
      </c>
      <c r="F183">
        <v>10</v>
      </c>
      <c r="G183">
        <v>42.26</v>
      </c>
      <c r="H183">
        <v>49.51</v>
      </c>
      <c r="I183">
        <v>47.85</v>
      </c>
      <c r="J183">
        <v>47.43</v>
      </c>
      <c r="K183">
        <v>1126.8800000000001</v>
      </c>
      <c r="L183">
        <v>2.06</v>
      </c>
      <c r="N183">
        <v>182</v>
      </c>
      <c r="O183">
        <f t="shared" si="30"/>
        <v>65.911663634525979</v>
      </c>
      <c r="P183">
        <f t="shared" si="31"/>
        <v>69.62499679703447</v>
      </c>
      <c r="Q183">
        <f t="shared" si="32"/>
        <v>1.9335547187713109</v>
      </c>
      <c r="R183">
        <f t="shared" si="33"/>
        <v>2.3692853596211831</v>
      </c>
      <c r="S183">
        <f t="shared" si="34"/>
        <v>65.773072747014112</v>
      </c>
      <c r="T183">
        <f t="shared" si="35"/>
        <v>69.478597972198003</v>
      </c>
      <c r="U183">
        <v>1.9216762363988198</v>
      </c>
      <c r="V183">
        <f t="shared" si="36"/>
        <v>2.3547300361506665</v>
      </c>
      <c r="W183">
        <f t="shared" si="37"/>
        <v>65.580399313009892</v>
      </c>
      <c r="X183">
        <f t="shared" si="38"/>
        <v>69.275069696841427</v>
      </c>
      <c r="Y183">
        <v>1.9053213286636961</v>
      </c>
      <c r="Z183">
        <f t="shared" si="39"/>
        <v>2.33468951540481</v>
      </c>
      <c r="AB183">
        <f t="shared" si="40"/>
        <v>0.10999999999999943</v>
      </c>
      <c r="AC183">
        <v>0.38000000000000966</v>
      </c>
      <c r="AD183">
        <v>0.28000000000000114</v>
      </c>
      <c r="AF183">
        <f t="shared" si="41"/>
        <v>48.454999999999998</v>
      </c>
      <c r="AG183">
        <v>50.06</v>
      </c>
      <c r="AH183">
        <v>61.913333333333334</v>
      </c>
      <c r="AJ183">
        <v>47.636666666666663</v>
      </c>
      <c r="AK183">
        <v>41.783333333333331</v>
      </c>
      <c r="AL183">
        <v>48.359999999999992</v>
      </c>
      <c r="AN183">
        <f t="shared" si="42"/>
        <v>0.79303162050549203</v>
      </c>
      <c r="AO183">
        <v>0.61576820280358091</v>
      </c>
      <c r="AQ183">
        <f t="shared" si="43"/>
        <v>0.79099990929940256</v>
      </c>
      <c r="AR183">
        <v>0.61574964514584707</v>
      </c>
      <c r="AT183">
        <f t="shared" si="44"/>
        <v>0.78205126572039629</v>
      </c>
      <c r="AU183">
        <v>0.55083718137150894</v>
      </c>
    </row>
    <row r="184" spans="1:47" x14ac:dyDescent="0.25">
      <c r="A184" s="1">
        <v>0.56649305555555551</v>
      </c>
      <c r="B184">
        <v>98.83</v>
      </c>
      <c r="C184">
        <v>37.1</v>
      </c>
      <c r="D184">
        <v>10</v>
      </c>
      <c r="E184">
        <v>39.54</v>
      </c>
      <c r="F184">
        <v>10</v>
      </c>
      <c r="G184">
        <v>42.44</v>
      </c>
      <c r="H184">
        <v>49.5</v>
      </c>
      <c r="I184">
        <v>48.02</v>
      </c>
      <c r="J184">
        <v>47.46</v>
      </c>
      <c r="K184">
        <v>1121.4100000000001</v>
      </c>
      <c r="L184">
        <v>2.57</v>
      </c>
      <c r="N184">
        <v>183</v>
      </c>
      <c r="O184">
        <f t="shared" si="30"/>
        <v>65.873722553880413</v>
      </c>
      <c r="P184">
        <f t="shared" si="31"/>
        <v>69.584918190718724</v>
      </c>
      <c r="Q184">
        <f t="shared" si="32"/>
        <v>1.9302932368725358</v>
      </c>
      <c r="R184">
        <f t="shared" si="33"/>
        <v>2.3652888958860645</v>
      </c>
      <c r="S184">
        <f t="shared" si="34"/>
        <v>65.806486603753129</v>
      </c>
      <c r="T184">
        <f t="shared" si="35"/>
        <v>69.513894299739221</v>
      </c>
      <c r="U184">
        <v>1.9245312946102846</v>
      </c>
      <c r="V184">
        <f t="shared" si="36"/>
        <v>2.358228487761898</v>
      </c>
      <c r="W184">
        <f t="shared" si="37"/>
        <v>65.547115074674991</v>
      </c>
      <c r="X184">
        <f t="shared" si="38"/>
        <v>69.239910290149624</v>
      </c>
      <c r="Y184">
        <v>1.902514556233686</v>
      </c>
      <c r="Z184">
        <f t="shared" si="39"/>
        <v>2.3312502308778962</v>
      </c>
      <c r="AB184">
        <f t="shared" si="40"/>
        <v>0.10999999999999943</v>
      </c>
      <c r="AC184">
        <v>-9.0000000000003411E-2</v>
      </c>
      <c r="AD184">
        <v>9.0000000000003411E-2</v>
      </c>
      <c r="AF184">
        <f t="shared" si="41"/>
        <v>48.42</v>
      </c>
      <c r="AG184">
        <v>50.093333333333334</v>
      </c>
      <c r="AH184">
        <v>62.00333333333333</v>
      </c>
      <c r="AJ184">
        <v>47.603333333333332</v>
      </c>
      <c r="AK184">
        <v>41.923333333333325</v>
      </c>
      <c r="AL184">
        <v>48.486666666666657</v>
      </c>
      <c r="AN184">
        <f t="shared" si="42"/>
        <v>0.79109394111876752</v>
      </c>
      <c r="AO184">
        <v>0.61165877181752304</v>
      </c>
      <c r="AQ184">
        <f t="shared" si="43"/>
        <v>0.78983375876232564</v>
      </c>
      <c r="AR184">
        <v>0.61267004303044037</v>
      </c>
      <c r="AT184">
        <f t="shared" si="44"/>
        <v>0.7817965039035879</v>
      </c>
      <c r="AU184">
        <v>0.55340896962589481</v>
      </c>
    </row>
    <row r="185" spans="1:47" x14ac:dyDescent="0.25">
      <c r="A185" s="1">
        <v>0.56718750000000007</v>
      </c>
      <c r="B185">
        <v>98.8</v>
      </c>
      <c r="C185">
        <v>37.14</v>
      </c>
      <c r="D185">
        <v>10</v>
      </c>
      <c r="E185">
        <v>39.53</v>
      </c>
      <c r="F185">
        <v>10</v>
      </c>
      <c r="G185">
        <v>42.16</v>
      </c>
      <c r="H185">
        <v>49.53</v>
      </c>
      <c r="I185">
        <v>47.84</v>
      </c>
      <c r="J185">
        <v>47.24</v>
      </c>
      <c r="K185">
        <v>1114.58</v>
      </c>
      <c r="L185">
        <v>2.06</v>
      </c>
      <c r="N185">
        <v>184</v>
      </c>
      <c r="O185">
        <f t="shared" si="30"/>
        <v>65.863360323886639</v>
      </c>
      <c r="P185">
        <f t="shared" si="31"/>
        <v>69.573972173119671</v>
      </c>
      <c r="Q185">
        <f t="shared" si="32"/>
        <v>1.9294037418092334</v>
      </c>
      <c r="R185">
        <f t="shared" si="33"/>
        <v>2.3641989512310317</v>
      </c>
      <c r="S185">
        <f t="shared" si="34"/>
        <v>65.69485254108173</v>
      </c>
      <c r="T185">
        <f t="shared" si="35"/>
        <v>69.395970994100423</v>
      </c>
      <c r="U185">
        <v>1.9150144339054025</v>
      </c>
      <c r="V185">
        <f t="shared" si="36"/>
        <v>2.3465669823911268</v>
      </c>
      <c r="W185">
        <f t="shared" si="37"/>
        <v>65.524889796796046</v>
      </c>
      <c r="X185">
        <f t="shared" si="38"/>
        <v>69.216432883939476</v>
      </c>
      <c r="Y185">
        <v>1.9006433746136797</v>
      </c>
      <c r="Z185">
        <f t="shared" si="39"/>
        <v>2.3289573745266212</v>
      </c>
      <c r="AB185">
        <f t="shared" si="40"/>
        <v>3.0000000000001137E-2</v>
      </c>
      <c r="AC185">
        <v>0.29999999999999716</v>
      </c>
      <c r="AD185">
        <v>5.9999999999988063E-2</v>
      </c>
      <c r="AF185">
        <f t="shared" si="41"/>
        <v>48.47</v>
      </c>
      <c r="AG185">
        <v>50.076666666666661</v>
      </c>
      <c r="AH185">
        <v>62.006666666666668</v>
      </c>
      <c r="AJ185">
        <v>47.806666666666672</v>
      </c>
      <c r="AK185">
        <v>42.09</v>
      </c>
      <c r="AL185">
        <v>48.423333333333339</v>
      </c>
      <c r="AN185">
        <f t="shared" si="42"/>
        <v>0.78976178654039442</v>
      </c>
      <c r="AO185">
        <v>0.61197488189337357</v>
      </c>
      <c r="AQ185">
        <f t="shared" si="43"/>
        <v>0.78491001205022215</v>
      </c>
      <c r="AR185">
        <v>0.6158896270601838</v>
      </c>
      <c r="AT185">
        <f t="shared" si="44"/>
        <v>0.77822983846826999</v>
      </c>
      <c r="AU185">
        <v>0.56112433438905251</v>
      </c>
    </row>
    <row r="186" spans="1:47" x14ac:dyDescent="0.25">
      <c r="A186" s="1">
        <v>0.5678819444444444</v>
      </c>
      <c r="B186">
        <v>98.75</v>
      </c>
      <c r="C186">
        <v>37.21</v>
      </c>
      <c r="D186">
        <v>10</v>
      </c>
      <c r="E186">
        <v>39.53</v>
      </c>
      <c r="F186">
        <v>10</v>
      </c>
      <c r="G186">
        <v>42.07</v>
      </c>
      <c r="H186">
        <v>49.52</v>
      </c>
      <c r="I186">
        <v>47.77</v>
      </c>
      <c r="J186">
        <v>47.29</v>
      </c>
      <c r="K186">
        <v>1110.48</v>
      </c>
      <c r="L186">
        <v>2.06</v>
      </c>
      <c r="N186">
        <v>185</v>
      </c>
      <c r="O186">
        <f t="shared" si="30"/>
        <v>65.846075949367091</v>
      </c>
      <c r="P186">
        <f t="shared" si="31"/>
        <v>69.555714031021566</v>
      </c>
      <c r="Q186">
        <f t="shared" si="32"/>
        <v>1.9279212500370624</v>
      </c>
      <c r="R186">
        <f t="shared" si="33"/>
        <v>2.3623823768059773</v>
      </c>
      <c r="S186">
        <f t="shared" si="34"/>
        <v>65.620023993892474</v>
      </c>
      <c r="T186">
        <f t="shared" si="35"/>
        <v>69.316926754111762</v>
      </c>
      <c r="U186">
        <v>1.9086698601021477</v>
      </c>
      <c r="V186">
        <f t="shared" si="36"/>
        <v>2.3387926454772794</v>
      </c>
      <c r="W186">
        <f t="shared" si="37"/>
        <v>65.424520163899075</v>
      </c>
      <c r="X186">
        <f t="shared" si="38"/>
        <v>69.110408623837046</v>
      </c>
      <c r="Y186">
        <v>1.8922230573236494</v>
      </c>
      <c r="Z186">
        <f t="shared" si="39"/>
        <v>2.3186395209458794</v>
      </c>
      <c r="AB186">
        <f t="shared" si="40"/>
        <v>4.9999999999997158E-2</v>
      </c>
      <c r="AC186">
        <v>0.20000000000000284</v>
      </c>
      <c r="AD186">
        <v>0.27000000000001023</v>
      </c>
      <c r="AF186">
        <f t="shared" si="41"/>
        <v>48.480000000000004</v>
      </c>
      <c r="AG186">
        <v>50.140000000000008</v>
      </c>
      <c r="AH186">
        <v>61.983333333333327</v>
      </c>
      <c r="AJ186">
        <v>47.803333333333335</v>
      </c>
      <c r="AK186">
        <v>41.806666666666672</v>
      </c>
      <c r="AL186">
        <v>48.486666666666672</v>
      </c>
      <c r="AN186">
        <f t="shared" si="42"/>
        <v>0.78842963196202143</v>
      </c>
      <c r="AO186">
        <v>0.61134266174167229</v>
      </c>
      <c r="AQ186">
        <f t="shared" si="43"/>
        <v>0.78607616258729929</v>
      </c>
      <c r="AR186">
        <v>0.61378989834513364</v>
      </c>
      <c r="AT186">
        <f t="shared" si="44"/>
        <v>0.77708341029263206</v>
      </c>
      <c r="AU186">
        <v>0.55662370494387714</v>
      </c>
    </row>
    <row r="187" spans="1:47" x14ac:dyDescent="0.25">
      <c r="A187" s="1">
        <v>0.56857638888888895</v>
      </c>
      <c r="B187">
        <v>98.68</v>
      </c>
      <c r="C187">
        <v>37.18</v>
      </c>
      <c r="D187">
        <v>10</v>
      </c>
      <c r="E187">
        <v>39.56</v>
      </c>
      <c r="F187">
        <v>10</v>
      </c>
      <c r="G187">
        <v>42.31</v>
      </c>
      <c r="H187">
        <v>49.53</v>
      </c>
      <c r="I187">
        <v>47.23</v>
      </c>
      <c r="J187">
        <v>47.39</v>
      </c>
      <c r="K187">
        <v>1111.8399999999999</v>
      </c>
      <c r="L187">
        <v>2.06</v>
      </c>
      <c r="N187">
        <v>186</v>
      </c>
      <c r="O187">
        <f t="shared" si="30"/>
        <v>65.821848398865015</v>
      </c>
      <c r="P187">
        <f t="shared" si="31"/>
        <v>69.53012154809683</v>
      </c>
      <c r="Q187">
        <f t="shared" si="32"/>
        <v>1.9258457615560236</v>
      </c>
      <c r="R187">
        <f t="shared" si="33"/>
        <v>2.3598391726109016</v>
      </c>
      <c r="S187">
        <f t="shared" si="34"/>
        <v>65.676175958188153</v>
      </c>
      <c r="T187">
        <f t="shared" si="35"/>
        <v>69.376242209353677</v>
      </c>
      <c r="U187">
        <v>1.913428290454589</v>
      </c>
      <c r="V187">
        <f t="shared" si="36"/>
        <v>2.344623398162665</v>
      </c>
      <c r="W187">
        <f t="shared" si="37"/>
        <v>65.349794683380168</v>
      </c>
      <c r="X187">
        <f t="shared" si="38"/>
        <v>69.031473257091719</v>
      </c>
      <c r="Y187">
        <v>1.8859857852569608</v>
      </c>
      <c r="Z187">
        <f t="shared" si="39"/>
        <v>2.3109966664416275</v>
      </c>
      <c r="AB187">
        <f t="shared" si="40"/>
        <v>6.9999999999993179E-2</v>
      </c>
      <c r="AC187">
        <v>-0.15000000000000568</v>
      </c>
      <c r="AD187">
        <v>0.19999999999998863</v>
      </c>
      <c r="AF187">
        <f t="shared" si="41"/>
        <v>48.385000000000005</v>
      </c>
      <c r="AG187">
        <v>50.173333333333325</v>
      </c>
      <c r="AH187">
        <v>62.073333333333331</v>
      </c>
      <c r="AJ187">
        <v>47.813333333333333</v>
      </c>
      <c r="AK187">
        <v>40.336666666666673</v>
      </c>
      <c r="AL187">
        <v>48.339999999999996</v>
      </c>
      <c r="AN187">
        <f t="shared" si="42"/>
        <v>0.78806631707701058</v>
      </c>
      <c r="AO187">
        <v>0.61039433151412059</v>
      </c>
      <c r="AQ187">
        <f t="shared" si="43"/>
        <v>0.78218899413037557</v>
      </c>
      <c r="AR187">
        <v>0.60959044091503367</v>
      </c>
      <c r="AT187">
        <f t="shared" si="44"/>
        <v>0.776319124842207</v>
      </c>
      <c r="AU187">
        <v>0.55405191668949128</v>
      </c>
    </row>
    <row r="188" spans="1:47" x14ac:dyDescent="0.25">
      <c r="A188" s="1">
        <v>0.56927083333333328</v>
      </c>
      <c r="B188">
        <v>98.54</v>
      </c>
      <c r="C188">
        <v>37.17</v>
      </c>
      <c r="D188">
        <v>10</v>
      </c>
      <c r="E188">
        <v>39.58</v>
      </c>
      <c r="F188">
        <v>10</v>
      </c>
      <c r="G188">
        <v>42.26</v>
      </c>
      <c r="H188">
        <v>49.52</v>
      </c>
      <c r="I188">
        <v>48.33</v>
      </c>
      <c r="J188">
        <v>47.34</v>
      </c>
      <c r="K188">
        <v>1111.8399999999999</v>
      </c>
      <c r="L188">
        <v>2.06</v>
      </c>
      <c r="N188">
        <v>187</v>
      </c>
      <c r="O188">
        <f t="shared" si="30"/>
        <v>65.773290034503773</v>
      </c>
      <c r="P188">
        <f t="shared" si="31"/>
        <v>69.478827501236367</v>
      </c>
      <c r="Q188">
        <f t="shared" si="32"/>
        <v>1.9216947845939463</v>
      </c>
      <c r="R188">
        <f t="shared" si="33"/>
        <v>2.3547527642207502</v>
      </c>
      <c r="S188">
        <f t="shared" si="34"/>
        <v>65.720965637233576</v>
      </c>
      <c r="T188">
        <f t="shared" si="35"/>
        <v>69.423555250598852</v>
      </c>
      <c r="U188">
        <v>1.9172350347365414</v>
      </c>
      <c r="V188">
        <f t="shared" si="36"/>
        <v>2.3492880003109731</v>
      </c>
      <c r="W188">
        <f t="shared" si="37"/>
        <v>65.25216731686173</v>
      </c>
      <c r="X188">
        <f t="shared" si="38"/>
        <v>68.928345757248294</v>
      </c>
      <c r="Y188">
        <v>1.877877331570265</v>
      </c>
      <c r="Z188">
        <f t="shared" si="39"/>
        <v>2.3010609555860988</v>
      </c>
      <c r="AB188">
        <f t="shared" si="40"/>
        <v>0.14000000000000057</v>
      </c>
      <c r="AC188">
        <v>-0.11999999999999034</v>
      </c>
      <c r="AD188">
        <v>0.26000000000000512</v>
      </c>
      <c r="AF188">
        <f t="shared" si="41"/>
        <v>48.405000000000001</v>
      </c>
      <c r="AG188">
        <v>50.186666666666667</v>
      </c>
      <c r="AH188">
        <v>62.07</v>
      </c>
      <c r="AJ188">
        <v>47.846666666666664</v>
      </c>
      <c r="AK188">
        <v>40.54</v>
      </c>
      <c r="AL188">
        <v>48.4</v>
      </c>
      <c r="AN188">
        <f t="shared" si="42"/>
        <v>0.78746079226865906</v>
      </c>
      <c r="AO188">
        <v>0.60739128579353963</v>
      </c>
      <c r="AQ188">
        <f t="shared" si="43"/>
        <v>0.77959754849242646</v>
      </c>
      <c r="AR188">
        <v>0.61015036857238047</v>
      </c>
      <c r="AT188">
        <f t="shared" si="44"/>
        <v>0.77287984031529322</v>
      </c>
      <c r="AU188">
        <v>0.54723667781536867</v>
      </c>
    </row>
    <row r="189" spans="1:47" x14ac:dyDescent="0.25">
      <c r="A189" s="1">
        <v>0.56996527777777783</v>
      </c>
      <c r="B189">
        <v>98.39</v>
      </c>
      <c r="C189">
        <v>37.130000000000003</v>
      </c>
      <c r="D189">
        <v>10</v>
      </c>
      <c r="E189">
        <v>39.57</v>
      </c>
      <c r="F189">
        <v>10</v>
      </c>
      <c r="G189">
        <v>42.19</v>
      </c>
      <c r="H189">
        <v>49.53</v>
      </c>
      <c r="I189">
        <v>47.96</v>
      </c>
      <c r="J189">
        <v>47.29</v>
      </c>
      <c r="K189">
        <v>1105.01</v>
      </c>
      <c r="L189">
        <v>2.57</v>
      </c>
      <c r="N189">
        <v>188</v>
      </c>
      <c r="O189">
        <f t="shared" si="30"/>
        <v>65.72110986888913</v>
      </c>
      <c r="P189">
        <f t="shared" si="31"/>
        <v>69.423707607981456</v>
      </c>
      <c r="Q189">
        <f t="shared" si="32"/>
        <v>1.917247309277434</v>
      </c>
      <c r="R189">
        <f t="shared" si="33"/>
        <v>2.3493030409455873</v>
      </c>
      <c r="S189">
        <f t="shared" si="34"/>
        <v>65.574969968330237</v>
      </c>
      <c r="T189">
        <f t="shared" si="35"/>
        <v>69.269334473588273</v>
      </c>
      <c r="U189">
        <v>1.9048631158201947</v>
      </c>
      <c r="V189">
        <f t="shared" si="36"/>
        <v>2.3341280433289708</v>
      </c>
      <c r="W189">
        <f t="shared" si="37"/>
        <v>65.244634727942781</v>
      </c>
      <c r="X189">
        <f t="shared" si="38"/>
        <v>68.920388797122641</v>
      </c>
      <c r="Y189">
        <v>1.8772536043635963</v>
      </c>
      <c r="Z189">
        <f t="shared" si="39"/>
        <v>2.300296670135674</v>
      </c>
      <c r="AB189">
        <f t="shared" si="40"/>
        <v>0.15000000000000568</v>
      </c>
      <c r="AC189">
        <v>0.39000000000000057</v>
      </c>
      <c r="AD189">
        <v>1.9999999999996021E-2</v>
      </c>
      <c r="AF189">
        <f t="shared" si="41"/>
        <v>48.46</v>
      </c>
      <c r="AG189">
        <v>50.24666666666667</v>
      </c>
      <c r="AH189">
        <v>62.096666666666671</v>
      </c>
      <c r="AJ189">
        <v>47.95000000000001</v>
      </c>
      <c r="AK189">
        <v>41.586666666666666</v>
      </c>
      <c r="AL189">
        <v>48.473333333333336</v>
      </c>
      <c r="AN189">
        <f t="shared" si="42"/>
        <v>0.7866130575369672</v>
      </c>
      <c r="AO189">
        <v>0.60391407495918281</v>
      </c>
      <c r="AQ189">
        <f t="shared" si="43"/>
        <v>0.78154113272088832</v>
      </c>
      <c r="AR189">
        <v>0.60189143562651704</v>
      </c>
      <c r="AT189">
        <f t="shared" si="44"/>
        <v>0.77033222214720909</v>
      </c>
      <c r="AU189">
        <v>0.54209310130659716</v>
      </c>
    </row>
    <row r="190" spans="1:47" x14ac:dyDescent="0.25">
      <c r="A190" s="1">
        <v>0.57065972222222217</v>
      </c>
      <c r="B190">
        <v>98.39</v>
      </c>
      <c r="C190">
        <v>37.22</v>
      </c>
      <c r="D190">
        <v>10</v>
      </c>
      <c r="E190">
        <v>39.54</v>
      </c>
      <c r="F190">
        <v>10</v>
      </c>
      <c r="G190">
        <v>42.25</v>
      </c>
      <c r="H190">
        <v>49.53</v>
      </c>
      <c r="I190">
        <v>47.83</v>
      </c>
      <c r="J190">
        <v>47.27</v>
      </c>
      <c r="K190">
        <v>1109.1099999999999</v>
      </c>
      <c r="L190">
        <v>1.54</v>
      </c>
      <c r="N190">
        <v>189</v>
      </c>
      <c r="O190">
        <f t="shared" si="30"/>
        <v>65.72110986888913</v>
      </c>
      <c r="P190">
        <f t="shared" si="31"/>
        <v>69.423707607981456</v>
      </c>
      <c r="Q190">
        <f t="shared" si="32"/>
        <v>1.917247309277434</v>
      </c>
      <c r="R190">
        <f t="shared" si="33"/>
        <v>2.3493030409455873</v>
      </c>
      <c r="S190">
        <f t="shared" si="34"/>
        <v>65.605019094380808</v>
      </c>
      <c r="T190">
        <f t="shared" si="35"/>
        <v>69.301076508148739</v>
      </c>
      <c r="U190">
        <v>1.9074009453414971</v>
      </c>
      <c r="V190">
        <f t="shared" si="36"/>
        <v>2.3372377780945106</v>
      </c>
      <c r="W190">
        <f t="shared" si="37"/>
        <v>65.293538261716648</v>
      </c>
      <c r="X190">
        <f t="shared" si="38"/>
        <v>68.972047459559832</v>
      </c>
      <c r="Y190">
        <v>1.881307831206944</v>
      </c>
      <c r="Z190">
        <f t="shared" si="39"/>
        <v>2.3052645255634374</v>
      </c>
      <c r="AB190">
        <f t="shared" si="40"/>
        <v>0</v>
      </c>
      <c r="AC190">
        <v>-8.0000000000012506E-2</v>
      </c>
      <c r="AD190">
        <v>-0.12999999999999545</v>
      </c>
      <c r="AF190">
        <f t="shared" si="41"/>
        <v>48.430000000000007</v>
      </c>
      <c r="AG190">
        <v>50.23</v>
      </c>
      <c r="AH190">
        <v>62.169999999999995</v>
      </c>
      <c r="AJ190">
        <v>47.883333333333326</v>
      </c>
      <c r="AK190">
        <v>41.643333333333338</v>
      </c>
      <c r="AL190">
        <v>48.483333333333327</v>
      </c>
      <c r="AN190">
        <f t="shared" si="42"/>
        <v>0.78491758807358347</v>
      </c>
      <c r="AO190">
        <v>0.60375601992125771</v>
      </c>
      <c r="AQ190">
        <f t="shared" si="43"/>
        <v>0.78309600010365765</v>
      </c>
      <c r="AR190">
        <v>0.61029035048671698</v>
      </c>
      <c r="AT190">
        <f t="shared" si="44"/>
        <v>0.76702031852869956</v>
      </c>
      <c r="AU190">
        <v>0.53720670362326406</v>
      </c>
    </row>
    <row r="191" spans="1:47" x14ac:dyDescent="0.25">
      <c r="A191" s="1">
        <v>0.57135416666666672</v>
      </c>
      <c r="B191">
        <v>98.33</v>
      </c>
      <c r="C191">
        <v>37.270000000000003</v>
      </c>
      <c r="D191">
        <v>10</v>
      </c>
      <c r="E191">
        <v>39.520000000000003</v>
      </c>
      <c r="F191">
        <v>10</v>
      </c>
      <c r="G191">
        <v>42.18</v>
      </c>
      <c r="H191">
        <v>49.52</v>
      </c>
      <c r="I191">
        <v>47.93</v>
      </c>
      <c r="J191">
        <v>47.31</v>
      </c>
      <c r="K191">
        <v>1102.27</v>
      </c>
      <c r="L191">
        <v>2.06</v>
      </c>
      <c r="N191">
        <v>190</v>
      </c>
      <c r="O191">
        <f t="shared" si="30"/>
        <v>65.700193226889056</v>
      </c>
      <c r="P191">
        <f t="shared" si="31"/>
        <v>69.401612563615188</v>
      </c>
      <c r="Q191">
        <f t="shared" si="32"/>
        <v>1.915468319150829</v>
      </c>
      <c r="R191">
        <f t="shared" si="33"/>
        <v>2.3471231516355222</v>
      </c>
      <c r="S191">
        <f t="shared" si="34"/>
        <v>65.552398644956838</v>
      </c>
      <c r="T191">
        <f t="shared" si="35"/>
        <v>69.245491526362855</v>
      </c>
      <c r="U191">
        <v>1.9029597436792187</v>
      </c>
      <c r="V191">
        <f t="shared" si="36"/>
        <v>2.3317957422548172</v>
      </c>
      <c r="W191">
        <f t="shared" si="37"/>
        <v>65.22201735357919</v>
      </c>
      <c r="X191">
        <f t="shared" si="38"/>
        <v>68.896497204485044</v>
      </c>
      <c r="Y191">
        <v>1.8753824227435896</v>
      </c>
      <c r="Z191">
        <f t="shared" si="39"/>
        <v>2.2980038137843981</v>
      </c>
      <c r="AB191">
        <f t="shared" si="40"/>
        <v>6.0000000000002274E-2</v>
      </c>
      <c r="AC191">
        <v>0.14000000000000057</v>
      </c>
      <c r="AD191">
        <v>0.18999999999999773</v>
      </c>
      <c r="AF191">
        <f t="shared" si="41"/>
        <v>48.41</v>
      </c>
      <c r="AG191">
        <v>50.396666666666668</v>
      </c>
      <c r="AH191">
        <v>62.243333333333332</v>
      </c>
      <c r="AJ191">
        <v>48.026666666666671</v>
      </c>
      <c r="AK191">
        <v>41.843333333333334</v>
      </c>
      <c r="AL191">
        <v>48.53</v>
      </c>
      <c r="AN191">
        <f t="shared" si="42"/>
        <v>0.78310101364852913</v>
      </c>
      <c r="AO191">
        <v>0.60091102923860207</v>
      </c>
      <c r="AQ191">
        <f t="shared" si="43"/>
        <v>0.77804268110965691</v>
      </c>
      <c r="AR191">
        <v>0.60945045900069694</v>
      </c>
      <c r="AT191">
        <f t="shared" si="44"/>
        <v>0.76676555671189128</v>
      </c>
      <c r="AU191">
        <v>0.53514927301975512</v>
      </c>
    </row>
    <row r="192" spans="1:47" x14ac:dyDescent="0.25">
      <c r="A192" s="1">
        <v>0.57204861111111105</v>
      </c>
      <c r="B192">
        <v>98.19</v>
      </c>
      <c r="C192">
        <v>37.26</v>
      </c>
      <c r="D192">
        <v>10</v>
      </c>
      <c r="E192">
        <v>39.49</v>
      </c>
      <c r="F192">
        <v>10</v>
      </c>
      <c r="G192">
        <v>42.17</v>
      </c>
      <c r="H192">
        <v>49.5</v>
      </c>
      <c r="I192">
        <v>47.71</v>
      </c>
      <c r="J192">
        <v>47.26</v>
      </c>
      <c r="K192">
        <v>1094.07</v>
      </c>
      <c r="L192">
        <v>2.06</v>
      </c>
      <c r="N192">
        <v>191</v>
      </c>
      <c r="O192">
        <f t="shared" si="30"/>
        <v>65.651288318566031</v>
      </c>
      <c r="P192">
        <f t="shared" si="31"/>
        <v>69.349952449189459</v>
      </c>
      <c r="Q192">
        <f t="shared" si="32"/>
        <v>1.9113173421887508</v>
      </c>
      <c r="R192">
        <f t="shared" si="33"/>
        <v>2.3420367432453704</v>
      </c>
      <c r="S192">
        <f t="shared" si="34"/>
        <v>65.54863387978142</v>
      </c>
      <c r="T192">
        <f t="shared" si="35"/>
        <v>69.241514661740936</v>
      </c>
      <c r="U192">
        <v>1.9026425149890558</v>
      </c>
      <c r="V192">
        <f t="shared" si="36"/>
        <v>2.3314070254091246</v>
      </c>
      <c r="W192">
        <f t="shared" si="37"/>
        <v>65.127460576400225</v>
      </c>
      <c r="X192">
        <f t="shared" si="38"/>
        <v>68.796613284929791</v>
      </c>
      <c r="Y192">
        <v>1.8675858326602284</v>
      </c>
      <c r="Z192">
        <f t="shared" si="39"/>
        <v>2.2884502456540821</v>
      </c>
      <c r="AB192">
        <f t="shared" si="40"/>
        <v>0.14000000000000057</v>
      </c>
      <c r="AC192">
        <v>1.0000000000005116E-2</v>
      </c>
      <c r="AD192">
        <v>0.25</v>
      </c>
      <c r="AF192">
        <f t="shared" si="41"/>
        <v>48.400000000000006</v>
      </c>
      <c r="AG192">
        <v>50.53</v>
      </c>
      <c r="AH192">
        <v>62.163333333333334</v>
      </c>
      <c r="AJ192">
        <v>47.94</v>
      </c>
      <c r="AK192">
        <v>41.913333333333334</v>
      </c>
      <c r="AL192">
        <v>48.573333333333331</v>
      </c>
      <c r="AN192">
        <f t="shared" si="42"/>
        <v>0.78310101364852913</v>
      </c>
      <c r="AO192">
        <v>0.59822409359387185</v>
      </c>
      <c r="AQ192">
        <f t="shared" si="43"/>
        <v>0.7790792593648368</v>
      </c>
      <c r="AR192">
        <v>0.60567094731360693</v>
      </c>
      <c r="AT192">
        <f t="shared" si="44"/>
        <v>0.76842150852114588</v>
      </c>
      <c r="AU192">
        <v>0.53514927301975512</v>
      </c>
    </row>
    <row r="193" spans="1:47" x14ac:dyDescent="0.25">
      <c r="A193" s="1">
        <v>0.5727430555555556</v>
      </c>
      <c r="B193">
        <v>98.14</v>
      </c>
      <c r="C193">
        <v>37.33</v>
      </c>
      <c r="D193">
        <v>10</v>
      </c>
      <c r="E193">
        <v>39.479999999999997</v>
      </c>
      <c r="F193">
        <v>10</v>
      </c>
      <c r="G193">
        <v>42.28</v>
      </c>
      <c r="H193">
        <v>49.5</v>
      </c>
      <c r="I193">
        <v>47.51</v>
      </c>
      <c r="J193">
        <v>47.15</v>
      </c>
      <c r="K193">
        <v>1092.7</v>
      </c>
      <c r="L193">
        <v>2.06</v>
      </c>
      <c r="N193">
        <v>192</v>
      </c>
      <c r="O193">
        <f t="shared" si="30"/>
        <v>65.633788465457528</v>
      </c>
      <c r="P193">
        <f t="shared" si="31"/>
        <v>69.331466688863571</v>
      </c>
      <c r="Q193">
        <f t="shared" si="32"/>
        <v>1.9098348504165807</v>
      </c>
      <c r="R193">
        <f t="shared" si="33"/>
        <v>2.3402201688203164</v>
      </c>
      <c r="S193">
        <f t="shared" si="34"/>
        <v>65.340296866410114</v>
      </c>
      <c r="T193">
        <f t="shared" si="35"/>
        <v>69.021440351841676</v>
      </c>
      <c r="U193">
        <v>1.8851949370301053</v>
      </c>
      <c r="V193">
        <f t="shared" si="36"/>
        <v>2.3100275988960441</v>
      </c>
      <c r="W193">
        <f t="shared" si="37"/>
        <v>65.127460576400225</v>
      </c>
      <c r="X193">
        <f t="shared" si="38"/>
        <v>68.796613284929791</v>
      </c>
      <c r="Y193">
        <v>1.8675858326602284</v>
      </c>
      <c r="Z193">
        <f t="shared" si="39"/>
        <v>2.2884502456540821</v>
      </c>
      <c r="AB193">
        <f t="shared" si="40"/>
        <v>4.9999999999997158E-2</v>
      </c>
      <c r="AC193">
        <v>0.54999999999999716</v>
      </c>
      <c r="AD193">
        <v>0</v>
      </c>
      <c r="AF193">
        <f t="shared" si="41"/>
        <v>48.415000000000006</v>
      </c>
      <c r="AG193">
        <v>49.186666666666667</v>
      </c>
      <c r="AH193">
        <v>62.233333333333341</v>
      </c>
      <c r="AJ193">
        <v>48.113333333333337</v>
      </c>
      <c r="AK193">
        <v>42.153333333333329</v>
      </c>
      <c r="AL193">
        <v>48.680000000000007</v>
      </c>
      <c r="AN193">
        <f t="shared" si="42"/>
        <v>0.78237438387850744</v>
      </c>
      <c r="AO193">
        <v>0.59711770832839473</v>
      </c>
      <c r="AQ193">
        <f t="shared" si="43"/>
        <v>0.77726524741827241</v>
      </c>
      <c r="AR193">
        <v>0.60245136328386362</v>
      </c>
      <c r="AT193">
        <f t="shared" si="44"/>
        <v>0.766001271261466</v>
      </c>
      <c r="AU193">
        <v>0.53412055771800082</v>
      </c>
    </row>
    <row r="194" spans="1:47" x14ac:dyDescent="0.25">
      <c r="A194" s="1">
        <v>0.57343749999999993</v>
      </c>
      <c r="B194">
        <v>98</v>
      </c>
      <c r="C194">
        <v>37.36</v>
      </c>
      <c r="D194">
        <v>10</v>
      </c>
      <c r="E194">
        <v>39.520000000000003</v>
      </c>
      <c r="F194">
        <v>10</v>
      </c>
      <c r="G194">
        <v>42.26</v>
      </c>
      <c r="H194">
        <v>49.48</v>
      </c>
      <c r="I194">
        <v>47.83</v>
      </c>
      <c r="J194">
        <v>47.25</v>
      </c>
      <c r="K194">
        <v>1089.97</v>
      </c>
      <c r="L194">
        <v>2.06</v>
      </c>
      <c r="N194">
        <v>193</v>
      </c>
      <c r="O194">
        <f t="shared" si="30"/>
        <v>65.584693877551018</v>
      </c>
      <c r="P194">
        <f t="shared" si="31"/>
        <v>69.279606208680633</v>
      </c>
      <c r="Q194">
        <f t="shared" si="32"/>
        <v>1.9056838734545023</v>
      </c>
      <c r="R194">
        <f t="shared" si="33"/>
        <v>2.3351337604301641</v>
      </c>
      <c r="S194">
        <f t="shared" si="34"/>
        <v>65.355533575118145</v>
      </c>
      <c r="T194">
        <f t="shared" si="35"/>
        <v>69.0375354666741</v>
      </c>
      <c r="U194">
        <v>1.8864638517907559</v>
      </c>
      <c r="V194">
        <f t="shared" si="36"/>
        <v>2.3115824662788134</v>
      </c>
      <c r="W194">
        <f t="shared" si="37"/>
        <v>65.085692508710807</v>
      </c>
      <c r="X194">
        <f t="shared" si="38"/>
        <v>68.752492086666336</v>
      </c>
      <c r="Y194">
        <v>1.8641553330235494</v>
      </c>
      <c r="Z194">
        <f t="shared" si="39"/>
        <v>2.284246675676743</v>
      </c>
      <c r="AB194">
        <f t="shared" si="40"/>
        <v>0.14000000000000057</v>
      </c>
      <c r="AC194">
        <v>-3.9999999999992042E-2</v>
      </c>
      <c r="AD194">
        <v>0.10999999999999943</v>
      </c>
      <c r="AF194">
        <f t="shared" si="41"/>
        <v>48.379999999999995</v>
      </c>
      <c r="AG194">
        <v>48.823333333333331</v>
      </c>
      <c r="AH194">
        <v>62.25</v>
      </c>
      <c r="AJ194">
        <v>48.193333333333328</v>
      </c>
      <c r="AK194">
        <v>42.24666666666667</v>
      </c>
      <c r="AL194">
        <v>48.883333333333333</v>
      </c>
      <c r="AN194">
        <f t="shared" si="42"/>
        <v>0.78067891441512338</v>
      </c>
      <c r="AO194">
        <v>0.59648548817669345</v>
      </c>
      <c r="AQ194">
        <f t="shared" si="43"/>
        <v>0.77713567513637483</v>
      </c>
      <c r="AR194">
        <v>0.59825190585376353</v>
      </c>
      <c r="AT194">
        <f t="shared" si="44"/>
        <v>0.76281674855136072</v>
      </c>
      <c r="AU194">
        <v>0.52961992827282567</v>
      </c>
    </row>
    <row r="195" spans="1:47" x14ac:dyDescent="0.25">
      <c r="A195" s="1">
        <v>0.57413194444444449</v>
      </c>
      <c r="B195">
        <v>97.93</v>
      </c>
      <c r="C195">
        <v>37.479999999999997</v>
      </c>
      <c r="D195">
        <v>10</v>
      </c>
      <c r="E195">
        <v>39.58</v>
      </c>
      <c r="F195">
        <v>10</v>
      </c>
      <c r="G195">
        <v>42.36</v>
      </c>
      <c r="H195">
        <v>49.46</v>
      </c>
      <c r="I195">
        <v>47.83</v>
      </c>
      <c r="J195">
        <v>47.23</v>
      </c>
      <c r="K195">
        <v>1088.5999999999999</v>
      </c>
      <c r="L195">
        <v>3.08</v>
      </c>
      <c r="N195">
        <v>194</v>
      </c>
      <c r="O195">
        <f t="shared" ref="O195:O258" si="45">((B195-$M$3)/B195)*100</f>
        <v>65.560093944654341</v>
      </c>
      <c r="P195">
        <f t="shared" ref="P195:P258" si="46">(O195/$O$2)*75</f>
        <v>69.25362036407148</v>
      </c>
      <c r="Q195">
        <f t="shared" ref="Q195:Q258" si="47">(B195-$M$3)/$M$3</f>
        <v>1.9036083849734637</v>
      </c>
      <c r="R195">
        <f t="shared" ref="R195:R258" si="48">(Q195/$Q$2)*3</f>
        <v>2.3325905562350888</v>
      </c>
      <c r="S195">
        <f t="shared" ref="S195:S258" si="49">(U195/(1+U195))*100</f>
        <v>65.340296866410114</v>
      </c>
      <c r="T195">
        <f t="shared" ref="T195:T258" si="50">(S195/$S$2)*75</f>
        <v>69.021440351841676</v>
      </c>
      <c r="U195">
        <v>1.8851949370301053</v>
      </c>
      <c r="V195">
        <f t="shared" ref="V195:V258" si="51">(U195/$U$2)*3</f>
        <v>2.3100275988960441</v>
      </c>
      <c r="W195">
        <f t="shared" ref="W195:W258" si="52">(Y195/(1+Y195))*100</f>
        <v>65.176694178974813</v>
      </c>
      <c r="X195">
        <f t="shared" ref="X195:X258" si="53">(W195/$W$2)*75</f>
        <v>68.848620611593091</v>
      </c>
      <c r="Y195">
        <v>1.871640059503576</v>
      </c>
      <c r="Z195">
        <f t="shared" ref="Z195:Z258" si="54">(Y195/$Y$2)*3</f>
        <v>2.293418101081846</v>
      </c>
      <c r="AB195">
        <f t="shared" si="40"/>
        <v>6.9999999999993179E-2</v>
      </c>
      <c r="AC195">
        <v>3.9999999999992042E-2</v>
      </c>
      <c r="AD195">
        <v>-0.23999999999999488</v>
      </c>
      <c r="AF195">
        <f t="shared" si="41"/>
        <v>48.325000000000003</v>
      </c>
      <c r="AG195">
        <v>49.446666666666658</v>
      </c>
      <c r="AH195">
        <v>62.23</v>
      </c>
      <c r="AJ195">
        <v>48.036666666666669</v>
      </c>
      <c r="AK195">
        <v>42.413333333333327</v>
      </c>
      <c r="AL195">
        <v>48.779999999999994</v>
      </c>
      <c r="AN195">
        <f t="shared" si="42"/>
        <v>0.78007338960677219</v>
      </c>
      <c r="AO195">
        <v>0.5934824424561127</v>
      </c>
      <c r="AQ195">
        <f t="shared" si="43"/>
        <v>0.77000919963201475</v>
      </c>
      <c r="AR195">
        <v>0.59447239416667363</v>
      </c>
      <c r="AT195">
        <f t="shared" si="44"/>
        <v>0.76281674855136072</v>
      </c>
      <c r="AU195">
        <v>0.52653378236756254</v>
      </c>
    </row>
    <row r="196" spans="1:47" x14ac:dyDescent="0.25">
      <c r="A196" s="1">
        <v>0.57482638888888882</v>
      </c>
      <c r="B196">
        <v>97.9</v>
      </c>
      <c r="C196">
        <v>37.5</v>
      </c>
      <c r="D196">
        <v>10</v>
      </c>
      <c r="E196">
        <v>39.65</v>
      </c>
      <c r="F196">
        <v>10</v>
      </c>
      <c r="G196">
        <v>42.48</v>
      </c>
      <c r="H196">
        <v>49.45</v>
      </c>
      <c r="I196">
        <v>47.65</v>
      </c>
      <c r="J196">
        <v>47.27</v>
      </c>
      <c r="K196">
        <v>1087.23</v>
      </c>
      <c r="L196">
        <v>1.54</v>
      </c>
      <c r="N196">
        <v>195</v>
      </c>
      <c r="O196">
        <f t="shared" si="45"/>
        <v>65.54954034729316</v>
      </c>
      <c r="P196">
        <f t="shared" si="46"/>
        <v>69.242472197844876</v>
      </c>
      <c r="Q196">
        <f t="shared" si="47"/>
        <v>1.9027188899101612</v>
      </c>
      <c r="R196">
        <f t="shared" si="48"/>
        <v>2.3315006115800561</v>
      </c>
      <c r="S196">
        <f t="shared" si="49"/>
        <v>65.237097485663881</v>
      </c>
      <c r="T196">
        <f t="shared" si="50"/>
        <v>68.912426921475927</v>
      </c>
      <c r="U196">
        <v>1.8766297623957113</v>
      </c>
      <c r="V196">
        <f t="shared" si="51"/>
        <v>2.2995322440623505</v>
      </c>
      <c r="W196">
        <f t="shared" si="52"/>
        <v>65.100892468437095</v>
      </c>
      <c r="X196">
        <f t="shared" si="53"/>
        <v>68.768548382151849</v>
      </c>
      <c r="Y196">
        <v>1.865402787436887</v>
      </c>
      <c r="Z196">
        <f t="shared" si="54"/>
        <v>2.2857752465775931</v>
      </c>
      <c r="AB196">
        <f t="shared" ref="AB196:AB259" si="55">B195-B196</f>
        <v>3.0000000000001137E-2</v>
      </c>
      <c r="AC196">
        <v>0.26999999999999602</v>
      </c>
      <c r="AD196">
        <v>0.20000000000000284</v>
      </c>
      <c r="AF196">
        <f t="shared" si="41"/>
        <v>48.364999999999995</v>
      </c>
      <c r="AG196">
        <v>49.620000000000005</v>
      </c>
      <c r="AH196">
        <v>62.180000000000007</v>
      </c>
      <c r="AJ196">
        <v>48.193333333333335</v>
      </c>
      <c r="AK196">
        <v>42.523333333333333</v>
      </c>
      <c r="AL196">
        <v>48.983333333333327</v>
      </c>
      <c r="AN196">
        <f t="shared" si="42"/>
        <v>0.77837792014338802</v>
      </c>
      <c r="AO196">
        <v>0.58937301147005461</v>
      </c>
      <c r="AQ196">
        <f t="shared" si="43"/>
        <v>0.77052748875960442</v>
      </c>
      <c r="AR196">
        <v>0.59209270162295025</v>
      </c>
      <c r="AT196">
        <f t="shared" si="44"/>
        <v>0.7614155585589143</v>
      </c>
      <c r="AU196">
        <v>0.52511929882765029</v>
      </c>
    </row>
    <row r="197" spans="1:47" x14ac:dyDescent="0.25">
      <c r="A197" s="1">
        <v>0.57552083333333337</v>
      </c>
      <c r="B197">
        <v>97.74</v>
      </c>
      <c r="C197">
        <v>37.42</v>
      </c>
      <c r="D197">
        <v>10</v>
      </c>
      <c r="E197">
        <v>39.68</v>
      </c>
      <c r="F197">
        <v>10</v>
      </c>
      <c r="G197">
        <v>42.28</v>
      </c>
      <c r="H197">
        <v>49.43</v>
      </c>
      <c r="I197">
        <v>48.27</v>
      </c>
      <c r="J197">
        <v>47.21</v>
      </c>
      <c r="K197">
        <v>1085.8699999999999</v>
      </c>
      <c r="L197">
        <v>2.57</v>
      </c>
      <c r="N197">
        <v>196</v>
      </c>
      <c r="O197">
        <f t="shared" si="45"/>
        <v>65.493145078780444</v>
      </c>
      <c r="P197">
        <f t="shared" si="46"/>
        <v>69.18289973110609</v>
      </c>
      <c r="Q197">
        <f t="shared" si="47"/>
        <v>1.8979749162392152</v>
      </c>
      <c r="R197">
        <f t="shared" si="48"/>
        <v>2.3256875734198825</v>
      </c>
      <c r="S197">
        <f t="shared" si="49"/>
        <v>65.309783206778917</v>
      </c>
      <c r="T197">
        <f t="shared" si="50"/>
        <v>68.98920761279463</v>
      </c>
      <c r="U197">
        <v>1.8826571075088034</v>
      </c>
      <c r="V197">
        <f t="shared" si="51"/>
        <v>2.3069178641305053</v>
      </c>
      <c r="W197">
        <f t="shared" si="52"/>
        <v>64.971269390430422</v>
      </c>
      <c r="X197">
        <f t="shared" si="53"/>
        <v>68.631622595525073</v>
      </c>
      <c r="Y197">
        <v>1.8547994249235162</v>
      </c>
      <c r="Z197">
        <f t="shared" si="54"/>
        <v>2.2727823939203642</v>
      </c>
      <c r="AB197">
        <f t="shared" si="55"/>
        <v>0.1600000000000108</v>
      </c>
      <c r="AC197">
        <v>-0.18999999999999773</v>
      </c>
      <c r="AD197">
        <v>0.3399999999999892</v>
      </c>
      <c r="AF197">
        <f t="shared" ref="AF197:AF260" si="56">(H195+J195)/2</f>
        <v>48.344999999999999</v>
      </c>
      <c r="AG197">
        <v>49.853333333333332</v>
      </c>
      <c r="AH197">
        <v>62.22</v>
      </c>
      <c r="AJ197">
        <v>48.033333333333339</v>
      </c>
      <c r="AK197">
        <v>42.78</v>
      </c>
      <c r="AL197">
        <v>48.849999999999994</v>
      </c>
      <c r="AN197">
        <f t="shared" si="42"/>
        <v>0.77753018541169627</v>
      </c>
      <c r="AO197">
        <v>0.58968912154590547</v>
      </c>
      <c r="AQ197">
        <f t="shared" si="43"/>
        <v>0.77000919963201475</v>
      </c>
      <c r="AR197">
        <v>0.5905529005652469</v>
      </c>
      <c r="AT197">
        <f t="shared" si="44"/>
        <v>0.76447270036061532</v>
      </c>
      <c r="AU197">
        <v>0.52190456350966796</v>
      </c>
    </row>
    <row r="198" spans="1:47" x14ac:dyDescent="0.25">
      <c r="A198" s="1">
        <v>0.57621527777777781</v>
      </c>
      <c r="B198">
        <v>97.72</v>
      </c>
      <c r="C198">
        <v>37.28</v>
      </c>
      <c r="D198">
        <v>10</v>
      </c>
      <c r="E198">
        <v>39.64</v>
      </c>
      <c r="F198">
        <v>10</v>
      </c>
      <c r="G198">
        <v>42.32</v>
      </c>
      <c r="H198">
        <v>49.43</v>
      </c>
      <c r="I198">
        <v>47.52</v>
      </c>
      <c r="J198">
        <v>47.17</v>
      </c>
      <c r="K198">
        <v>1077.6600000000001</v>
      </c>
      <c r="L198">
        <v>2.57</v>
      </c>
      <c r="N198">
        <v>197</v>
      </c>
      <c r="O198">
        <f t="shared" si="45"/>
        <v>65.486082685223096</v>
      </c>
      <c r="P198">
        <f t="shared" si="46"/>
        <v>69.175439456221568</v>
      </c>
      <c r="Q198">
        <f t="shared" si="47"/>
        <v>1.897381919530347</v>
      </c>
      <c r="R198">
        <f t="shared" si="48"/>
        <v>2.3249609436498613</v>
      </c>
      <c r="S198">
        <f t="shared" si="49"/>
        <v>65.290684871173738</v>
      </c>
      <c r="T198">
        <f t="shared" si="50"/>
        <v>68.969033314620148</v>
      </c>
      <c r="U198">
        <v>1.8810709640579892</v>
      </c>
      <c r="V198">
        <f t="shared" si="51"/>
        <v>2.304974279902043</v>
      </c>
      <c r="W198">
        <f t="shared" si="52"/>
        <v>64.936796063422648</v>
      </c>
      <c r="X198">
        <f t="shared" si="53"/>
        <v>68.595207109249259</v>
      </c>
      <c r="Y198">
        <v>1.8519926524935062</v>
      </c>
      <c r="Z198">
        <f t="shared" si="54"/>
        <v>2.2693431093934504</v>
      </c>
      <c r="AB198">
        <f t="shared" si="55"/>
        <v>1.9999999999996021E-2</v>
      </c>
      <c r="AC198">
        <v>5.0000000000011369E-2</v>
      </c>
      <c r="AD198">
        <v>9.0000000000003411E-2</v>
      </c>
      <c r="AF198">
        <f t="shared" si="56"/>
        <v>48.36</v>
      </c>
      <c r="AG198">
        <v>49.933333333333337</v>
      </c>
      <c r="AH198">
        <v>62.173333333333339</v>
      </c>
      <c r="AJ198">
        <v>48.300000000000004</v>
      </c>
      <c r="AK198">
        <v>42.890000000000008</v>
      </c>
      <c r="AL198">
        <v>49.106666666666662</v>
      </c>
      <c r="AN198">
        <f t="shared" ref="AN198:AN261" si="57">Q196/$Q$2</f>
        <v>0.77716687052668532</v>
      </c>
      <c r="AO198">
        <v>0.58731829597702578</v>
      </c>
      <c r="AQ198">
        <f t="shared" ref="AQ198:AQ261" si="58">U196/$U$2</f>
        <v>0.76651074802078345</v>
      </c>
      <c r="AR198">
        <v>0.58677338887815689</v>
      </c>
      <c r="AT198">
        <f t="shared" ref="AT198:AT261" si="59">Y196/$Y$2</f>
        <v>0.76192508219253108</v>
      </c>
      <c r="AU198">
        <v>0.51843264936624711</v>
      </c>
    </row>
    <row r="199" spans="1:47" x14ac:dyDescent="0.25">
      <c r="A199" s="1">
        <v>0.57690972222222225</v>
      </c>
      <c r="B199">
        <v>97.56</v>
      </c>
      <c r="C199">
        <v>37.18</v>
      </c>
      <c r="D199">
        <v>10</v>
      </c>
      <c r="E199">
        <v>39.58</v>
      </c>
      <c r="F199">
        <v>10</v>
      </c>
      <c r="G199">
        <v>42.15</v>
      </c>
      <c r="H199">
        <v>49.39</v>
      </c>
      <c r="I199">
        <v>47.63</v>
      </c>
      <c r="J199">
        <v>46.99</v>
      </c>
      <c r="K199">
        <v>1077.6600000000001</v>
      </c>
      <c r="L199">
        <v>2.06</v>
      </c>
      <c r="N199">
        <v>198</v>
      </c>
      <c r="O199">
        <f t="shared" si="45"/>
        <v>65.429479294792941</v>
      </c>
      <c r="P199">
        <f t="shared" si="46"/>
        <v>69.115647142386891</v>
      </c>
      <c r="Q199">
        <f t="shared" si="47"/>
        <v>1.8926379458594009</v>
      </c>
      <c r="R199">
        <f t="shared" si="48"/>
        <v>2.3191479054896877</v>
      </c>
      <c r="S199">
        <f t="shared" si="49"/>
        <v>65.260083755785757</v>
      </c>
      <c r="T199">
        <f t="shared" si="50"/>
        <v>68.93670819273143</v>
      </c>
      <c r="U199">
        <v>1.8785331345366876</v>
      </c>
      <c r="V199">
        <f t="shared" si="51"/>
        <v>2.3018645451365041</v>
      </c>
      <c r="W199">
        <f t="shared" si="52"/>
        <v>64.859945205479463</v>
      </c>
      <c r="X199">
        <f t="shared" si="53"/>
        <v>68.51402662550646</v>
      </c>
      <c r="Y199">
        <v>1.8457553804268172</v>
      </c>
      <c r="Z199">
        <f t="shared" si="54"/>
        <v>2.261700254889198</v>
      </c>
      <c r="AB199">
        <f t="shared" si="55"/>
        <v>0.15999999999999659</v>
      </c>
      <c r="AC199">
        <v>7.9999999999998295E-2</v>
      </c>
      <c r="AD199">
        <v>0.20000000000000284</v>
      </c>
      <c r="AF199">
        <f t="shared" si="56"/>
        <v>48.32</v>
      </c>
      <c r="AG199">
        <v>49.97</v>
      </c>
      <c r="AH199">
        <v>62.183333333333337</v>
      </c>
      <c r="AJ199">
        <v>48.546666666666674</v>
      </c>
      <c r="AK199">
        <v>43.360000000000007</v>
      </c>
      <c r="AL199">
        <v>49.206666666666671</v>
      </c>
      <c r="AN199">
        <f t="shared" si="57"/>
        <v>0.77522919113996092</v>
      </c>
      <c r="AO199">
        <v>0.58621191071154866</v>
      </c>
      <c r="AQ199">
        <f t="shared" si="58"/>
        <v>0.76897262137683509</v>
      </c>
      <c r="AR199">
        <v>0.58607347930647358</v>
      </c>
      <c r="AT199">
        <f t="shared" si="59"/>
        <v>0.7575941313067881</v>
      </c>
      <c r="AU199">
        <v>0.51984713290615925</v>
      </c>
    </row>
    <row r="200" spans="1:47" x14ac:dyDescent="0.25">
      <c r="A200" s="1">
        <v>0.5776041666666667</v>
      </c>
      <c r="B200">
        <v>97.36</v>
      </c>
      <c r="C200">
        <v>37.18</v>
      </c>
      <c r="D200">
        <v>10</v>
      </c>
      <c r="E200">
        <v>39.57</v>
      </c>
      <c r="F200">
        <v>10</v>
      </c>
      <c r="G200">
        <v>42.17</v>
      </c>
      <c r="H200">
        <v>49.37</v>
      </c>
      <c r="I200">
        <v>47.74</v>
      </c>
      <c r="J200">
        <v>47.03</v>
      </c>
      <c r="K200">
        <v>1074.93</v>
      </c>
      <c r="L200">
        <v>2.06</v>
      </c>
      <c r="N200">
        <v>199</v>
      </c>
      <c r="O200">
        <f t="shared" si="45"/>
        <v>65.358463434675443</v>
      </c>
      <c r="P200">
        <f t="shared" si="46"/>
        <v>69.040630388741647</v>
      </c>
      <c r="Q200">
        <f t="shared" si="47"/>
        <v>1.8867079787707182</v>
      </c>
      <c r="R200">
        <f t="shared" si="48"/>
        <v>2.3118816077894708</v>
      </c>
      <c r="S200">
        <f t="shared" si="49"/>
        <v>65.113988490482512</v>
      </c>
      <c r="T200">
        <f t="shared" si="50"/>
        <v>68.78238220825618</v>
      </c>
      <c r="U200">
        <v>1.8664784443105036</v>
      </c>
      <c r="V200">
        <f t="shared" si="51"/>
        <v>2.2870933050001945</v>
      </c>
      <c r="W200">
        <f t="shared" si="52"/>
        <v>64.78275672707305</v>
      </c>
      <c r="X200">
        <f t="shared" si="53"/>
        <v>68.432489500429256</v>
      </c>
      <c r="Y200">
        <v>1.8395181083601282</v>
      </c>
      <c r="Z200">
        <f t="shared" si="54"/>
        <v>2.2540574003849452</v>
      </c>
      <c r="AB200">
        <f t="shared" si="55"/>
        <v>0.20000000000000284</v>
      </c>
      <c r="AC200">
        <v>0.37999999999999545</v>
      </c>
      <c r="AD200">
        <v>0.20000000000000284</v>
      </c>
      <c r="AF200">
        <f t="shared" si="56"/>
        <v>48.3</v>
      </c>
      <c r="AG200">
        <v>50.056666666666672</v>
      </c>
      <c r="AH200">
        <v>62.09</v>
      </c>
      <c r="AJ200">
        <v>48.303333333333335</v>
      </c>
      <c r="AK200">
        <v>41.046666666666674</v>
      </c>
      <c r="AL200">
        <v>49.26</v>
      </c>
      <c r="AN200">
        <f t="shared" si="57"/>
        <v>0.77498698121662035</v>
      </c>
      <c r="AO200">
        <v>0.58447330529437025</v>
      </c>
      <c r="AQ200">
        <f t="shared" si="58"/>
        <v>0.76832475996734761</v>
      </c>
      <c r="AR200">
        <v>0.58173403996203688</v>
      </c>
      <c r="AT200">
        <f t="shared" si="59"/>
        <v>0.75644770313115017</v>
      </c>
      <c r="AU200">
        <v>0.51688957641361544</v>
      </c>
    </row>
    <row r="201" spans="1:47" x14ac:dyDescent="0.25">
      <c r="A201" s="1">
        <v>0.57829861111111114</v>
      </c>
      <c r="B201">
        <v>97.25</v>
      </c>
      <c r="C201">
        <v>37.15</v>
      </c>
      <c r="D201">
        <v>10</v>
      </c>
      <c r="E201">
        <v>39.61</v>
      </c>
      <c r="F201">
        <v>10</v>
      </c>
      <c r="G201">
        <v>42.21</v>
      </c>
      <c r="H201">
        <v>49.38</v>
      </c>
      <c r="I201">
        <v>47.6</v>
      </c>
      <c r="J201">
        <v>46.98</v>
      </c>
      <c r="K201">
        <v>1070.83</v>
      </c>
      <c r="L201">
        <v>3.6</v>
      </c>
      <c r="N201">
        <v>200</v>
      </c>
      <c r="O201">
        <f t="shared" si="45"/>
        <v>65.319280205655531</v>
      </c>
      <c r="P201">
        <f t="shared" si="46"/>
        <v>68.999239653861466</v>
      </c>
      <c r="Q201">
        <f t="shared" si="47"/>
        <v>1.8834464968719427</v>
      </c>
      <c r="R201">
        <f t="shared" si="48"/>
        <v>2.3078851440543517</v>
      </c>
      <c r="S201">
        <f t="shared" si="49"/>
        <v>65.036601597160598</v>
      </c>
      <c r="T201">
        <f t="shared" si="50"/>
        <v>68.700635489958373</v>
      </c>
      <c r="U201">
        <v>1.8601338705072488</v>
      </c>
      <c r="V201">
        <f t="shared" si="51"/>
        <v>2.2793189680863466</v>
      </c>
      <c r="W201">
        <f t="shared" si="52"/>
        <v>64.678012778144975</v>
      </c>
      <c r="X201">
        <f t="shared" si="53"/>
        <v>68.321844483955942</v>
      </c>
      <c r="Y201">
        <v>1.8310977910700983</v>
      </c>
      <c r="Z201">
        <f t="shared" si="54"/>
        <v>2.2437395468042043</v>
      </c>
      <c r="AB201">
        <f t="shared" si="55"/>
        <v>0.10999999999999943</v>
      </c>
      <c r="AC201">
        <v>0.20000000000000284</v>
      </c>
      <c r="AD201">
        <v>0.26999999999999602</v>
      </c>
      <c r="AF201">
        <f t="shared" si="56"/>
        <v>48.19</v>
      </c>
      <c r="AG201">
        <v>49.456666666666671</v>
      </c>
      <c r="AH201">
        <v>62.173333333333325</v>
      </c>
      <c r="AJ201">
        <v>48.419999999999995</v>
      </c>
      <c r="AK201">
        <v>41.796666666666667</v>
      </c>
      <c r="AL201">
        <v>49.389999999999993</v>
      </c>
      <c r="AN201">
        <f t="shared" si="57"/>
        <v>0.77304930182989595</v>
      </c>
      <c r="AO201">
        <v>0.58178636964964003</v>
      </c>
      <c r="AQ201">
        <f t="shared" si="58"/>
        <v>0.76728818171216806</v>
      </c>
      <c r="AR201">
        <v>0.58467366016310685</v>
      </c>
      <c r="AT201">
        <f t="shared" si="59"/>
        <v>0.75390008496306593</v>
      </c>
      <c r="AU201">
        <v>0.51624662935001908</v>
      </c>
    </row>
    <row r="202" spans="1:47" x14ac:dyDescent="0.25">
      <c r="A202" s="1">
        <v>0.57899305555555558</v>
      </c>
      <c r="B202">
        <v>97.06</v>
      </c>
      <c r="C202">
        <v>37.14</v>
      </c>
      <c r="D202">
        <v>10</v>
      </c>
      <c r="E202">
        <v>39.65</v>
      </c>
      <c r="F202">
        <v>10</v>
      </c>
      <c r="G202">
        <v>42.3</v>
      </c>
      <c r="H202">
        <v>49.35</v>
      </c>
      <c r="I202">
        <v>47.53</v>
      </c>
      <c r="J202">
        <v>47.14</v>
      </c>
      <c r="K202">
        <v>1065.3599999999999</v>
      </c>
      <c r="L202">
        <v>4.62</v>
      </c>
      <c r="N202">
        <v>201</v>
      </c>
      <c r="O202">
        <f t="shared" si="45"/>
        <v>65.251390892231612</v>
      </c>
      <c r="P202">
        <f t="shared" si="46"/>
        <v>68.927525590385486</v>
      </c>
      <c r="Q202">
        <f t="shared" si="47"/>
        <v>1.8778130281376941</v>
      </c>
      <c r="R202">
        <f t="shared" si="48"/>
        <v>2.3009821612391455</v>
      </c>
      <c r="S202">
        <f t="shared" si="49"/>
        <v>65.048231511254016</v>
      </c>
      <c r="T202">
        <f t="shared" si="50"/>
        <v>68.7129206104796</v>
      </c>
      <c r="U202">
        <v>1.8610855565777369</v>
      </c>
      <c r="V202">
        <f t="shared" si="51"/>
        <v>2.2804851186234241</v>
      </c>
      <c r="W202">
        <f t="shared" si="52"/>
        <v>64.607836644591615</v>
      </c>
      <c r="X202">
        <f t="shared" si="53"/>
        <v>68.247714765413662</v>
      </c>
      <c r="Y202">
        <v>1.825484246210078</v>
      </c>
      <c r="Z202">
        <f t="shared" si="54"/>
        <v>2.2368609777503767</v>
      </c>
      <c r="AB202">
        <f t="shared" si="55"/>
        <v>0.18999999999999773</v>
      </c>
      <c r="AC202">
        <v>-3.0000000000001137E-2</v>
      </c>
      <c r="AD202">
        <v>0.18000000000000682</v>
      </c>
      <c r="AF202">
        <f t="shared" si="56"/>
        <v>48.2</v>
      </c>
      <c r="AG202">
        <v>49.363333333333323</v>
      </c>
      <c r="AH202">
        <v>62.28</v>
      </c>
      <c r="AJ202">
        <v>48.533333333333339</v>
      </c>
      <c r="AK202">
        <v>42.356666666666662</v>
      </c>
      <c r="AL202">
        <v>49.446666666666665</v>
      </c>
      <c r="AN202">
        <f t="shared" si="57"/>
        <v>0.77062720259649031</v>
      </c>
      <c r="AO202">
        <v>0.58131220453586419</v>
      </c>
      <c r="AQ202">
        <f t="shared" si="58"/>
        <v>0.76236443500006479</v>
      </c>
      <c r="AR202">
        <v>0.58187402187637349</v>
      </c>
      <c r="AT202">
        <f t="shared" si="59"/>
        <v>0.75135246679498169</v>
      </c>
      <c r="AU202">
        <v>0.51123164225396667</v>
      </c>
    </row>
    <row r="203" spans="1:47" x14ac:dyDescent="0.25">
      <c r="A203" s="1">
        <v>0.57968750000000002</v>
      </c>
      <c r="B203">
        <v>97.11</v>
      </c>
      <c r="C203">
        <v>37.049999999999997</v>
      </c>
      <c r="D203">
        <v>10</v>
      </c>
      <c r="E203">
        <v>39.72</v>
      </c>
      <c r="F203">
        <v>10</v>
      </c>
      <c r="G203">
        <v>42.41</v>
      </c>
      <c r="H203">
        <v>49.35</v>
      </c>
      <c r="I203">
        <v>48.15</v>
      </c>
      <c r="J203">
        <v>46.94</v>
      </c>
      <c r="K203">
        <v>1058.53</v>
      </c>
      <c r="L203">
        <v>2.57</v>
      </c>
      <c r="N203">
        <v>202</v>
      </c>
      <c r="O203">
        <f t="shared" si="45"/>
        <v>65.269282257234067</v>
      </c>
      <c r="P203">
        <f t="shared" si="46"/>
        <v>68.946424919613435</v>
      </c>
      <c r="Q203">
        <f t="shared" si="47"/>
        <v>1.8792955199098647</v>
      </c>
      <c r="R203">
        <f t="shared" si="48"/>
        <v>2.3027987356641999</v>
      </c>
      <c r="S203">
        <f t="shared" si="49"/>
        <v>65.040479095042699</v>
      </c>
      <c r="T203">
        <f t="shared" si="50"/>
        <v>68.704731438425384</v>
      </c>
      <c r="U203">
        <v>1.8604510991974117</v>
      </c>
      <c r="V203">
        <f t="shared" si="51"/>
        <v>2.2797076849320392</v>
      </c>
      <c r="W203">
        <f t="shared" si="52"/>
        <v>64.584382593328911</v>
      </c>
      <c r="X203">
        <f t="shared" si="53"/>
        <v>68.222939359150246</v>
      </c>
      <c r="Y203">
        <v>1.8236130645900717</v>
      </c>
      <c r="Z203">
        <f t="shared" si="54"/>
        <v>2.2345681213991013</v>
      </c>
      <c r="AB203">
        <f t="shared" si="55"/>
        <v>-4.9999999999997158E-2</v>
      </c>
      <c r="AC203">
        <v>1.9999999999996021E-2</v>
      </c>
      <c r="AD203">
        <v>5.9999999999988063E-2</v>
      </c>
      <c r="AF203">
        <f t="shared" si="56"/>
        <v>48.18</v>
      </c>
      <c r="AG203">
        <v>49.443333333333328</v>
      </c>
      <c r="AH203">
        <v>62.113333333333337</v>
      </c>
      <c r="AJ203">
        <v>48.5</v>
      </c>
      <c r="AK203">
        <v>42.743333333333332</v>
      </c>
      <c r="AL203">
        <v>49.413333333333334</v>
      </c>
      <c r="AN203">
        <f t="shared" si="57"/>
        <v>0.76929504801811721</v>
      </c>
      <c r="AO203">
        <v>0.5781511037773579</v>
      </c>
      <c r="AQ203">
        <f t="shared" si="58"/>
        <v>0.75977298936211557</v>
      </c>
      <c r="AR203">
        <v>0.57865443784663018</v>
      </c>
      <c r="AT203">
        <f t="shared" si="59"/>
        <v>0.74791318226806813</v>
      </c>
      <c r="AU203">
        <v>0.50904562223773864</v>
      </c>
    </row>
    <row r="204" spans="1:47" x14ac:dyDescent="0.25">
      <c r="A204" s="1">
        <v>0.58038194444444446</v>
      </c>
      <c r="B204">
        <v>96.95</v>
      </c>
      <c r="C204">
        <v>36.880000000000003</v>
      </c>
      <c r="D204">
        <v>10</v>
      </c>
      <c r="E204">
        <v>39.770000000000003</v>
      </c>
      <c r="F204">
        <v>10</v>
      </c>
      <c r="G204">
        <v>42.27</v>
      </c>
      <c r="H204">
        <v>49.34</v>
      </c>
      <c r="I204">
        <v>48.09</v>
      </c>
      <c r="J204">
        <v>46.85</v>
      </c>
      <c r="K204">
        <v>1055.79</v>
      </c>
      <c r="L204">
        <v>2.57</v>
      </c>
      <c r="N204">
        <v>203</v>
      </c>
      <c r="O204">
        <f t="shared" si="45"/>
        <v>65.211964930376482</v>
      </c>
      <c r="P204">
        <f t="shared" si="46"/>
        <v>68.885878447580779</v>
      </c>
      <c r="Q204">
        <f t="shared" si="47"/>
        <v>1.8745515462389188</v>
      </c>
      <c r="R204">
        <f t="shared" si="48"/>
        <v>2.2969856975040264</v>
      </c>
      <c r="S204">
        <f t="shared" si="49"/>
        <v>65.032723239046035</v>
      </c>
      <c r="T204">
        <f t="shared" si="50"/>
        <v>68.696538632795111</v>
      </c>
      <c r="U204">
        <v>1.8598166418170863</v>
      </c>
      <c r="V204">
        <f t="shared" si="51"/>
        <v>2.2789302512406548</v>
      </c>
      <c r="W204">
        <f t="shared" si="52"/>
        <v>64.466644503546107</v>
      </c>
      <c r="X204">
        <f t="shared" si="53"/>
        <v>68.098568137548682</v>
      </c>
      <c r="Y204">
        <v>1.8142571564900378</v>
      </c>
      <c r="Z204">
        <f t="shared" si="54"/>
        <v>2.2231038396427216</v>
      </c>
      <c r="AB204">
        <f t="shared" si="55"/>
        <v>0.15999999999999659</v>
      </c>
      <c r="AC204">
        <v>1.9999999999996021E-2</v>
      </c>
      <c r="AD204">
        <v>0.30000000000001137</v>
      </c>
      <c r="AF204">
        <f t="shared" si="56"/>
        <v>48.245000000000005</v>
      </c>
      <c r="AG204">
        <v>49.693333333333328</v>
      </c>
      <c r="AH204">
        <v>62.053333333333342</v>
      </c>
      <c r="AJ204">
        <v>48.486666666666657</v>
      </c>
      <c r="AK204">
        <v>42.893333333333338</v>
      </c>
      <c r="AL204">
        <v>49.656666666666666</v>
      </c>
      <c r="AN204">
        <f t="shared" si="57"/>
        <v>0.76699405374638185</v>
      </c>
      <c r="AO204">
        <v>0.57688666347395556</v>
      </c>
      <c r="AQ204">
        <f t="shared" si="58"/>
        <v>0.76016170620780799</v>
      </c>
      <c r="AR204">
        <v>0.57767456444627352</v>
      </c>
      <c r="AT204">
        <f t="shared" si="59"/>
        <v>0.74562032591679217</v>
      </c>
      <c r="AU204">
        <v>0.50763113869782639</v>
      </c>
    </row>
    <row r="205" spans="1:47" x14ac:dyDescent="0.25">
      <c r="A205" s="1">
        <v>0.58107638888888891</v>
      </c>
      <c r="B205">
        <v>96.62</v>
      </c>
      <c r="C205">
        <v>36.880000000000003</v>
      </c>
      <c r="D205">
        <v>10</v>
      </c>
      <c r="E205">
        <v>39.78</v>
      </c>
      <c r="F205">
        <v>10</v>
      </c>
      <c r="G205">
        <v>42.29</v>
      </c>
      <c r="H205">
        <v>49.33</v>
      </c>
      <c r="I205">
        <v>47.86</v>
      </c>
      <c r="J205">
        <v>46.88</v>
      </c>
      <c r="K205">
        <v>1055.79</v>
      </c>
      <c r="L205">
        <v>2.06</v>
      </c>
      <c r="N205">
        <v>204</v>
      </c>
      <c r="O205">
        <f t="shared" si="45"/>
        <v>65.093148416476922</v>
      </c>
      <c r="P205">
        <f t="shared" si="46"/>
        <v>68.760368045574197</v>
      </c>
      <c r="Q205">
        <f t="shared" si="47"/>
        <v>1.8647671005425923</v>
      </c>
      <c r="R205">
        <f t="shared" si="48"/>
        <v>2.2849963062986687</v>
      </c>
      <c r="S205">
        <f t="shared" si="49"/>
        <v>64.810225496762669</v>
      </c>
      <c r="T205">
        <f t="shared" si="50"/>
        <v>68.461505806439447</v>
      </c>
      <c r="U205">
        <v>1.84173460647781</v>
      </c>
      <c r="V205">
        <f t="shared" si="51"/>
        <v>2.2567733910361896</v>
      </c>
      <c r="W205">
        <f t="shared" si="52"/>
        <v>64.494186690289013</v>
      </c>
      <c r="X205">
        <f t="shared" si="53"/>
        <v>68.127661996784155</v>
      </c>
      <c r="Y205">
        <v>1.8164402017133794</v>
      </c>
      <c r="Z205">
        <f t="shared" si="54"/>
        <v>2.2257788387192106</v>
      </c>
      <c r="AB205">
        <f t="shared" si="55"/>
        <v>0.32999999999999829</v>
      </c>
      <c r="AC205">
        <v>0.57000000000000739</v>
      </c>
      <c r="AD205">
        <v>-7.000000000000739E-2</v>
      </c>
      <c r="AF205">
        <f t="shared" si="56"/>
        <v>48.144999999999996</v>
      </c>
      <c r="AG205">
        <v>49.323333333333331</v>
      </c>
      <c r="AH205">
        <v>62.076666666666661</v>
      </c>
      <c r="AJ205">
        <v>48.643333333333338</v>
      </c>
      <c r="AK205">
        <v>43.096666666666671</v>
      </c>
      <c r="AL205">
        <v>49.723333333333329</v>
      </c>
      <c r="AN205">
        <f t="shared" si="57"/>
        <v>0.76759957855473326</v>
      </c>
      <c r="AO205">
        <v>0.57546416813262768</v>
      </c>
      <c r="AQ205">
        <f t="shared" si="58"/>
        <v>0.75990256164401315</v>
      </c>
      <c r="AR205">
        <v>0.57403503467352024</v>
      </c>
      <c r="AT205">
        <f t="shared" si="59"/>
        <v>0.74485604046636711</v>
      </c>
      <c r="AU205">
        <v>0.5046735822052828</v>
      </c>
    </row>
    <row r="206" spans="1:47" x14ac:dyDescent="0.25">
      <c r="A206" s="1">
        <v>0.58177083333333335</v>
      </c>
      <c r="B206">
        <v>96.73</v>
      </c>
      <c r="C206">
        <v>36.94</v>
      </c>
      <c r="D206">
        <v>10</v>
      </c>
      <c r="E206">
        <v>39.78</v>
      </c>
      <c r="F206">
        <v>10</v>
      </c>
      <c r="G206">
        <v>42.26</v>
      </c>
      <c r="H206">
        <v>49.32</v>
      </c>
      <c r="I206">
        <v>47.72</v>
      </c>
      <c r="J206">
        <v>46.85</v>
      </c>
      <c r="K206">
        <v>1053.06</v>
      </c>
      <c r="L206">
        <v>2.06</v>
      </c>
      <c r="N206">
        <v>205</v>
      </c>
      <c r="O206">
        <f t="shared" si="45"/>
        <v>65.132843998759441</v>
      </c>
      <c r="P206">
        <f t="shared" si="46"/>
        <v>68.802299998689534</v>
      </c>
      <c r="Q206">
        <f t="shared" si="47"/>
        <v>1.8680285824413678</v>
      </c>
      <c r="R206">
        <f t="shared" si="48"/>
        <v>2.2889927700337882</v>
      </c>
      <c r="S206">
        <f t="shared" si="49"/>
        <v>64.735429018905918</v>
      </c>
      <c r="T206">
        <f t="shared" si="50"/>
        <v>68.382495442506254</v>
      </c>
      <c r="U206">
        <v>1.8357072613647181</v>
      </c>
      <c r="V206">
        <f t="shared" si="51"/>
        <v>2.2493877709680348</v>
      </c>
      <c r="W206">
        <f t="shared" si="52"/>
        <v>64.360008891852843</v>
      </c>
      <c r="X206">
        <f t="shared" si="53"/>
        <v>67.985924885760042</v>
      </c>
      <c r="Y206">
        <v>1.8058368392000079</v>
      </c>
      <c r="Z206">
        <f t="shared" si="54"/>
        <v>2.2127859860619812</v>
      </c>
      <c r="AB206">
        <f t="shared" si="55"/>
        <v>-0.10999999999999943</v>
      </c>
      <c r="AC206">
        <v>0.18999999999999773</v>
      </c>
      <c r="AD206">
        <v>0.34000000000000341</v>
      </c>
      <c r="AF206">
        <f t="shared" si="56"/>
        <v>48.094999999999999</v>
      </c>
      <c r="AG206">
        <v>49</v>
      </c>
      <c r="AH206">
        <v>62.09</v>
      </c>
      <c r="AJ206">
        <v>48.609999999999992</v>
      </c>
      <c r="AK206">
        <v>43.213333333333331</v>
      </c>
      <c r="AL206">
        <v>49.91</v>
      </c>
      <c r="AN206">
        <f t="shared" si="57"/>
        <v>0.76566189916800886</v>
      </c>
      <c r="AO206">
        <v>0.57246112241204694</v>
      </c>
      <c r="AQ206">
        <f t="shared" si="58"/>
        <v>0.75964341708021832</v>
      </c>
      <c r="AR206">
        <v>0.57151536021546012</v>
      </c>
      <c r="AT206">
        <f t="shared" si="59"/>
        <v>0.74103461321424058</v>
      </c>
      <c r="AU206">
        <v>0.50313050925265124</v>
      </c>
    </row>
    <row r="207" spans="1:47" x14ac:dyDescent="0.25">
      <c r="A207" s="1">
        <v>0.58246527777777779</v>
      </c>
      <c r="B207">
        <v>96.53</v>
      </c>
      <c r="C207">
        <v>37.1</v>
      </c>
      <c r="D207">
        <v>10</v>
      </c>
      <c r="E207">
        <v>39.81</v>
      </c>
      <c r="F207">
        <v>10</v>
      </c>
      <c r="G207">
        <v>42.51</v>
      </c>
      <c r="H207">
        <v>49.29</v>
      </c>
      <c r="I207">
        <v>47.54</v>
      </c>
      <c r="J207">
        <v>46.9</v>
      </c>
      <c r="K207">
        <v>1054.42</v>
      </c>
      <c r="L207">
        <v>1.54</v>
      </c>
      <c r="N207">
        <v>206</v>
      </c>
      <c r="O207">
        <f t="shared" si="45"/>
        <v>65.060602921371597</v>
      </c>
      <c r="P207">
        <f t="shared" si="46"/>
        <v>68.725989001448852</v>
      </c>
      <c r="Q207">
        <f t="shared" si="47"/>
        <v>1.8620986153526851</v>
      </c>
      <c r="R207">
        <f t="shared" si="48"/>
        <v>2.2817264723335713</v>
      </c>
      <c r="S207">
        <f t="shared" si="49"/>
        <v>64.833779562695241</v>
      </c>
      <c r="T207">
        <f t="shared" si="50"/>
        <v>68.486386862002021</v>
      </c>
      <c r="U207">
        <v>1.8436379786187864</v>
      </c>
      <c r="V207">
        <f t="shared" si="51"/>
        <v>2.2591056921103436</v>
      </c>
      <c r="W207">
        <f t="shared" si="52"/>
        <v>64.260699955416868</v>
      </c>
      <c r="X207">
        <f t="shared" si="53"/>
        <v>67.8810210796657</v>
      </c>
      <c r="Y207">
        <v>1.7980402491166469</v>
      </c>
      <c r="Z207">
        <f t="shared" si="54"/>
        <v>2.2032324179316651</v>
      </c>
      <c r="AB207">
        <f t="shared" si="55"/>
        <v>0.20000000000000284</v>
      </c>
      <c r="AC207">
        <v>-0.25</v>
      </c>
      <c r="AD207">
        <v>0.25</v>
      </c>
      <c r="AF207">
        <f t="shared" si="56"/>
        <v>48.105000000000004</v>
      </c>
      <c r="AG207">
        <v>49.196666666666665</v>
      </c>
      <c r="AH207">
        <v>62.02</v>
      </c>
      <c r="AJ207">
        <v>48.69</v>
      </c>
      <c r="AK207">
        <v>43.446666666666665</v>
      </c>
      <c r="AL207">
        <v>49.99666666666667</v>
      </c>
      <c r="AN207">
        <f t="shared" si="57"/>
        <v>0.76166543543288956</v>
      </c>
      <c r="AO207">
        <v>0.57277723248789747</v>
      </c>
      <c r="AQ207">
        <f t="shared" si="58"/>
        <v>0.75225779701206319</v>
      </c>
      <c r="AR207">
        <v>0.57235525170148005</v>
      </c>
      <c r="AT207">
        <f t="shared" si="59"/>
        <v>0.74192627957307022</v>
      </c>
      <c r="AU207">
        <v>0.49862987980747608</v>
      </c>
    </row>
    <row r="208" spans="1:47" x14ac:dyDescent="0.25">
      <c r="A208" s="1">
        <v>0.58315972222222223</v>
      </c>
      <c r="B208">
        <v>96.63</v>
      </c>
      <c r="C208">
        <v>37.090000000000003</v>
      </c>
      <c r="D208">
        <v>10</v>
      </c>
      <c r="E208">
        <v>39.83</v>
      </c>
      <c r="F208">
        <v>10</v>
      </c>
      <c r="G208">
        <v>42.45</v>
      </c>
      <c r="H208">
        <v>49.27</v>
      </c>
      <c r="I208">
        <v>47.74</v>
      </c>
      <c r="J208">
        <v>46.77</v>
      </c>
      <c r="K208">
        <v>1046.22</v>
      </c>
      <c r="L208">
        <v>2.06</v>
      </c>
      <c r="N208">
        <v>207</v>
      </c>
      <c r="O208">
        <f t="shared" si="45"/>
        <v>65.096760840318751</v>
      </c>
      <c r="P208">
        <f t="shared" si="46"/>
        <v>68.764183986252192</v>
      </c>
      <c r="Q208">
        <f t="shared" si="47"/>
        <v>1.8650635988970263</v>
      </c>
      <c r="R208">
        <f t="shared" si="48"/>
        <v>2.2853596211836793</v>
      </c>
      <c r="S208">
        <f t="shared" si="49"/>
        <v>64.766960992511457</v>
      </c>
      <c r="T208">
        <f t="shared" si="50"/>
        <v>68.415803865328996</v>
      </c>
      <c r="U208">
        <v>1.8382450908860197</v>
      </c>
      <c r="V208">
        <f t="shared" si="51"/>
        <v>2.2524975057335732</v>
      </c>
      <c r="W208">
        <f t="shared" si="52"/>
        <v>64.25273132664438</v>
      </c>
      <c r="X208">
        <f t="shared" si="53"/>
        <v>67.872603514060955</v>
      </c>
      <c r="Y208">
        <v>1.797416521909978</v>
      </c>
      <c r="Z208">
        <f t="shared" si="54"/>
        <v>2.2024681324812398</v>
      </c>
      <c r="AB208">
        <f t="shared" si="55"/>
        <v>-9.9999999999994316E-2</v>
      </c>
      <c r="AC208">
        <v>0.17000000000000171</v>
      </c>
      <c r="AD208">
        <v>1.9999999999996021E-2</v>
      </c>
      <c r="AF208">
        <f t="shared" si="56"/>
        <v>48.085000000000001</v>
      </c>
      <c r="AG208">
        <v>49.50333333333333</v>
      </c>
      <c r="AH208">
        <v>61.99</v>
      </c>
      <c r="AJ208">
        <v>48.673333333333339</v>
      </c>
      <c r="AK208">
        <v>42.106666666666662</v>
      </c>
      <c r="AL208">
        <v>49.983333333333327</v>
      </c>
      <c r="AN208">
        <f t="shared" si="57"/>
        <v>0.76299759001126266</v>
      </c>
      <c r="AO208">
        <v>0.56914196661561534</v>
      </c>
      <c r="AQ208">
        <f t="shared" si="58"/>
        <v>0.74979592365601155</v>
      </c>
      <c r="AR208">
        <v>0.57207528787280681</v>
      </c>
      <c r="AT208">
        <f t="shared" si="59"/>
        <v>0.73759532868732702</v>
      </c>
      <c r="AU208">
        <v>0.50493076103072132</v>
      </c>
    </row>
    <row r="209" spans="1:47" x14ac:dyDescent="0.25">
      <c r="A209" s="1">
        <v>0.58385416666666667</v>
      </c>
      <c r="B209">
        <v>96.47</v>
      </c>
      <c r="C209">
        <v>37.130000000000003</v>
      </c>
      <c r="D209">
        <v>10</v>
      </c>
      <c r="E209">
        <v>39.82</v>
      </c>
      <c r="F209">
        <v>10</v>
      </c>
      <c r="G209">
        <v>42.34</v>
      </c>
      <c r="H209">
        <v>49.26</v>
      </c>
      <c r="I209">
        <v>47.92</v>
      </c>
      <c r="J209">
        <v>46.66</v>
      </c>
      <c r="K209">
        <v>1048.96</v>
      </c>
      <c r="L209">
        <v>1.54</v>
      </c>
      <c r="N209">
        <v>208</v>
      </c>
      <c r="O209">
        <f t="shared" si="45"/>
        <v>65.038872188245051</v>
      </c>
      <c r="P209">
        <f t="shared" si="46"/>
        <v>68.703034001667291</v>
      </c>
      <c r="Q209">
        <f t="shared" si="47"/>
        <v>1.8603196252260803</v>
      </c>
      <c r="R209">
        <f t="shared" si="48"/>
        <v>2.2795465830235062</v>
      </c>
      <c r="S209">
        <f t="shared" si="49"/>
        <v>64.656351608924766</v>
      </c>
      <c r="T209">
        <f t="shared" si="50"/>
        <v>68.298962967174049</v>
      </c>
      <c r="U209">
        <v>1.829362687561463</v>
      </c>
      <c r="V209">
        <f t="shared" si="51"/>
        <v>2.2416134340541869</v>
      </c>
      <c r="W209">
        <f t="shared" si="52"/>
        <v>64.116718889883629</v>
      </c>
      <c r="X209">
        <f t="shared" si="53"/>
        <v>67.728928404806638</v>
      </c>
      <c r="Y209">
        <v>1.7868131593966068</v>
      </c>
      <c r="Z209">
        <f t="shared" si="54"/>
        <v>2.1894752798240105</v>
      </c>
      <c r="AB209">
        <f t="shared" si="55"/>
        <v>0.15999999999999659</v>
      </c>
      <c r="AC209">
        <v>0.28000000000000114</v>
      </c>
      <c r="AD209">
        <v>0.34000000000000341</v>
      </c>
      <c r="AF209">
        <f t="shared" si="56"/>
        <v>48.094999999999999</v>
      </c>
      <c r="AG209">
        <v>49.176666666666669</v>
      </c>
      <c r="AH209">
        <v>62.00333333333333</v>
      </c>
      <c r="AJ209">
        <v>48.723333333333329</v>
      </c>
      <c r="AK209">
        <v>41.223333333333336</v>
      </c>
      <c r="AL209">
        <v>50.006666666666661</v>
      </c>
      <c r="AN209">
        <f t="shared" si="57"/>
        <v>0.76057549077785702</v>
      </c>
      <c r="AO209">
        <v>0.56835169142598896</v>
      </c>
      <c r="AQ209">
        <f t="shared" si="58"/>
        <v>0.75303523070344791</v>
      </c>
      <c r="AR209">
        <v>0.5701155410720935</v>
      </c>
      <c r="AT209">
        <f t="shared" si="59"/>
        <v>0.73441080597722175</v>
      </c>
      <c r="AU209">
        <v>0.50943139047589647</v>
      </c>
    </row>
    <row r="210" spans="1:47" x14ac:dyDescent="0.25">
      <c r="A210" s="1">
        <v>0.58454861111111112</v>
      </c>
      <c r="B210">
        <v>96.15</v>
      </c>
      <c r="C210">
        <v>37.270000000000003</v>
      </c>
      <c r="D210">
        <v>10</v>
      </c>
      <c r="E210">
        <v>39.83</v>
      </c>
      <c r="F210">
        <v>10</v>
      </c>
      <c r="G210">
        <v>42.59</v>
      </c>
      <c r="H210">
        <v>49.26</v>
      </c>
      <c r="I210">
        <v>47.73</v>
      </c>
      <c r="J210">
        <v>46.94</v>
      </c>
      <c r="K210">
        <v>1042.1199999999999</v>
      </c>
      <c r="L210">
        <v>2.06</v>
      </c>
      <c r="N210">
        <v>209</v>
      </c>
      <c r="O210">
        <f t="shared" si="45"/>
        <v>64.92251690067603</v>
      </c>
      <c r="P210">
        <f t="shared" si="46"/>
        <v>68.580123486629603</v>
      </c>
      <c r="Q210">
        <f t="shared" si="47"/>
        <v>1.8508316778841882</v>
      </c>
      <c r="R210">
        <f t="shared" si="48"/>
        <v>2.2679205067031596</v>
      </c>
      <c r="S210">
        <f t="shared" si="49"/>
        <v>64.541057367829026</v>
      </c>
      <c r="T210">
        <f t="shared" si="50"/>
        <v>68.177173275875731</v>
      </c>
      <c r="U210">
        <v>1.8201630555467441</v>
      </c>
      <c r="V210">
        <f t="shared" si="51"/>
        <v>2.2303406455291084</v>
      </c>
      <c r="W210">
        <f t="shared" si="52"/>
        <v>64.044292442251631</v>
      </c>
      <c r="X210">
        <f t="shared" si="53"/>
        <v>67.65242159392777</v>
      </c>
      <c r="Y210">
        <v>1.7811996145365872</v>
      </c>
      <c r="Z210">
        <f t="shared" si="54"/>
        <v>2.1825967107701834</v>
      </c>
      <c r="AB210">
        <f t="shared" si="55"/>
        <v>0.31999999999999318</v>
      </c>
      <c r="AC210">
        <v>0.28999999999999204</v>
      </c>
      <c r="AD210">
        <v>0.17999999999999261</v>
      </c>
      <c r="AF210">
        <f t="shared" si="56"/>
        <v>48.02</v>
      </c>
      <c r="AG210">
        <v>48.513333333333328</v>
      </c>
      <c r="AH210">
        <v>61.916666666666664</v>
      </c>
      <c r="AJ210">
        <v>48.736666666666657</v>
      </c>
      <c r="AK210">
        <v>41.563333333333333</v>
      </c>
      <c r="AL210">
        <v>50.04</v>
      </c>
      <c r="AN210">
        <f t="shared" si="57"/>
        <v>0.76178654039455984</v>
      </c>
      <c r="AO210">
        <v>0.56835169142598896</v>
      </c>
      <c r="AQ210">
        <f t="shared" si="58"/>
        <v>0.75083250191119111</v>
      </c>
      <c r="AR210">
        <v>0.57067546872944008</v>
      </c>
      <c r="AT210">
        <f t="shared" si="59"/>
        <v>0.73415604416041336</v>
      </c>
      <c r="AU210">
        <v>0.50660242339607209</v>
      </c>
    </row>
    <row r="211" spans="1:47" x14ac:dyDescent="0.25">
      <c r="A211" s="1">
        <v>0.58524305555555556</v>
      </c>
      <c r="B211">
        <v>96.35</v>
      </c>
      <c r="C211">
        <v>37.51</v>
      </c>
      <c r="D211">
        <v>10</v>
      </c>
      <c r="E211">
        <v>39.950000000000003</v>
      </c>
      <c r="F211">
        <v>10</v>
      </c>
      <c r="G211">
        <v>42.71</v>
      </c>
      <c r="H211">
        <v>49.26</v>
      </c>
      <c r="I211">
        <v>48.02</v>
      </c>
      <c r="J211">
        <v>46.92</v>
      </c>
      <c r="K211">
        <v>1039.3900000000001</v>
      </c>
      <c r="L211">
        <v>1.54</v>
      </c>
      <c r="N211">
        <v>210</v>
      </c>
      <c r="O211">
        <f t="shared" si="45"/>
        <v>64.995329527763374</v>
      </c>
      <c r="P211">
        <f t="shared" si="46"/>
        <v>68.657038233552839</v>
      </c>
      <c r="Q211">
        <f t="shared" si="47"/>
        <v>1.8567616449728706</v>
      </c>
      <c r="R211">
        <f t="shared" si="48"/>
        <v>2.2751868044033756</v>
      </c>
      <c r="S211">
        <f t="shared" si="49"/>
        <v>64.529087431079105</v>
      </c>
      <c r="T211">
        <f t="shared" si="50"/>
        <v>68.164528976492008</v>
      </c>
      <c r="U211">
        <v>1.8192113694762557</v>
      </c>
      <c r="V211">
        <f t="shared" si="51"/>
        <v>2.2291744949920314</v>
      </c>
      <c r="W211">
        <f t="shared" si="52"/>
        <v>64.088587747788111</v>
      </c>
      <c r="X211">
        <f t="shared" si="53"/>
        <v>67.699212409635308</v>
      </c>
      <c r="Y211">
        <v>1.7846301141732659</v>
      </c>
      <c r="Z211">
        <f t="shared" si="54"/>
        <v>2.1868002807475224</v>
      </c>
      <c r="AB211">
        <f t="shared" si="55"/>
        <v>-0.19999999999998863</v>
      </c>
      <c r="AC211">
        <v>3.0000000000001137E-2</v>
      </c>
      <c r="AD211">
        <v>-0.10999999999999943</v>
      </c>
      <c r="AF211">
        <f t="shared" si="56"/>
        <v>47.959999999999994</v>
      </c>
      <c r="AG211">
        <v>49.126666666666665</v>
      </c>
      <c r="AH211">
        <v>62</v>
      </c>
      <c r="AJ211">
        <v>48.716666666666661</v>
      </c>
      <c r="AK211">
        <v>42.476666666666667</v>
      </c>
      <c r="AL211">
        <v>50.126666666666665</v>
      </c>
      <c r="AN211">
        <f t="shared" si="57"/>
        <v>0.75984886100783544</v>
      </c>
      <c r="AO211">
        <v>0.56503253562955758</v>
      </c>
      <c r="AQ211">
        <f t="shared" si="58"/>
        <v>0.74720447801806233</v>
      </c>
      <c r="AR211">
        <v>0.56675597512801335</v>
      </c>
      <c r="AT211">
        <f t="shared" si="59"/>
        <v>0.72982509327467016</v>
      </c>
      <c r="AU211">
        <v>0.50145884688730047</v>
      </c>
    </row>
    <row r="212" spans="1:47" x14ac:dyDescent="0.25">
      <c r="A212" s="1">
        <v>0.5859375</v>
      </c>
      <c r="B212">
        <v>96.08</v>
      </c>
      <c r="C212">
        <v>37.57</v>
      </c>
      <c r="D212">
        <v>10</v>
      </c>
      <c r="E212">
        <v>40.1</v>
      </c>
      <c r="F212">
        <v>10</v>
      </c>
      <c r="G212">
        <v>42.83</v>
      </c>
      <c r="H212">
        <v>49.26</v>
      </c>
      <c r="I212">
        <v>47.96</v>
      </c>
      <c r="J212">
        <v>46.89</v>
      </c>
      <c r="K212">
        <v>1039.3900000000001</v>
      </c>
      <c r="L212">
        <v>2.06</v>
      </c>
      <c r="N212">
        <v>211</v>
      </c>
      <c r="O212">
        <f t="shared" si="45"/>
        <v>64.896960865945047</v>
      </c>
      <c r="P212">
        <f t="shared" si="46"/>
        <v>68.55312767529405</v>
      </c>
      <c r="Q212">
        <f t="shared" si="47"/>
        <v>1.848756189403149</v>
      </c>
      <c r="R212">
        <f t="shared" si="48"/>
        <v>2.2653773025080834</v>
      </c>
      <c r="S212">
        <f t="shared" si="49"/>
        <v>64.596810422282118</v>
      </c>
      <c r="T212">
        <f t="shared" si="50"/>
        <v>68.236067347481111</v>
      </c>
      <c r="U212">
        <v>1.8246042572090224</v>
      </c>
      <c r="V212">
        <f t="shared" si="51"/>
        <v>2.2357826813688018</v>
      </c>
      <c r="W212">
        <f t="shared" si="52"/>
        <v>64.112702853945166</v>
      </c>
      <c r="X212">
        <f t="shared" si="53"/>
        <v>67.724686113322349</v>
      </c>
      <c r="Y212">
        <v>1.7865012957932722</v>
      </c>
      <c r="Z212">
        <f t="shared" si="54"/>
        <v>2.1890931370987978</v>
      </c>
      <c r="AB212">
        <f t="shared" si="55"/>
        <v>0.26999999999999602</v>
      </c>
      <c r="AC212">
        <v>-0.17000000000000171</v>
      </c>
      <c r="AD212">
        <v>-5.9999999999988063E-2</v>
      </c>
      <c r="AF212">
        <f t="shared" si="56"/>
        <v>48.099999999999994</v>
      </c>
      <c r="AG212">
        <v>49.440000000000005</v>
      </c>
      <c r="AH212">
        <v>61.923333333333339</v>
      </c>
      <c r="AJ212">
        <v>48.910000000000004</v>
      </c>
      <c r="AK212">
        <v>42.79666666666666</v>
      </c>
      <c r="AL212">
        <v>50.166666666666664</v>
      </c>
      <c r="AN212">
        <f t="shared" si="57"/>
        <v>0.75597350223438653</v>
      </c>
      <c r="AO212">
        <v>0.56281976509860321</v>
      </c>
      <c r="AQ212">
        <f t="shared" si="58"/>
        <v>0.7434468818430362</v>
      </c>
      <c r="AR212">
        <v>0.56675597512801335</v>
      </c>
      <c r="AT212">
        <f t="shared" si="59"/>
        <v>0.72753223692339453</v>
      </c>
      <c r="AU212">
        <v>0.49567232331493227</v>
      </c>
    </row>
    <row r="213" spans="1:47" x14ac:dyDescent="0.25">
      <c r="A213" s="1">
        <v>0.58663194444444444</v>
      </c>
      <c r="B213">
        <v>96.11</v>
      </c>
      <c r="C213">
        <v>37.42</v>
      </c>
      <c r="D213">
        <v>10</v>
      </c>
      <c r="E213">
        <v>40.200000000000003</v>
      </c>
      <c r="F213">
        <v>10</v>
      </c>
      <c r="G213">
        <v>42.72</v>
      </c>
      <c r="H213">
        <v>49.24</v>
      </c>
      <c r="I213">
        <v>47.97</v>
      </c>
      <c r="J213">
        <v>46.77</v>
      </c>
      <c r="K213">
        <v>1032.55</v>
      </c>
      <c r="L213">
        <v>2.57</v>
      </c>
      <c r="N213">
        <v>212</v>
      </c>
      <c r="O213">
        <f t="shared" si="45"/>
        <v>64.907918010612846</v>
      </c>
      <c r="P213">
        <f t="shared" si="46"/>
        <v>68.564702123886789</v>
      </c>
      <c r="Q213">
        <f t="shared" si="47"/>
        <v>1.8496456844664515</v>
      </c>
      <c r="R213">
        <f t="shared" si="48"/>
        <v>2.2664672471631158</v>
      </c>
      <c r="S213">
        <f t="shared" si="49"/>
        <v>64.572937738817714</v>
      </c>
      <c r="T213">
        <f t="shared" si="50"/>
        <v>68.210849724103227</v>
      </c>
      <c r="U213">
        <v>1.8227008850680457</v>
      </c>
      <c r="V213">
        <f t="shared" si="51"/>
        <v>2.2334503802946473</v>
      </c>
      <c r="W213">
        <f t="shared" si="52"/>
        <v>63.999887728752682</v>
      </c>
      <c r="X213">
        <f t="shared" si="53"/>
        <v>67.605515206428876</v>
      </c>
      <c r="Y213">
        <v>1.7777691148999077</v>
      </c>
      <c r="Z213">
        <f t="shared" si="54"/>
        <v>2.1783931407928439</v>
      </c>
      <c r="AB213">
        <f t="shared" si="55"/>
        <v>-3.0000000000001137E-2</v>
      </c>
      <c r="AC213">
        <v>6.0000000000002274E-2</v>
      </c>
      <c r="AD213">
        <v>0.28000000000000114</v>
      </c>
      <c r="AF213">
        <f t="shared" si="56"/>
        <v>48.09</v>
      </c>
      <c r="AG213">
        <v>49.46</v>
      </c>
      <c r="AH213">
        <v>61.96</v>
      </c>
      <c r="AJ213">
        <v>48.79666666666666</v>
      </c>
      <c r="AK213">
        <v>43.056666666666672</v>
      </c>
      <c r="AL213">
        <v>50.20000000000001</v>
      </c>
      <c r="AN213">
        <f t="shared" si="57"/>
        <v>0.75839560146779195</v>
      </c>
      <c r="AO213">
        <v>0.56044893952972352</v>
      </c>
      <c r="AQ213">
        <f t="shared" si="58"/>
        <v>0.74305816499734378</v>
      </c>
      <c r="AR213">
        <v>0.56521617407031</v>
      </c>
      <c r="AT213">
        <f t="shared" si="59"/>
        <v>0.72893342691584084</v>
      </c>
      <c r="AU213">
        <v>0.49670103861668657</v>
      </c>
    </row>
    <row r="214" spans="1:47" x14ac:dyDescent="0.25">
      <c r="A214" s="1">
        <v>0.58732638888888888</v>
      </c>
      <c r="B214">
        <v>96.02</v>
      </c>
      <c r="C214">
        <v>37.31</v>
      </c>
      <c r="D214">
        <v>10</v>
      </c>
      <c r="E214">
        <v>40.24</v>
      </c>
      <c r="F214">
        <v>10</v>
      </c>
      <c r="G214">
        <v>42.63</v>
      </c>
      <c r="H214">
        <v>49.23</v>
      </c>
      <c r="I214">
        <v>48.09</v>
      </c>
      <c r="J214">
        <v>46.8</v>
      </c>
      <c r="K214">
        <v>1021.61</v>
      </c>
      <c r="L214">
        <v>2.57</v>
      </c>
      <c r="N214">
        <v>213</v>
      </c>
      <c r="O214">
        <f t="shared" si="45"/>
        <v>64.87502603624246</v>
      </c>
      <c r="P214">
        <f t="shared" si="46"/>
        <v>68.529957080537798</v>
      </c>
      <c r="Q214">
        <f t="shared" si="47"/>
        <v>1.8469771992765442</v>
      </c>
      <c r="R214">
        <f t="shared" si="48"/>
        <v>2.2631974131980184</v>
      </c>
      <c r="S214">
        <f t="shared" si="49"/>
        <v>64.56895582780713</v>
      </c>
      <c r="T214">
        <f t="shared" si="50"/>
        <v>68.206643480077958</v>
      </c>
      <c r="U214">
        <v>1.822383656377883</v>
      </c>
      <c r="V214">
        <f t="shared" si="51"/>
        <v>2.2330616634489551</v>
      </c>
      <c r="W214">
        <f t="shared" si="52"/>
        <v>64.020085278276497</v>
      </c>
      <c r="X214">
        <f t="shared" si="53"/>
        <v>67.6268506460667</v>
      </c>
      <c r="Y214">
        <v>1.7793284329165804</v>
      </c>
      <c r="Z214">
        <f t="shared" si="54"/>
        <v>2.1803038544189075</v>
      </c>
      <c r="AB214">
        <f t="shared" si="55"/>
        <v>9.0000000000003411E-2</v>
      </c>
      <c r="AC214">
        <v>1.0000000000005116E-2</v>
      </c>
      <c r="AD214">
        <v>-5.0000000000011369E-2</v>
      </c>
      <c r="AF214">
        <f t="shared" si="56"/>
        <v>48.075000000000003</v>
      </c>
      <c r="AG214">
        <v>49.466666666666669</v>
      </c>
      <c r="AH214">
        <v>61.966666666666669</v>
      </c>
      <c r="AJ214">
        <v>48.94</v>
      </c>
      <c r="AK214">
        <v>43.410000000000004</v>
      </c>
      <c r="AL214">
        <v>50.106666666666662</v>
      </c>
      <c r="AN214">
        <f t="shared" si="57"/>
        <v>0.75512576750269444</v>
      </c>
      <c r="AO214">
        <v>0.56155532479520087</v>
      </c>
      <c r="AQ214">
        <f t="shared" si="58"/>
        <v>0.74526089378960059</v>
      </c>
      <c r="AR214">
        <v>0.56465624641296341</v>
      </c>
      <c r="AT214">
        <f t="shared" si="59"/>
        <v>0.7296977123662659</v>
      </c>
      <c r="AU214">
        <v>0.49245758799694994</v>
      </c>
    </row>
    <row r="215" spans="1:47" x14ac:dyDescent="0.25">
      <c r="A215" s="1">
        <v>0.58802083333333333</v>
      </c>
      <c r="B215">
        <v>96.03</v>
      </c>
      <c r="C215">
        <v>37.39</v>
      </c>
      <c r="D215">
        <v>10</v>
      </c>
      <c r="E215">
        <v>40.29</v>
      </c>
      <c r="F215">
        <v>10</v>
      </c>
      <c r="G215">
        <v>42.72</v>
      </c>
      <c r="H215">
        <v>49.22</v>
      </c>
      <c r="I215">
        <v>47.99</v>
      </c>
      <c r="J215">
        <v>46.7</v>
      </c>
      <c r="K215">
        <v>1018.88</v>
      </c>
      <c r="L215">
        <v>2.57</v>
      </c>
      <c r="N215">
        <v>214</v>
      </c>
      <c r="O215">
        <f t="shared" si="45"/>
        <v>64.878683744663135</v>
      </c>
      <c r="P215">
        <f t="shared" si="46"/>
        <v>68.533820857038506</v>
      </c>
      <c r="Q215">
        <f t="shared" si="47"/>
        <v>1.8472736976309785</v>
      </c>
      <c r="R215">
        <f t="shared" si="48"/>
        <v>2.2635607280830294</v>
      </c>
      <c r="S215">
        <f t="shared" si="49"/>
        <v>64.501126126126124</v>
      </c>
      <c r="T215">
        <f t="shared" si="50"/>
        <v>68.134992386752955</v>
      </c>
      <c r="U215">
        <v>1.8169907686451163</v>
      </c>
      <c r="V215">
        <f t="shared" si="51"/>
        <v>2.2264534770721847</v>
      </c>
      <c r="W215">
        <f t="shared" si="52"/>
        <v>63.902622987729373</v>
      </c>
      <c r="X215">
        <f t="shared" si="53"/>
        <v>67.502770761685937</v>
      </c>
      <c r="Y215">
        <v>1.7702843884198811</v>
      </c>
      <c r="Z215">
        <f t="shared" si="54"/>
        <v>2.1692217153877409</v>
      </c>
      <c r="AB215">
        <f t="shared" si="55"/>
        <v>-1.0000000000005116E-2</v>
      </c>
      <c r="AC215">
        <v>0.17000000000000171</v>
      </c>
      <c r="AD215">
        <v>0.29000000000000625</v>
      </c>
      <c r="AF215">
        <f t="shared" si="56"/>
        <v>48.005000000000003</v>
      </c>
      <c r="AG215">
        <v>49.493333333333332</v>
      </c>
      <c r="AH215">
        <v>62.116666666666667</v>
      </c>
      <c r="AJ215">
        <v>48.93</v>
      </c>
      <c r="AK215">
        <v>43.640000000000008</v>
      </c>
      <c r="AL215">
        <v>50.24666666666667</v>
      </c>
      <c r="AN215">
        <f t="shared" si="57"/>
        <v>0.75548908238770529</v>
      </c>
      <c r="AO215">
        <v>0.55965866434009715</v>
      </c>
      <c r="AQ215">
        <f t="shared" si="58"/>
        <v>0.74448346009821575</v>
      </c>
      <c r="AR215">
        <v>0.56017682515418998</v>
      </c>
      <c r="AT215">
        <f t="shared" si="59"/>
        <v>0.72613104693094799</v>
      </c>
      <c r="AU215">
        <v>0.48757119031361679</v>
      </c>
    </row>
    <row r="216" spans="1:47" x14ac:dyDescent="0.25">
      <c r="A216" s="1">
        <v>0.58871527777777777</v>
      </c>
      <c r="B216">
        <v>96.01</v>
      </c>
      <c r="C216">
        <v>37.380000000000003</v>
      </c>
      <c r="D216">
        <v>10</v>
      </c>
      <c r="E216">
        <v>40.32</v>
      </c>
      <c r="F216">
        <v>10</v>
      </c>
      <c r="G216">
        <v>42.67</v>
      </c>
      <c r="H216">
        <v>49.19</v>
      </c>
      <c r="I216">
        <v>47.91</v>
      </c>
      <c r="J216">
        <v>46.42</v>
      </c>
      <c r="K216">
        <v>1012.04</v>
      </c>
      <c r="L216">
        <v>2.06</v>
      </c>
      <c r="N216">
        <v>215</v>
      </c>
      <c r="O216">
        <f t="shared" si="45"/>
        <v>64.871367565878558</v>
      </c>
      <c r="P216">
        <f t="shared" si="46"/>
        <v>68.526092499167476</v>
      </c>
      <c r="Q216">
        <f t="shared" si="47"/>
        <v>1.8466807009221102</v>
      </c>
      <c r="R216">
        <f t="shared" si="48"/>
        <v>2.2628340983130077</v>
      </c>
      <c r="S216">
        <f t="shared" si="49"/>
        <v>64.453089760938227</v>
      </c>
      <c r="T216">
        <f t="shared" si="50"/>
        <v>68.084249747469954</v>
      </c>
      <c r="U216">
        <v>1.8131840243631638</v>
      </c>
      <c r="V216">
        <f t="shared" si="51"/>
        <v>2.2217888749238766</v>
      </c>
      <c r="W216">
        <f t="shared" si="52"/>
        <v>63.914809813189301</v>
      </c>
      <c r="X216">
        <f t="shared" si="53"/>
        <v>67.515644168861925</v>
      </c>
      <c r="Y216">
        <v>1.7712199792298846</v>
      </c>
      <c r="Z216">
        <f t="shared" si="54"/>
        <v>2.1703681435633793</v>
      </c>
      <c r="AB216">
        <f t="shared" si="55"/>
        <v>1.9999999999996021E-2</v>
      </c>
      <c r="AC216">
        <v>0.11999999999999034</v>
      </c>
      <c r="AD216">
        <v>-3.0000000000001137E-2</v>
      </c>
      <c r="AF216">
        <f t="shared" si="56"/>
        <v>48.015000000000001</v>
      </c>
      <c r="AG216">
        <v>49.52</v>
      </c>
      <c r="AH216">
        <v>62.109999999999992</v>
      </c>
      <c r="AJ216">
        <v>49.036666666666669</v>
      </c>
      <c r="AK216">
        <v>43.726666666666667</v>
      </c>
      <c r="AL216">
        <v>50.273333333333333</v>
      </c>
      <c r="AN216">
        <f t="shared" si="57"/>
        <v>0.75439913773267275</v>
      </c>
      <c r="AO216">
        <v>0.5558653434298898</v>
      </c>
      <c r="AQ216">
        <f t="shared" si="58"/>
        <v>0.74435388781631839</v>
      </c>
      <c r="AR216">
        <v>0.55709722303878328</v>
      </c>
      <c r="AT216">
        <f t="shared" si="59"/>
        <v>0.72676795147296924</v>
      </c>
      <c r="AU216">
        <v>0.48538517029738887</v>
      </c>
    </row>
    <row r="217" spans="1:47" x14ac:dyDescent="0.25">
      <c r="A217" s="1">
        <v>0.58940972222222221</v>
      </c>
      <c r="B217">
        <v>95.77</v>
      </c>
      <c r="C217">
        <v>37.39</v>
      </c>
      <c r="D217">
        <v>10</v>
      </c>
      <c r="E217">
        <v>40.299999999999997</v>
      </c>
      <c r="F217">
        <v>10</v>
      </c>
      <c r="G217">
        <v>42.63</v>
      </c>
      <c r="H217">
        <v>49.16</v>
      </c>
      <c r="I217">
        <v>47.95</v>
      </c>
      <c r="J217">
        <v>46.48</v>
      </c>
      <c r="K217">
        <v>1010.68</v>
      </c>
      <c r="L217">
        <v>2.57</v>
      </c>
      <c r="N217">
        <v>216</v>
      </c>
      <c r="O217">
        <f t="shared" si="45"/>
        <v>64.78333507361387</v>
      </c>
      <c r="P217">
        <f t="shared" si="46"/>
        <v>68.433100429873789</v>
      </c>
      <c r="Q217">
        <f t="shared" si="47"/>
        <v>1.839564740415691</v>
      </c>
      <c r="R217">
        <f t="shared" si="48"/>
        <v>2.2541145410727474</v>
      </c>
      <c r="S217">
        <f t="shared" si="49"/>
        <v>64.560989319842605</v>
      </c>
      <c r="T217">
        <f t="shared" si="50"/>
        <v>68.198228154763314</v>
      </c>
      <c r="U217">
        <v>1.8217491989975576</v>
      </c>
      <c r="V217">
        <f t="shared" si="51"/>
        <v>2.2322842297575702</v>
      </c>
      <c r="W217">
        <f t="shared" si="52"/>
        <v>63.882293309303904</v>
      </c>
      <c r="X217">
        <f t="shared" si="53"/>
        <v>67.481295749264675</v>
      </c>
      <c r="Y217">
        <v>1.7687250704032091</v>
      </c>
      <c r="Z217">
        <f t="shared" si="54"/>
        <v>2.1673110017616781</v>
      </c>
      <c r="AB217">
        <f t="shared" si="55"/>
        <v>0.24000000000000909</v>
      </c>
      <c r="AC217">
        <v>-0.26999999999999602</v>
      </c>
      <c r="AD217">
        <v>7.9999999999998295E-2</v>
      </c>
      <c r="AF217">
        <f t="shared" si="56"/>
        <v>47.96</v>
      </c>
      <c r="AG217">
        <v>49.553333333333335</v>
      </c>
      <c r="AH217">
        <v>61.97</v>
      </c>
      <c r="AJ217">
        <v>49.15</v>
      </c>
      <c r="AK217">
        <v>42.819999999999993</v>
      </c>
      <c r="AL217">
        <v>50.396666666666668</v>
      </c>
      <c r="AN217">
        <f t="shared" si="57"/>
        <v>0.75452024269434315</v>
      </c>
      <c r="AO217">
        <v>0.55460090312648735</v>
      </c>
      <c r="AQ217">
        <f t="shared" si="58"/>
        <v>0.74215115902406148</v>
      </c>
      <c r="AR217">
        <v>0.55471753049506001</v>
      </c>
      <c r="AT217">
        <f t="shared" si="59"/>
        <v>0.72307390512924696</v>
      </c>
      <c r="AU217">
        <v>0.48577093853554676</v>
      </c>
    </row>
    <row r="218" spans="1:47" x14ac:dyDescent="0.25">
      <c r="A218" s="1">
        <v>0.59010416666666665</v>
      </c>
      <c r="B218">
        <v>95.61</v>
      </c>
      <c r="C218">
        <v>37.29</v>
      </c>
      <c r="D218">
        <v>10</v>
      </c>
      <c r="E218">
        <v>40.270000000000003</v>
      </c>
      <c r="F218">
        <v>10</v>
      </c>
      <c r="G218">
        <v>42.6</v>
      </c>
      <c r="H218">
        <v>49.19</v>
      </c>
      <c r="I218">
        <v>47.54</v>
      </c>
      <c r="J218">
        <v>46.51</v>
      </c>
      <c r="K218">
        <v>1018.88</v>
      </c>
      <c r="L218">
        <v>2.57</v>
      </c>
      <c r="N218">
        <v>217</v>
      </c>
      <c r="O218">
        <f t="shared" si="45"/>
        <v>64.724401213262212</v>
      </c>
      <c r="P218">
        <f t="shared" si="46"/>
        <v>68.370846352037532</v>
      </c>
      <c r="Q218">
        <f t="shared" si="47"/>
        <v>1.8348207667447449</v>
      </c>
      <c r="R218">
        <f t="shared" si="48"/>
        <v>2.2483015029125744</v>
      </c>
      <c r="S218">
        <f t="shared" si="49"/>
        <v>64.380790960451989</v>
      </c>
      <c r="T218">
        <f t="shared" si="50"/>
        <v>68.007877775125351</v>
      </c>
      <c r="U218">
        <v>1.8074739079402342</v>
      </c>
      <c r="V218">
        <f t="shared" si="51"/>
        <v>2.2147919717014135</v>
      </c>
      <c r="W218">
        <f t="shared" si="52"/>
        <v>64.020085278276497</v>
      </c>
      <c r="X218">
        <f t="shared" si="53"/>
        <v>67.6268506460667</v>
      </c>
      <c r="Y218">
        <v>1.7793284329165804</v>
      </c>
      <c r="Z218">
        <f t="shared" si="54"/>
        <v>2.1803038544189075</v>
      </c>
      <c r="AB218">
        <f t="shared" si="55"/>
        <v>0.15999999999999659</v>
      </c>
      <c r="AC218">
        <v>0.45000000000000284</v>
      </c>
      <c r="AD218">
        <v>-0.34000000000000341</v>
      </c>
      <c r="AF218">
        <f t="shared" si="56"/>
        <v>47.805</v>
      </c>
      <c r="AG218">
        <v>49.589999999999996</v>
      </c>
      <c r="AH218">
        <v>62.093333333333334</v>
      </c>
      <c r="AJ218">
        <v>49.27</v>
      </c>
      <c r="AK218">
        <v>42.48</v>
      </c>
      <c r="AL218">
        <v>50.443333333333328</v>
      </c>
      <c r="AN218">
        <f t="shared" si="57"/>
        <v>0.75427803277100258</v>
      </c>
      <c r="AO218">
        <v>0.5533364628230848</v>
      </c>
      <c r="AQ218">
        <f t="shared" si="58"/>
        <v>0.74059629164129215</v>
      </c>
      <c r="AR218">
        <v>0.55681725921011005</v>
      </c>
      <c r="AT218">
        <f t="shared" si="59"/>
        <v>0.72345604785445972</v>
      </c>
      <c r="AU218">
        <v>0.48204184556668717</v>
      </c>
    </row>
    <row r="219" spans="1:47" x14ac:dyDescent="0.25">
      <c r="A219" s="1">
        <v>0.59079861111111109</v>
      </c>
      <c r="B219">
        <v>95.62</v>
      </c>
      <c r="C219">
        <v>37.25</v>
      </c>
      <c r="D219">
        <v>10</v>
      </c>
      <c r="E219">
        <v>40.26</v>
      </c>
      <c r="F219">
        <v>10</v>
      </c>
      <c r="G219">
        <v>42.73</v>
      </c>
      <c r="H219">
        <v>49.16</v>
      </c>
      <c r="I219">
        <v>47.64</v>
      </c>
      <c r="J219">
        <v>46.59</v>
      </c>
      <c r="K219">
        <v>1017.51</v>
      </c>
      <c r="L219">
        <v>2.57</v>
      </c>
      <c r="N219">
        <v>218</v>
      </c>
      <c r="O219">
        <f t="shared" si="45"/>
        <v>64.728090357665764</v>
      </c>
      <c r="P219">
        <f t="shared" si="46"/>
        <v>68.374743335562414</v>
      </c>
      <c r="Q219">
        <f t="shared" si="47"/>
        <v>1.8351172650991792</v>
      </c>
      <c r="R219">
        <f t="shared" si="48"/>
        <v>2.248664817797585</v>
      </c>
      <c r="S219">
        <f t="shared" si="49"/>
        <v>64.316278016753444</v>
      </c>
      <c r="T219">
        <f t="shared" si="50"/>
        <v>67.939730299387449</v>
      </c>
      <c r="U219">
        <v>1.8023982488976305</v>
      </c>
      <c r="V219">
        <f t="shared" si="51"/>
        <v>2.2085725021703357</v>
      </c>
      <c r="W219">
        <f t="shared" si="52"/>
        <v>63.898558883134427</v>
      </c>
      <c r="X219">
        <f t="shared" si="53"/>
        <v>67.498477693451846</v>
      </c>
      <c r="Y219">
        <v>1.7699725248165465</v>
      </c>
      <c r="Z219">
        <f t="shared" si="54"/>
        <v>2.1688395726625282</v>
      </c>
      <c r="AB219">
        <f t="shared" si="55"/>
        <v>-1.0000000000005116E-2</v>
      </c>
      <c r="AC219">
        <v>0.15999999999999659</v>
      </c>
      <c r="AD219">
        <v>0.30000000000001137</v>
      </c>
      <c r="AF219">
        <f t="shared" si="56"/>
        <v>47.819999999999993</v>
      </c>
      <c r="AG219">
        <v>49.59</v>
      </c>
      <c r="AH219">
        <v>62.043333333333329</v>
      </c>
      <c r="AJ219">
        <v>49.24</v>
      </c>
      <c r="AK219">
        <v>41.146666666666668</v>
      </c>
      <c r="AL219">
        <v>50.4</v>
      </c>
      <c r="AN219">
        <f t="shared" si="57"/>
        <v>0.75137151369091582</v>
      </c>
      <c r="AO219">
        <v>0.55143980236798118</v>
      </c>
      <c r="AQ219">
        <f t="shared" si="58"/>
        <v>0.74409474325252345</v>
      </c>
      <c r="AR219">
        <v>0.55037809115062319</v>
      </c>
      <c r="AT219">
        <f t="shared" si="59"/>
        <v>0.72243700058722604</v>
      </c>
      <c r="AU219">
        <v>0.48319915028116084</v>
      </c>
    </row>
    <row r="220" spans="1:47" x14ac:dyDescent="0.25">
      <c r="A220" s="1">
        <v>0.59149305555555554</v>
      </c>
      <c r="B220">
        <v>95.59</v>
      </c>
      <c r="C220">
        <v>37.28</v>
      </c>
      <c r="D220">
        <v>10</v>
      </c>
      <c r="E220">
        <v>40.28</v>
      </c>
      <c r="F220">
        <v>10</v>
      </c>
      <c r="G220">
        <v>42.64</v>
      </c>
      <c r="H220">
        <v>49.14</v>
      </c>
      <c r="I220">
        <v>47.84</v>
      </c>
      <c r="J220">
        <v>46.57</v>
      </c>
      <c r="K220">
        <v>1016.14</v>
      </c>
      <c r="L220">
        <v>2.57</v>
      </c>
      <c r="N220">
        <v>219</v>
      </c>
      <c r="O220">
        <f t="shared" si="45"/>
        <v>64.717020608850305</v>
      </c>
      <c r="P220">
        <f t="shared" si="46"/>
        <v>68.363049938926366</v>
      </c>
      <c r="Q220">
        <f t="shared" si="47"/>
        <v>1.8342277700358767</v>
      </c>
      <c r="R220">
        <f t="shared" si="48"/>
        <v>2.2475748731425527</v>
      </c>
      <c r="S220">
        <f t="shared" si="49"/>
        <v>64.219069239500556</v>
      </c>
      <c r="T220">
        <f t="shared" si="50"/>
        <v>67.837044971303399</v>
      </c>
      <c r="U220">
        <v>1.7947847603337246</v>
      </c>
      <c r="V220">
        <f t="shared" si="51"/>
        <v>2.1992432978737186</v>
      </c>
      <c r="W220">
        <f t="shared" si="52"/>
        <v>63.788481084133267</v>
      </c>
      <c r="X220">
        <f t="shared" si="53"/>
        <v>67.382198328309784</v>
      </c>
      <c r="Y220">
        <v>1.7615522075265166</v>
      </c>
      <c r="Z220">
        <f t="shared" si="54"/>
        <v>2.1585217190817874</v>
      </c>
      <c r="AB220">
        <f t="shared" si="55"/>
        <v>3.0000000000001137E-2</v>
      </c>
      <c r="AC220">
        <v>0.24000000000000909</v>
      </c>
      <c r="AD220">
        <v>0.26999999999999602</v>
      </c>
      <c r="AF220">
        <f t="shared" si="56"/>
        <v>47.849999999999994</v>
      </c>
      <c r="AG220">
        <v>49.476666666666667</v>
      </c>
      <c r="AH220">
        <v>62.1</v>
      </c>
      <c r="AJ220">
        <v>49.266666666666673</v>
      </c>
      <c r="AK220">
        <v>42.653333333333336</v>
      </c>
      <c r="AL220">
        <v>50.390000000000008</v>
      </c>
      <c r="AN220">
        <f t="shared" si="57"/>
        <v>0.74943383430419142</v>
      </c>
      <c r="AO220">
        <v>0.54812064657154957</v>
      </c>
      <c r="AQ220">
        <f t="shared" si="58"/>
        <v>0.73826399056713787</v>
      </c>
      <c r="AR220">
        <v>0.55471753049506001</v>
      </c>
      <c r="AT220">
        <f t="shared" si="59"/>
        <v>0.72676795147296924</v>
      </c>
      <c r="AU220">
        <v>0.478055573772389</v>
      </c>
    </row>
    <row r="221" spans="1:47" x14ac:dyDescent="0.25">
      <c r="A221" s="1">
        <v>0.59218749999999998</v>
      </c>
      <c r="B221">
        <v>95.4</v>
      </c>
      <c r="C221">
        <v>37.26</v>
      </c>
      <c r="D221">
        <v>10</v>
      </c>
      <c r="E221">
        <v>40.299999999999997</v>
      </c>
      <c r="F221">
        <v>10</v>
      </c>
      <c r="G221">
        <v>42.72</v>
      </c>
      <c r="H221">
        <v>49.14</v>
      </c>
      <c r="I221">
        <v>47.86</v>
      </c>
      <c r="J221">
        <v>46.28</v>
      </c>
      <c r="K221">
        <v>1007.94</v>
      </c>
      <c r="L221">
        <v>1.54</v>
      </c>
      <c r="N221">
        <v>220</v>
      </c>
      <c r="O221">
        <f t="shared" si="45"/>
        <v>64.646750524109024</v>
      </c>
      <c r="P221">
        <f t="shared" si="46"/>
        <v>68.288820976171493</v>
      </c>
      <c r="Q221">
        <f t="shared" si="47"/>
        <v>1.8285943013016281</v>
      </c>
      <c r="R221">
        <f t="shared" si="48"/>
        <v>2.2406718903273464</v>
      </c>
      <c r="S221">
        <f t="shared" si="49"/>
        <v>64.243421052631575</v>
      </c>
      <c r="T221">
        <f t="shared" si="50"/>
        <v>67.862768717568571</v>
      </c>
      <c r="U221">
        <v>1.796688132474701</v>
      </c>
      <c r="V221">
        <f t="shared" si="51"/>
        <v>2.2015755989478727</v>
      </c>
      <c r="W221">
        <f t="shared" si="52"/>
        <v>63.784391235599749</v>
      </c>
      <c r="X221">
        <f t="shared" si="53"/>
        <v>67.377878065774368</v>
      </c>
      <c r="Y221">
        <v>1.7612403439231825</v>
      </c>
      <c r="Z221">
        <f t="shared" si="54"/>
        <v>2.1581395763565752</v>
      </c>
      <c r="AB221">
        <f t="shared" si="55"/>
        <v>0.18999999999999773</v>
      </c>
      <c r="AC221">
        <v>-6.0000000000002274E-2</v>
      </c>
      <c r="AD221">
        <v>9.9999999999909051E-3</v>
      </c>
      <c r="AF221">
        <f t="shared" si="56"/>
        <v>47.875</v>
      </c>
      <c r="AG221">
        <v>49.556666666666665</v>
      </c>
      <c r="AH221">
        <v>62.06</v>
      </c>
      <c r="AJ221">
        <v>49.366666666666674</v>
      </c>
      <c r="AK221">
        <v>43.24</v>
      </c>
      <c r="AL221">
        <v>50.43</v>
      </c>
      <c r="AN221">
        <f t="shared" si="57"/>
        <v>0.7495549392658617</v>
      </c>
      <c r="AO221">
        <v>0.54954314191287745</v>
      </c>
      <c r="AQ221">
        <f t="shared" si="58"/>
        <v>0.73619083405677854</v>
      </c>
      <c r="AR221">
        <v>0.54995814540761312</v>
      </c>
      <c r="AT221">
        <f t="shared" si="59"/>
        <v>0.72294652422084271</v>
      </c>
      <c r="AU221">
        <v>0.47406930197809094</v>
      </c>
    </row>
    <row r="222" spans="1:47" x14ac:dyDescent="0.25">
      <c r="A222" s="1">
        <v>0.59288194444444442</v>
      </c>
      <c r="B222">
        <v>95.32</v>
      </c>
      <c r="C222">
        <v>37.130000000000003</v>
      </c>
      <c r="D222">
        <v>10</v>
      </c>
      <c r="E222">
        <v>40.35</v>
      </c>
      <c r="F222">
        <v>10</v>
      </c>
      <c r="G222">
        <v>42.63</v>
      </c>
      <c r="H222">
        <v>49.12</v>
      </c>
      <c r="I222">
        <v>48</v>
      </c>
      <c r="J222">
        <v>46.36</v>
      </c>
      <c r="K222">
        <v>1001.11</v>
      </c>
      <c r="L222">
        <v>2.57</v>
      </c>
      <c r="N222">
        <v>221</v>
      </c>
      <c r="O222">
        <f t="shared" si="45"/>
        <v>64.617079311791855</v>
      </c>
      <c r="P222">
        <f t="shared" si="46"/>
        <v>68.25747814625899</v>
      </c>
      <c r="Q222">
        <f t="shared" si="47"/>
        <v>1.8262223144661547</v>
      </c>
      <c r="R222">
        <f t="shared" si="48"/>
        <v>2.2377653712472592</v>
      </c>
      <c r="S222">
        <f t="shared" si="49"/>
        <v>64.206880890200978</v>
      </c>
      <c r="T222">
        <f t="shared" si="50"/>
        <v>67.82416995443765</v>
      </c>
      <c r="U222">
        <v>1.7938330742632362</v>
      </c>
      <c r="V222">
        <f t="shared" si="51"/>
        <v>2.1980771473366412</v>
      </c>
      <c r="W222">
        <f t="shared" si="52"/>
        <v>63.731139011424041</v>
      </c>
      <c r="X222">
        <f t="shared" si="53"/>
        <v>67.321625716292985</v>
      </c>
      <c r="Y222">
        <v>1.7571861170798344</v>
      </c>
      <c r="Z222">
        <f t="shared" si="54"/>
        <v>2.1531717209288104</v>
      </c>
      <c r="AB222">
        <f t="shared" si="55"/>
        <v>8.0000000000012506E-2</v>
      </c>
      <c r="AC222">
        <v>9.0000000000003411E-2</v>
      </c>
      <c r="AD222">
        <v>0.13000000000000966</v>
      </c>
      <c r="AF222">
        <f t="shared" si="56"/>
        <v>47.855000000000004</v>
      </c>
      <c r="AG222">
        <v>49.583333333333336</v>
      </c>
      <c r="AH222">
        <v>62.093333333333334</v>
      </c>
      <c r="AJ222">
        <v>49.180000000000007</v>
      </c>
      <c r="AK222">
        <v>43.390000000000008</v>
      </c>
      <c r="AL222">
        <v>50.506666666666661</v>
      </c>
      <c r="AN222">
        <f t="shared" si="57"/>
        <v>0.74919162438085085</v>
      </c>
      <c r="AO222">
        <v>0.54970119695080277</v>
      </c>
      <c r="AQ222">
        <f t="shared" si="58"/>
        <v>0.73308109929123955</v>
      </c>
      <c r="AR222">
        <v>0.54701852520654326</v>
      </c>
      <c r="AT222">
        <f t="shared" si="59"/>
        <v>0.71950723969392916</v>
      </c>
      <c r="AU222">
        <v>0.47149751372370519</v>
      </c>
    </row>
    <row r="223" spans="1:47" x14ac:dyDescent="0.25">
      <c r="A223" s="1">
        <v>0.59357638888888886</v>
      </c>
      <c r="B223">
        <v>95.37</v>
      </c>
      <c r="C223">
        <v>36.909999999999997</v>
      </c>
      <c r="D223">
        <v>10</v>
      </c>
      <c r="E223">
        <v>40.4</v>
      </c>
      <c r="F223">
        <v>10</v>
      </c>
      <c r="G223">
        <v>42.71</v>
      </c>
      <c r="H223">
        <v>49.09</v>
      </c>
      <c r="I223">
        <v>47.92</v>
      </c>
      <c r="J223">
        <v>46.38</v>
      </c>
      <c r="K223">
        <v>1001.11</v>
      </c>
      <c r="L223">
        <v>2.06</v>
      </c>
      <c r="N223">
        <v>222</v>
      </c>
      <c r="O223">
        <f t="shared" si="45"/>
        <v>64.635629652930689</v>
      </c>
      <c r="P223">
        <f t="shared" si="46"/>
        <v>68.277073577039445</v>
      </c>
      <c r="Q223">
        <f t="shared" si="47"/>
        <v>1.8277048062383259</v>
      </c>
      <c r="R223">
        <f t="shared" si="48"/>
        <v>2.2395819456723141</v>
      </c>
      <c r="S223">
        <f t="shared" si="49"/>
        <v>64.174337992953738</v>
      </c>
      <c r="T223">
        <f t="shared" si="50"/>
        <v>67.789793654528594</v>
      </c>
      <c r="U223">
        <v>1.7912952447419344</v>
      </c>
      <c r="V223">
        <f t="shared" si="51"/>
        <v>2.1949674125711023</v>
      </c>
      <c r="W223">
        <f t="shared" si="52"/>
        <v>63.681843923434144</v>
      </c>
      <c r="X223">
        <f t="shared" si="53"/>
        <v>67.269553440247321</v>
      </c>
      <c r="Y223">
        <v>1.7534437538398213</v>
      </c>
      <c r="Z223">
        <f t="shared" si="54"/>
        <v>2.1485860082262591</v>
      </c>
      <c r="AB223">
        <f t="shared" si="55"/>
        <v>-5.0000000000011369E-2</v>
      </c>
      <c r="AC223">
        <v>7.9999999999998295E-2</v>
      </c>
      <c r="AD223">
        <v>0.11999999999999034</v>
      </c>
      <c r="AF223">
        <f t="shared" si="56"/>
        <v>47.71</v>
      </c>
      <c r="AG223">
        <v>49.72</v>
      </c>
      <c r="AH223">
        <v>62.129999999999995</v>
      </c>
      <c r="AJ223">
        <v>49.236666666666672</v>
      </c>
      <c r="AK223">
        <v>43.563333333333333</v>
      </c>
      <c r="AL223">
        <v>50.473333333333336</v>
      </c>
      <c r="AN223">
        <f t="shared" si="57"/>
        <v>0.74689063010911549</v>
      </c>
      <c r="AO223">
        <v>0.54211455513038809</v>
      </c>
      <c r="AQ223">
        <f t="shared" si="58"/>
        <v>0.73385853298262427</v>
      </c>
      <c r="AR223">
        <v>0.54673856137787002</v>
      </c>
      <c r="AT223">
        <f t="shared" si="59"/>
        <v>0.71937985878552502</v>
      </c>
      <c r="AU223">
        <v>0.47046879842195072</v>
      </c>
    </row>
    <row r="224" spans="1:47" x14ac:dyDescent="0.25">
      <c r="A224" s="1">
        <v>0.5942708333333333</v>
      </c>
      <c r="B224">
        <v>95.14</v>
      </c>
      <c r="C224">
        <v>36.770000000000003</v>
      </c>
      <c r="D224">
        <v>10</v>
      </c>
      <c r="E224">
        <v>40.42</v>
      </c>
      <c r="F224">
        <v>10</v>
      </c>
      <c r="G224">
        <v>42.64</v>
      </c>
      <c r="H224">
        <v>49.05</v>
      </c>
      <c r="I224">
        <v>47.18</v>
      </c>
      <c r="J224">
        <v>46.26</v>
      </c>
      <c r="K224">
        <v>992.9</v>
      </c>
      <c r="L224">
        <v>2.57</v>
      </c>
      <c r="N224">
        <v>223</v>
      </c>
      <c r="O224">
        <f t="shared" si="45"/>
        <v>64.550136640739964</v>
      </c>
      <c r="P224">
        <f t="shared" si="46"/>
        <v>68.18676405711966</v>
      </c>
      <c r="Q224">
        <f t="shared" si="47"/>
        <v>1.8208853440863406</v>
      </c>
      <c r="R224">
        <f t="shared" si="48"/>
        <v>2.2312257033170644</v>
      </c>
      <c r="S224">
        <f t="shared" si="49"/>
        <v>64.059970356857832</v>
      </c>
      <c r="T224">
        <f t="shared" si="50"/>
        <v>67.6689827713287</v>
      </c>
      <c r="U224">
        <v>1.7824128414173777</v>
      </c>
      <c r="V224">
        <f t="shared" si="51"/>
        <v>2.184083340891716</v>
      </c>
      <c r="W224">
        <f t="shared" si="52"/>
        <v>63.72293245842291</v>
      </c>
      <c r="X224">
        <f t="shared" si="53"/>
        <v>67.312956822277712</v>
      </c>
      <c r="Y224">
        <v>1.7565623898731657</v>
      </c>
      <c r="Z224">
        <f t="shared" si="54"/>
        <v>2.1524074354783855</v>
      </c>
      <c r="AB224">
        <f t="shared" si="55"/>
        <v>0.23000000000000398</v>
      </c>
      <c r="AC224">
        <v>0.28000000000000114</v>
      </c>
      <c r="AD224">
        <v>-9.9999999999994316E-2</v>
      </c>
      <c r="AF224">
        <f t="shared" si="56"/>
        <v>47.739999999999995</v>
      </c>
      <c r="AG224">
        <v>49.596666666666671</v>
      </c>
      <c r="AH224">
        <v>62.033333333333331</v>
      </c>
      <c r="AJ224">
        <v>49.306666666666665</v>
      </c>
      <c r="AK224">
        <v>43.843333333333334</v>
      </c>
      <c r="AL224">
        <v>50.523333333333333</v>
      </c>
      <c r="AN224">
        <f t="shared" si="57"/>
        <v>0.74592179041575313</v>
      </c>
      <c r="AO224">
        <v>0.54274677528208937</v>
      </c>
      <c r="AQ224">
        <f t="shared" si="58"/>
        <v>0.73269238244554713</v>
      </c>
      <c r="AR224">
        <v>0.54295904969077979</v>
      </c>
      <c r="AT224">
        <f t="shared" si="59"/>
        <v>0.7177239069762702</v>
      </c>
      <c r="AU224">
        <v>0.46931149370747721</v>
      </c>
    </row>
    <row r="225" spans="1:47" x14ac:dyDescent="0.25">
      <c r="A225" s="1">
        <v>0.59496527777777775</v>
      </c>
      <c r="B225">
        <v>95.07</v>
      </c>
      <c r="C225">
        <v>36.79</v>
      </c>
      <c r="D225">
        <v>10</v>
      </c>
      <c r="E225">
        <v>40.44</v>
      </c>
      <c r="F225">
        <v>10</v>
      </c>
      <c r="G225">
        <v>42.69</v>
      </c>
      <c r="H225">
        <v>49.02</v>
      </c>
      <c r="I225">
        <v>47.76</v>
      </c>
      <c r="J225">
        <v>46.19</v>
      </c>
      <c r="K225">
        <v>992.9</v>
      </c>
      <c r="L225">
        <v>2.57</v>
      </c>
      <c r="N225">
        <v>224</v>
      </c>
      <c r="O225">
        <f t="shared" si="45"/>
        <v>64.524034921636684</v>
      </c>
      <c r="P225">
        <f t="shared" si="46"/>
        <v>68.159191818630291</v>
      </c>
      <c r="Q225">
        <f t="shared" si="47"/>
        <v>1.8188098556053014</v>
      </c>
      <c r="R225">
        <f t="shared" si="48"/>
        <v>2.2286824991219887</v>
      </c>
      <c r="S225">
        <f t="shared" si="49"/>
        <v>63.998401096391042</v>
      </c>
      <c r="T225">
        <f t="shared" si="50"/>
        <v>67.603944820131389</v>
      </c>
      <c r="U225">
        <v>1.7776544110649368</v>
      </c>
      <c r="V225">
        <f t="shared" si="51"/>
        <v>2.1782525882063308</v>
      </c>
      <c r="W225">
        <f t="shared" si="52"/>
        <v>63.681843923434144</v>
      </c>
      <c r="X225">
        <f t="shared" si="53"/>
        <v>67.269553440247321</v>
      </c>
      <c r="Y225">
        <v>1.7534437538398213</v>
      </c>
      <c r="Z225">
        <f t="shared" si="54"/>
        <v>2.1485860082262591</v>
      </c>
      <c r="AB225">
        <f t="shared" si="55"/>
        <v>7.000000000000739E-2</v>
      </c>
      <c r="AC225">
        <v>0.14999999999999147</v>
      </c>
      <c r="AD225">
        <v>9.9999999999994316E-2</v>
      </c>
      <c r="AF225">
        <f t="shared" si="56"/>
        <v>47.734999999999999</v>
      </c>
      <c r="AG225">
        <v>49.526666666666671</v>
      </c>
      <c r="AH225">
        <v>61.95333333333334</v>
      </c>
      <c r="AJ225">
        <v>49.043333333333329</v>
      </c>
      <c r="AK225">
        <v>44.126666666666665</v>
      </c>
      <c r="AL225">
        <v>50.553333333333335</v>
      </c>
      <c r="AN225">
        <f t="shared" si="57"/>
        <v>0.74652731522410476</v>
      </c>
      <c r="AO225">
        <v>0.54416927062341691</v>
      </c>
      <c r="AQ225">
        <f t="shared" si="58"/>
        <v>0.73165580419036746</v>
      </c>
      <c r="AR225">
        <v>0.54295904969077979</v>
      </c>
      <c r="AT225">
        <f t="shared" si="59"/>
        <v>0.71619533607541974</v>
      </c>
      <c r="AU225">
        <v>0.46802559958028417</v>
      </c>
    </row>
    <row r="226" spans="1:47" x14ac:dyDescent="0.25">
      <c r="A226" s="1">
        <v>0.59565972222222219</v>
      </c>
      <c r="B226">
        <v>95.01</v>
      </c>
      <c r="C226">
        <v>36.81</v>
      </c>
      <c r="D226">
        <v>10</v>
      </c>
      <c r="E226">
        <v>40.479999999999997</v>
      </c>
      <c r="F226">
        <v>10</v>
      </c>
      <c r="G226">
        <v>42.75</v>
      </c>
      <c r="H226">
        <v>49.05</v>
      </c>
      <c r="I226">
        <v>48.2</v>
      </c>
      <c r="J226">
        <v>46.28</v>
      </c>
      <c r="K226">
        <v>988.8</v>
      </c>
      <c r="L226">
        <v>2.06</v>
      </c>
      <c r="N226">
        <v>225</v>
      </c>
      <c r="O226">
        <f t="shared" si="45"/>
        <v>64.501631407220287</v>
      </c>
      <c r="P226">
        <f t="shared" si="46"/>
        <v>68.135526134387618</v>
      </c>
      <c r="Q226">
        <f t="shared" si="47"/>
        <v>1.8170308654786971</v>
      </c>
      <c r="R226">
        <f t="shared" si="48"/>
        <v>2.2265026098119236</v>
      </c>
      <c r="S226">
        <f t="shared" si="49"/>
        <v>63.98606192162687</v>
      </c>
      <c r="T226">
        <f t="shared" si="50"/>
        <v>67.590910480591759</v>
      </c>
      <c r="U226">
        <v>1.7767027249944487</v>
      </c>
      <c r="V226">
        <f t="shared" si="51"/>
        <v>2.1770864376692538</v>
      </c>
      <c r="W226">
        <f t="shared" si="52"/>
        <v>63.615908317258594</v>
      </c>
      <c r="X226">
        <f t="shared" si="53"/>
        <v>67.199903152033713</v>
      </c>
      <c r="Y226">
        <v>1.7484539361864699</v>
      </c>
      <c r="Z226">
        <f t="shared" si="54"/>
        <v>2.1424717246228568</v>
      </c>
      <c r="AB226">
        <f t="shared" si="55"/>
        <v>5.9999999999988063E-2</v>
      </c>
      <c r="AC226">
        <v>3.0000000000001137E-2</v>
      </c>
      <c r="AD226">
        <v>0.1600000000000108</v>
      </c>
      <c r="AF226">
        <f t="shared" si="56"/>
        <v>47.655000000000001</v>
      </c>
      <c r="AG226">
        <v>49.486666666666657</v>
      </c>
      <c r="AH226">
        <v>61.943333333333335</v>
      </c>
      <c r="AJ226">
        <v>49.18</v>
      </c>
      <c r="AK226">
        <v>44.333333333333336</v>
      </c>
      <c r="AL226">
        <v>50.609999999999992</v>
      </c>
      <c r="AN226">
        <f t="shared" si="57"/>
        <v>0.74374190110568816</v>
      </c>
      <c r="AO226">
        <v>0.54179844505453756</v>
      </c>
      <c r="AQ226">
        <f t="shared" si="58"/>
        <v>0.72802778029723869</v>
      </c>
      <c r="AR226">
        <v>0.53749975503164982</v>
      </c>
      <c r="AT226">
        <f t="shared" si="59"/>
        <v>0.71746914515946181</v>
      </c>
      <c r="AU226">
        <v>0.46763983134212622</v>
      </c>
    </row>
    <row r="227" spans="1:47" x14ac:dyDescent="0.25">
      <c r="A227" s="1">
        <v>0.59635416666666663</v>
      </c>
      <c r="B227">
        <v>95.06</v>
      </c>
      <c r="C227">
        <v>36.79</v>
      </c>
      <c r="D227">
        <v>10</v>
      </c>
      <c r="E227">
        <v>40.54</v>
      </c>
      <c r="F227">
        <v>10</v>
      </c>
      <c r="G227">
        <v>42.77</v>
      </c>
      <c r="H227">
        <v>49.01</v>
      </c>
      <c r="I227">
        <v>47.64</v>
      </c>
      <c r="J227">
        <v>46.31</v>
      </c>
      <c r="K227">
        <v>983.33</v>
      </c>
      <c r="L227">
        <v>0.51</v>
      </c>
      <c r="N227">
        <v>226</v>
      </c>
      <c r="O227">
        <f t="shared" si="45"/>
        <v>64.520302966547447</v>
      </c>
      <c r="P227">
        <f t="shared" si="46"/>
        <v>68.155249612550108</v>
      </c>
      <c r="Q227">
        <f t="shared" si="47"/>
        <v>1.8185133572508676</v>
      </c>
      <c r="R227">
        <f t="shared" si="48"/>
        <v>2.2283191842369781</v>
      </c>
      <c r="S227">
        <f t="shared" si="49"/>
        <v>64.027159648522186</v>
      </c>
      <c r="T227">
        <f t="shared" si="50"/>
        <v>67.634323572382598</v>
      </c>
      <c r="U227">
        <v>1.7798750118960758</v>
      </c>
      <c r="V227">
        <f t="shared" si="51"/>
        <v>2.1809736061261771</v>
      </c>
      <c r="W227">
        <f t="shared" si="52"/>
        <v>63.454182812856175</v>
      </c>
      <c r="X227">
        <f t="shared" si="53"/>
        <v>67.02906635160862</v>
      </c>
      <c r="Y227">
        <v>1.7362912556564265</v>
      </c>
      <c r="Z227">
        <f t="shared" si="54"/>
        <v>2.1275681583395643</v>
      </c>
      <c r="AB227">
        <f t="shared" si="55"/>
        <v>-4.9999999999997158E-2</v>
      </c>
      <c r="AC227">
        <v>-9.9999999999994316E-2</v>
      </c>
      <c r="AD227">
        <v>0.39000000000000057</v>
      </c>
      <c r="AF227">
        <f t="shared" si="56"/>
        <v>47.605000000000004</v>
      </c>
      <c r="AG227">
        <v>49.343333333333334</v>
      </c>
      <c r="AH227">
        <v>61.890000000000008</v>
      </c>
      <c r="AJ227">
        <v>49.23</v>
      </c>
      <c r="AK227">
        <v>44.546666666666674</v>
      </c>
      <c r="AL227">
        <v>50.623333333333335</v>
      </c>
      <c r="AN227">
        <f t="shared" si="57"/>
        <v>0.74289416637399619</v>
      </c>
      <c r="AO227">
        <v>0.53847928925810595</v>
      </c>
      <c r="AQ227">
        <f t="shared" si="58"/>
        <v>0.72608419606877694</v>
      </c>
      <c r="AR227">
        <v>0.53791970077465978</v>
      </c>
      <c r="AT227">
        <f t="shared" si="59"/>
        <v>0.71619533607541974</v>
      </c>
      <c r="AU227">
        <v>0.46249625483335466</v>
      </c>
    </row>
    <row r="228" spans="1:47" x14ac:dyDescent="0.25">
      <c r="A228" s="1">
        <v>0.59704861111111118</v>
      </c>
      <c r="B228">
        <v>94.95</v>
      </c>
      <c r="C228">
        <v>36.67</v>
      </c>
      <c r="D228">
        <v>10</v>
      </c>
      <c r="E228">
        <v>40.549999999999997</v>
      </c>
      <c r="F228">
        <v>10</v>
      </c>
      <c r="G228">
        <v>42.84</v>
      </c>
      <c r="H228">
        <v>48.98</v>
      </c>
      <c r="I228">
        <v>47.64</v>
      </c>
      <c r="J228">
        <v>46.09</v>
      </c>
      <c r="K228">
        <v>983.33</v>
      </c>
      <c r="L228">
        <v>0</v>
      </c>
      <c r="N228">
        <v>227</v>
      </c>
      <c r="O228">
        <f t="shared" si="45"/>
        <v>64.479199578725655</v>
      </c>
      <c r="P228">
        <f t="shared" si="46"/>
        <v>68.111830540907377</v>
      </c>
      <c r="Q228">
        <f t="shared" si="47"/>
        <v>1.8152518753520921</v>
      </c>
      <c r="R228">
        <f t="shared" si="48"/>
        <v>2.224322720501859</v>
      </c>
      <c r="S228">
        <f t="shared" si="49"/>
        <v>63.866345712975694</v>
      </c>
      <c r="T228">
        <f t="shared" si="50"/>
        <v>67.464449696805303</v>
      </c>
      <c r="U228">
        <v>1.7675030929797291</v>
      </c>
      <c r="V228">
        <f t="shared" si="51"/>
        <v>2.1658136491441748</v>
      </c>
      <c r="W228">
        <f t="shared" si="52"/>
        <v>63.328796889295525</v>
      </c>
      <c r="X228">
        <f t="shared" si="53"/>
        <v>66.896616432354406</v>
      </c>
      <c r="Y228">
        <v>1.7269353475563933</v>
      </c>
      <c r="Z228">
        <f t="shared" si="54"/>
        <v>2.1161038765831854</v>
      </c>
      <c r="AB228">
        <f t="shared" si="55"/>
        <v>0.10999999999999943</v>
      </c>
      <c r="AC228">
        <v>0.39000000000000057</v>
      </c>
      <c r="AD228">
        <v>0.29999999999999716</v>
      </c>
      <c r="AF228">
        <f t="shared" si="56"/>
        <v>47.664999999999999</v>
      </c>
      <c r="AG228">
        <v>49.183333333333337</v>
      </c>
      <c r="AH228">
        <v>61.776666666666664</v>
      </c>
      <c r="AJ228">
        <v>49.096666666666664</v>
      </c>
      <c r="AK228">
        <v>44.556666666666672</v>
      </c>
      <c r="AL228">
        <v>50.706666666666671</v>
      </c>
      <c r="AN228">
        <f t="shared" si="57"/>
        <v>0.74216753660397461</v>
      </c>
      <c r="AO228">
        <v>0.53958567452358319</v>
      </c>
      <c r="AQ228">
        <f t="shared" si="58"/>
        <v>0.72569547922308464</v>
      </c>
      <c r="AR228">
        <v>0.53512006248792665</v>
      </c>
      <c r="AT228">
        <f t="shared" si="59"/>
        <v>0.71415724154095228</v>
      </c>
      <c r="AU228">
        <v>0.46172471835703888</v>
      </c>
    </row>
    <row r="229" spans="1:47" x14ac:dyDescent="0.25">
      <c r="A229" s="1">
        <v>0.59774305555555551</v>
      </c>
      <c r="B229">
        <v>94.83</v>
      </c>
      <c r="C229">
        <v>36.270000000000003</v>
      </c>
      <c r="D229">
        <v>10</v>
      </c>
      <c r="E229">
        <v>40.51</v>
      </c>
      <c r="F229">
        <v>10</v>
      </c>
      <c r="G229">
        <v>42.6</v>
      </c>
      <c r="H229">
        <v>49.01</v>
      </c>
      <c r="I229">
        <v>47.64</v>
      </c>
      <c r="J229">
        <v>46.15</v>
      </c>
      <c r="K229">
        <v>976.5</v>
      </c>
      <c r="L229">
        <v>2.06</v>
      </c>
      <c r="N229">
        <v>228</v>
      </c>
      <c r="O229">
        <f t="shared" si="45"/>
        <v>64.434250764525999</v>
      </c>
      <c r="P229">
        <f t="shared" si="46"/>
        <v>68.064349399147162</v>
      </c>
      <c r="Q229">
        <f t="shared" si="47"/>
        <v>1.8116938950988823</v>
      </c>
      <c r="R229">
        <f t="shared" si="48"/>
        <v>2.2199629418817288</v>
      </c>
      <c r="S229">
        <f t="shared" si="49"/>
        <v>63.891179839633452</v>
      </c>
      <c r="T229">
        <f t="shared" si="50"/>
        <v>67.490682929190271</v>
      </c>
      <c r="U229">
        <v>1.7694064651207055</v>
      </c>
      <c r="V229">
        <f t="shared" si="51"/>
        <v>2.1681459502183289</v>
      </c>
      <c r="W229">
        <f t="shared" si="52"/>
        <v>63.383236268128364</v>
      </c>
      <c r="X229">
        <f t="shared" si="53"/>
        <v>66.954122818445441</v>
      </c>
      <c r="Y229">
        <v>1.7309895743997408</v>
      </c>
      <c r="Z229">
        <f t="shared" si="54"/>
        <v>2.1210717320109493</v>
      </c>
      <c r="AB229">
        <f t="shared" si="55"/>
        <v>0.12000000000000455</v>
      </c>
      <c r="AC229">
        <v>-6.0000000000002274E-2</v>
      </c>
      <c r="AD229">
        <v>-0.12999999999999545</v>
      </c>
      <c r="AF229">
        <f t="shared" si="56"/>
        <v>47.66</v>
      </c>
      <c r="AG229">
        <v>49.293333333333329</v>
      </c>
      <c r="AH229">
        <v>61.763333333333328</v>
      </c>
      <c r="AJ229">
        <v>49</v>
      </c>
      <c r="AK229">
        <v>44.396666666666668</v>
      </c>
      <c r="AL229">
        <v>50.656666666666666</v>
      </c>
      <c r="AN229">
        <f t="shared" si="57"/>
        <v>0.74277306141232602</v>
      </c>
      <c r="AO229">
        <v>0.53563429857545064</v>
      </c>
      <c r="AQ229">
        <f t="shared" si="58"/>
        <v>0.72699120204205903</v>
      </c>
      <c r="AR229">
        <v>0.53134055080083642</v>
      </c>
      <c r="AT229">
        <f t="shared" si="59"/>
        <v>0.70918938611318805</v>
      </c>
      <c r="AU229">
        <v>0.45760985715002139</v>
      </c>
    </row>
    <row r="230" spans="1:47" x14ac:dyDescent="0.25">
      <c r="A230" s="1">
        <v>0.59843750000000007</v>
      </c>
      <c r="B230">
        <v>94.76</v>
      </c>
      <c r="C230">
        <v>36.04</v>
      </c>
      <c r="D230">
        <v>10</v>
      </c>
      <c r="E230">
        <v>40.44</v>
      </c>
      <c r="F230">
        <v>10</v>
      </c>
      <c r="G230">
        <v>42.52</v>
      </c>
      <c r="H230">
        <v>48.97</v>
      </c>
      <c r="I230">
        <v>47.73</v>
      </c>
      <c r="J230">
        <v>46.02</v>
      </c>
      <c r="K230">
        <v>972.4</v>
      </c>
      <c r="L230">
        <v>1.54</v>
      </c>
      <c r="N230">
        <v>229</v>
      </c>
      <c r="O230">
        <f t="shared" si="45"/>
        <v>64.407978049810055</v>
      </c>
      <c r="P230">
        <f t="shared" si="46"/>
        <v>68.036596531489479</v>
      </c>
      <c r="Q230">
        <f t="shared" si="47"/>
        <v>1.8096184066178438</v>
      </c>
      <c r="R230">
        <f t="shared" si="48"/>
        <v>2.2174197376866531</v>
      </c>
      <c r="S230">
        <f t="shared" si="49"/>
        <v>63.770830938972544</v>
      </c>
      <c r="T230">
        <f t="shared" si="50"/>
        <v>67.363553808773815</v>
      </c>
      <c r="U230">
        <v>1.7602068331059864</v>
      </c>
      <c r="V230">
        <f t="shared" si="51"/>
        <v>2.1568731616932508</v>
      </c>
      <c r="W230">
        <f t="shared" si="52"/>
        <v>63.269988545246278</v>
      </c>
      <c r="X230">
        <f t="shared" si="53"/>
        <v>66.834494942161555</v>
      </c>
      <c r="Y230">
        <v>1.7225692571097109</v>
      </c>
      <c r="Z230">
        <f t="shared" si="54"/>
        <v>2.1107538784302085</v>
      </c>
      <c r="AB230">
        <f t="shared" si="55"/>
        <v>6.9999999999993179E-2</v>
      </c>
      <c r="AC230">
        <v>0.28999999999999204</v>
      </c>
      <c r="AD230">
        <v>0.26999999999999602</v>
      </c>
      <c r="AF230">
        <f t="shared" si="56"/>
        <v>47.534999999999997</v>
      </c>
      <c r="AG230">
        <v>49.363333333333337</v>
      </c>
      <c r="AH230">
        <v>61.77</v>
      </c>
      <c r="AJ230">
        <v>48.966666666666669</v>
      </c>
      <c r="AK230">
        <v>44.53</v>
      </c>
      <c r="AL230">
        <v>50.976666666666667</v>
      </c>
      <c r="AN230">
        <f t="shared" si="57"/>
        <v>0.74144090683395292</v>
      </c>
      <c r="AO230">
        <v>0.53579235361337574</v>
      </c>
      <c r="AQ230">
        <f t="shared" si="58"/>
        <v>0.72193788304805828</v>
      </c>
      <c r="AR230">
        <v>0.52966076782879656</v>
      </c>
      <c r="AT230">
        <f t="shared" si="59"/>
        <v>0.70536795886106185</v>
      </c>
      <c r="AU230">
        <v>0.46288202307151249</v>
      </c>
    </row>
    <row r="231" spans="1:47" x14ac:dyDescent="0.25">
      <c r="A231" s="1">
        <v>0.5991319444444444</v>
      </c>
      <c r="B231">
        <v>94.66</v>
      </c>
      <c r="C231">
        <v>35.869999999999997</v>
      </c>
      <c r="D231">
        <v>10</v>
      </c>
      <c r="E231">
        <v>40.35</v>
      </c>
      <c r="F231">
        <v>10</v>
      </c>
      <c r="G231">
        <v>42.49</v>
      </c>
      <c r="H231">
        <v>48.95</v>
      </c>
      <c r="I231">
        <v>47.89</v>
      </c>
      <c r="J231">
        <v>45.92</v>
      </c>
      <c r="K231">
        <v>971.03</v>
      </c>
      <c r="L231">
        <v>2.06</v>
      </c>
      <c r="N231">
        <v>230</v>
      </c>
      <c r="O231">
        <f t="shared" si="45"/>
        <v>64.370378195647575</v>
      </c>
      <c r="P231">
        <f t="shared" si="46"/>
        <v>67.996878375684048</v>
      </c>
      <c r="Q231">
        <f t="shared" si="47"/>
        <v>1.8066534230735021</v>
      </c>
      <c r="R231">
        <f t="shared" si="48"/>
        <v>2.2137865888365442</v>
      </c>
      <c r="S231">
        <f t="shared" si="49"/>
        <v>63.729145092624549</v>
      </c>
      <c r="T231">
        <f t="shared" si="50"/>
        <v>67.319519464040013</v>
      </c>
      <c r="U231">
        <v>1.7570345462043588</v>
      </c>
      <c r="V231">
        <f t="shared" si="51"/>
        <v>2.1529859932363267</v>
      </c>
      <c r="W231">
        <f t="shared" si="52"/>
        <v>63.122139160437044</v>
      </c>
      <c r="X231">
        <f t="shared" si="53"/>
        <v>66.678316014546155</v>
      </c>
      <c r="Y231">
        <v>1.7116540309930055</v>
      </c>
      <c r="Z231">
        <f t="shared" si="54"/>
        <v>2.0973788830477664</v>
      </c>
      <c r="AB231">
        <f t="shared" si="55"/>
        <v>0.10000000000000853</v>
      </c>
      <c r="AC231">
        <v>0.10000000000000853</v>
      </c>
      <c r="AD231">
        <v>0.34999999999999432</v>
      </c>
      <c r="AF231">
        <f t="shared" si="56"/>
        <v>47.58</v>
      </c>
      <c r="AG231">
        <v>49.303333333333335</v>
      </c>
      <c r="AH231">
        <v>61.696666666666665</v>
      </c>
      <c r="AJ231">
        <v>48.916666666666664</v>
      </c>
      <c r="AK231">
        <v>44.580000000000005</v>
      </c>
      <c r="AL231">
        <v>50.823333333333331</v>
      </c>
      <c r="AN231">
        <f t="shared" si="57"/>
        <v>0.73998764729390953</v>
      </c>
      <c r="AO231">
        <v>0.53436985827204808</v>
      </c>
      <c r="AQ231">
        <f t="shared" si="58"/>
        <v>0.722715316739443</v>
      </c>
      <c r="AR231">
        <v>0.52966076782879656</v>
      </c>
      <c r="AT231">
        <f t="shared" si="59"/>
        <v>0.70702391067031645</v>
      </c>
      <c r="AU231">
        <v>0.45568101595923205</v>
      </c>
    </row>
    <row r="232" spans="1:47" x14ac:dyDescent="0.25">
      <c r="A232" s="1">
        <v>0.59982638888888895</v>
      </c>
      <c r="B232">
        <v>94.42</v>
      </c>
      <c r="C232">
        <v>35.99</v>
      </c>
      <c r="D232">
        <v>10</v>
      </c>
      <c r="E232">
        <v>40.299999999999997</v>
      </c>
      <c r="F232">
        <v>10</v>
      </c>
      <c r="G232">
        <v>42.27</v>
      </c>
      <c r="H232">
        <v>48.95</v>
      </c>
      <c r="I232">
        <v>47.62</v>
      </c>
      <c r="J232">
        <v>46.01</v>
      </c>
      <c r="K232">
        <v>960.09</v>
      </c>
      <c r="L232">
        <v>2.06</v>
      </c>
      <c r="N232">
        <v>231</v>
      </c>
      <c r="O232">
        <f t="shared" si="45"/>
        <v>64.279813598813817</v>
      </c>
      <c r="P232">
        <f t="shared" si="46"/>
        <v>67.901211548042752</v>
      </c>
      <c r="Q232">
        <f t="shared" si="47"/>
        <v>1.799537462567083</v>
      </c>
      <c r="R232">
        <f t="shared" si="48"/>
        <v>2.2050670315962844</v>
      </c>
      <c r="S232">
        <f t="shared" si="49"/>
        <v>63.733317993557293</v>
      </c>
      <c r="T232">
        <f t="shared" si="50"/>
        <v>67.323927457983061</v>
      </c>
      <c r="U232">
        <v>1.7573517748945215</v>
      </c>
      <c r="V232">
        <f t="shared" si="51"/>
        <v>2.1533747100820193</v>
      </c>
      <c r="W232">
        <f t="shared" si="52"/>
        <v>63.21943106217023</v>
      </c>
      <c r="X232">
        <f t="shared" si="53"/>
        <v>66.78108915017981</v>
      </c>
      <c r="Y232">
        <v>1.718826893869698</v>
      </c>
      <c r="Z232">
        <f t="shared" si="54"/>
        <v>2.1061681657276576</v>
      </c>
      <c r="AB232">
        <f t="shared" si="55"/>
        <v>0.23999999999999488</v>
      </c>
      <c r="AC232">
        <v>-1.0000000000005116E-2</v>
      </c>
      <c r="AD232">
        <v>-0.23000000000000398</v>
      </c>
      <c r="AF232">
        <f t="shared" si="56"/>
        <v>47.495000000000005</v>
      </c>
      <c r="AG232">
        <v>49.390000000000008</v>
      </c>
      <c r="AH232">
        <v>61.646666666666668</v>
      </c>
      <c r="AJ232">
        <v>48.910000000000004</v>
      </c>
      <c r="AK232">
        <v>44.683333333333337</v>
      </c>
      <c r="AL232">
        <v>51.036666666666669</v>
      </c>
      <c r="AN232">
        <f t="shared" si="57"/>
        <v>0.73913991256221767</v>
      </c>
      <c r="AO232">
        <v>0.53057653736184063</v>
      </c>
      <c r="AQ232">
        <f t="shared" si="58"/>
        <v>0.71895772056441687</v>
      </c>
      <c r="AR232">
        <v>0.52588125614170655</v>
      </c>
      <c r="AT232">
        <f t="shared" si="59"/>
        <v>0.70358462614340289</v>
      </c>
      <c r="AU232">
        <v>0.45362358535572339</v>
      </c>
    </row>
    <row r="233" spans="1:47" x14ac:dyDescent="0.25">
      <c r="A233" s="1">
        <v>0.60052083333333328</v>
      </c>
      <c r="B233">
        <v>94.41</v>
      </c>
      <c r="C233">
        <v>36.08</v>
      </c>
      <c r="D233">
        <v>10</v>
      </c>
      <c r="E233">
        <v>40.32</v>
      </c>
      <c r="F233">
        <v>10</v>
      </c>
      <c r="G233">
        <v>42.53</v>
      </c>
      <c r="H233">
        <v>48.89</v>
      </c>
      <c r="I233">
        <v>47.53</v>
      </c>
      <c r="J233">
        <v>46.04</v>
      </c>
      <c r="K233">
        <v>954.62</v>
      </c>
      <c r="L233">
        <v>2.06</v>
      </c>
      <c r="N233">
        <v>232</v>
      </c>
      <c r="O233">
        <f t="shared" si="45"/>
        <v>64.276030081559156</v>
      </c>
      <c r="P233">
        <f t="shared" si="46"/>
        <v>67.897214874886416</v>
      </c>
      <c r="Q233">
        <f t="shared" si="47"/>
        <v>1.7992409642126488</v>
      </c>
      <c r="R233">
        <f t="shared" si="48"/>
        <v>2.2047037167112733</v>
      </c>
      <c r="S233">
        <f t="shared" si="49"/>
        <v>63.662247838616729</v>
      </c>
      <c r="T233">
        <f t="shared" si="50"/>
        <v>67.248853350651473</v>
      </c>
      <c r="U233">
        <v>1.7519588871617551</v>
      </c>
      <c r="V233">
        <f t="shared" si="51"/>
        <v>2.1467665237052493</v>
      </c>
      <c r="W233">
        <f t="shared" si="52"/>
        <v>63.032856813465528</v>
      </c>
      <c r="X233">
        <f t="shared" si="53"/>
        <v>66.584003676195962</v>
      </c>
      <c r="Y233">
        <v>1.7051048953229819</v>
      </c>
      <c r="Z233">
        <f t="shared" si="54"/>
        <v>2.0893538858183014</v>
      </c>
      <c r="AB233">
        <f t="shared" si="55"/>
        <v>1.0000000000005116E-2</v>
      </c>
      <c r="AC233">
        <v>0.17000000000000171</v>
      </c>
      <c r="AD233">
        <v>0.44000000000001194</v>
      </c>
      <c r="AF233">
        <f t="shared" si="56"/>
        <v>47.435000000000002</v>
      </c>
      <c r="AG233">
        <v>49.416666666666664</v>
      </c>
      <c r="AH233">
        <v>61.609999999999992</v>
      </c>
      <c r="AJ233">
        <v>48.816666666666663</v>
      </c>
      <c r="AK233">
        <v>44.576666666666675</v>
      </c>
      <c r="AL233">
        <v>51.150000000000006</v>
      </c>
      <c r="AN233">
        <f t="shared" si="57"/>
        <v>0.73792886294551474</v>
      </c>
      <c r="AO233">
        <v>0.52978626217221414</v>
      </c>
      <c r="AQ233">
        <f t="shared" si="58"/>
        <v>0.71766199774544226</v>
      </c>
      <c r="AR233">
        <v>0.52546131039869648</v>
      </c>
      <c r="AT233">
        <f t="shared" si="59"/>
        <v>0.69912629434925555</v>
      </c>
      <c r="AU233">
        <v>0.45246628064124972</v>
      </c>
    </row>
    <row r="234" spans="1:47" x14ac:dyDescent="0.25">
      <c r="A234" s="1">
        <v>0.60121527777777783</v>
      </c>
      <c r="B234">
        <v>94.28</v>
      </c>
      <c r="C234">
        <v>36.08</v>
      </c>
      <c r="D234">
        <v>10</v>
      </c>
      <c r="E234">
        <v>40.31</v>
      </c>
      <c r="F234">
        <v>10</v>
      </c>
      <c r="G234">
        <v>42.41</v>
      </c>
      <c r="H234">
        <v>48.85</v>
      </c>
      <c r="I234">
        <v>47.54</v>
      </c>
      <c r="J234">
        <v>45.89</v>
      </c>
      <c r="K234">
        <v>955.99</v>
      </c>
      <c r="L234">
        <v>2.57</v>
      </c>
      <c r="N234">
        <v>233</v>
      </c>
      <c r="O234">
        <f t="shared" si="45"/>
        <v>64.226771319473912</v>
      </c>
      <c r="P234">
        <f t="shared" si="46"/>
        <v>67.845180971275241</v>
      </c>
      <c r="Q234">
        <f t="shared" si="47"/>
        <v>1.7953864856050052</v>
      </c>
      <c r="R234">
        <f t="shared" si="48"/>
        <v>2.199980623206133</v>
      </c>
      <c r="S234">
        <f t="shared" si="49"/>
        <v>63.645484949832763</v>
      </c>
      <c r="T234">
        <f t="shared" si="50"/>
        <v>67.231146073767007</v>
      </c>
      <c r="U234">
        <v>1.7506899724011038</v>
      </c>
      <c r="V234">
        <f t="shared" si="51"/>
        <v>2.1452116563224792</v>
      </c>
      <c r="W234">
        <f t="shared" si="52"/>
        <v>62.947423156921658</v>
      </c>
      <c r="X234">
        <f t="shared" si="53"/>
        <v>66.493756855903143</v>
      </c>
      <c r="Y234">
        <v>1.6988676232562934</v>
      </c>
      <c r="Z234">
        <f t="shared" si="54"/>
        <v>2.081711031314049</v>
      </c>
      <c r="AB234">
        <f t="shared" si="55"/>
        <v>0.12999999999999545</v>
      </c>
      <c r="AC234">
        <v>4.0000000000006253E-2</v>
      </c>
      <c r="AD234">
        <v>0.19999999999998863</v>
      </c>
      <c r="AF234">
        <f t="shared" si="56"/>
        <v>47.480000000000004</v>
      </c>
      <c r="AG234">
        <v>49.373333333333335</v>
      </c>
      <c r="AH234">
        <v>61.699999999999996</v>
      </c>
      <c r="AJ234">
        <v>48.926666666666669</v>
      </c>
      <c r="AK234">
        <v>44.45333333333334</v>
      </c>
      <c r="AL234">
        <v>51.126666666666665</v>
      </c>
      <c r="AN234">
        <f t="shared" si="57"/>
        <v>0.73502234386542808</v>
      </c>
      <c r="AO234">
        <v>0.52757349164125988</v>
      </c>
      <c r="AQ234">
        <f t="shared" si="58"/>
        <v>0.71779157002733973</v>
      </c>
      <c r="AR234">
        <v>0.52532132848435986</v>
      </c>
      <c r="AT234">
        <f t="shared" si="59"/>
        <v>0.70205605524255255</v>
      </c>
      <c r="AU234">
        <v>0.45092320768861821</v>
      </c>
    </row>
    <row r="235" spans="1:47" x14ac:dyDescent="0.25">
      <c r="A235" s="1">
        <v>0.60190972222222217</v>
      </c>
      <c r="B235">
        <v>94.22</v>
      </c>
      <c r="C235">
        <v>36.04</v>
      </c>
      <c r="D235">
        <v>10</v>
      </c>
      <c r="E235">
        <v>40.29</v>
      </c>
      <c r="F235">
        <v>10</v>
      </c>
      <c r="G235">
        <v>42.43</v>
      </c>
      <c r="H235">
        <v>48.82</v>
      </c>
      <c r="I235">
        <v>47.63</v>
      </c>
      <c r="J235">
        <v>45.79</v>
      </c>
      <c r="K235">
        <v>954.62</v>
      </c>
      <c r="L235">
        <v>2.06</v>
      </c>
      <c r="N235">
        <v>234</v>
      </c>
      <c r="O235">
        <f t="shared" si="45"/>
        <v>64.203990660157089</v>
      </c>
      <c r="P235">
        <f t="shared" si="46"/>
        <v>67.821116894532125</v>
      </c>
      <c r="Q235">
        <f t="shared" si="47"/>
        <v>1.7936074954784003</v>
      </c>
      <c r="R235">
        <f t="shared" si="48"/>
        <v>2.1978007338960674</v>
      </c>
      <c r="S235">
        <f t="shared" si="49"/>
        <v>63.653868326991827</v>
      </c>
      <c r="T235">
        <f t="shared" si="50"/>
        <v>67.240001753864604</v>
      </c>
      <c r="U235">
        <v>1.7513244297814297</v>
      </c>
      <c r="V235">
        <f t="shared" si="51"/>
        <v>2.1459890900138641</v>
      </c>
      <c r="W235">
        <f t="shared" si="52"/>
        <v>62.84007416850158</v>
      </c>
      <c r="X235">
        <f t="shared" si="53"/>
        <v>66.380360037149543</v>
      </c>
      <c r="Y235">
        <v>1.6910710331729322</v>
      </c>
      <c r="Z235">
        <f t="shared" si="54"/>
        <v>2.0721574631837334</v>
      </c>
      <c r="AB235">
        <f t="shared" si="55"/>
        <v>6.0000000000002274E-2</v>
      </c>
      <c r="AC235">
        <v>-2.0000000000010232E-2</v>
      </c>
      <c r="AD235">
        <v>0.25</v>
      </c>
      <c r="AF235">
        <f t="shared" si="56"/>
        <v>47.465000000000003</v>
      </c>
      <c r="AG235">
        <v>49.423333333333339</v>
      </c>
      <c r="AH235">
        <v>61.526666666666664</v>
      </c>
      <c r="AJ235">
        <v>48.78</v>
      </c>
      <c r="AK235">
        <v>44.436666666666667</v>
      </c>
      <c r="AL235">
        <v>51.203333333333326</v>
      </c>
      <c r="AN235">
        <f t="shared" si="57"/>
        <v>0.7349012389037578</v>
      </c>
      <c r="AO235">
        <v>0.52646710637578276</v>
      </c>
      <c r="AQ235">
        <f t="shared" si="58"/>
        <v>0.71558884123508304</v>
      </c>
      <c r="AR235">
        <v>0.52224172636895316</v>
      </c>
      <c r="AT235">
        <f t="shared" si="59"/>
        <v>0.69645129527276706</v>
      </c>
      <c r="AU235">
        <v>0.44835141943423235</v>
      </c>
    </row>
    <row r="236" spans="1:47" x14ac:dyDescent="0.25">
      <c r="A236" s="1">
        <v>0.60260416666666672</v>
      </c>
      <c r="B236">
        <v>94.12</v>
      </c>
      <c r="C236">
        <v>36.01</v>
      </c>
      <c r="D236">
        <v>10</v>
      </c>
      <c r="E236">
        <v>40.28</v>
      </c>
      <c r="F236">
        <v>10</v>
      </c>
      <c r="G236">
        <v>42.57</v>
      </c>
      <c r="H236">
        <v>48.8</v>
      </c>
      <c r="I236">
        <v>47.85</v>
      </c>
      <c r="J236">
        <v>45.84</v>
      </c>
      <c r="K236">
        <v>954.62</v>
      </c>
      <c r="L236">
        <v>2.57</v>
      </c>
      <c r="N236">
        <v>235</v>
      </c>
      <c r="O236">
        <f t="shared" si="45"/>
        <v>64.165958351041226</v>
      </c>
      <c r="P236">
        <f t="shared" si="46"/>
        <v>67.78094192011396</v>
      </c>
      <c r="Q236">
        <f t="shared" si="47"/>
        <v>1.7906425119340592</v>
      </c>
      <c r="R236">
        <f t="shared" si="48"/>
        <v>2.1941675850459594</v>
      </c>
      <c r="S236">
        <f t="shared" si="49"/>
        <v>63.620311598384305</v>
      </c>
      <c r="T236">
        <f t="shared" si="50"/>
        <v>67.204554505335537</v>
      </c>
      <c r="U236">
        <v>1.7487866002601278</v>
      </c>
      <c r="V236">
        <f t="shared" si="51"/>
        <v>2.1428793552483252</v>
      </c>
      <c r="W236">
        <f t="shared" si="52"/>
        <v>62.81852968460111</v>
      </c>
      <c r="X236">
        <f t="shared" si="53"/>
        <v>66.357601779508201</v>
      </c>
      <c r="Y236">
        <v>1.6895117151562598</v>
      </c>
      <c r="Z236">
        <f t="shared" si="54"/>
        <v>2.0702467495576697</v>
      </c>
      <c r="AB236">
        <f t="shared" si="55"/>
        <v>9.9999999999994316E-2</v>
      </c>
      <c r="AC236">
        <v>7.9999999999998295E-2</v>
      </c>
      <c r="AD236">
        <v>5.0000000000011369E-2</v>
      </c>
      <c r="AF236">
        <f t="shared" si="56"/>
        <v>47.370000000000005</v>
      </c>
      <c r="AG236">
        <v>49.436666666666667</v>
      </c>
      <c r="AH236">
        <v>61.52</v>
      </c>
      <c r="AJ236">
        <v>48.823333333333323</v>
      </c>
      <c r="AK236">
        <v>44.483333333333327</v>
      </c>
      <c r="AL236">
        <v>51.199999999999996</v>
      </c>
      <c r="AN236">
        <f t="shared" si="57"/>
        <v>0.73332687440204425</v>
      </c>
      <c r="AO236">
        <v>0.52472850095860446</v>
      </c>
      <c r="AQ236">
        <f t="shared" si="58"/>
        <v>0.71507055210749304</v>
      </c>
      <c r="AR236">
        <v>0.51916212425354646</v>
      </c>
      <c r="AT236">
        <f t="shared" si="59"/>
        <v>0.69390367710468304</v>
      </c>
      <c r="AU236">
        <v>0.44706552530703941</v>
      </c>
    </row>
    <row r="237" spans="1:47" x14ac:dyDescent="0.25">
      <c r="A237" s="1">
        <v>0.60329861111111105</v>
      </c>
      <c r="B237">
        <v>94.14</v>
      </c>
      <c r="C237">
        <v>35.79</v>
      </c>
      <c r="D237">
        <v>10</v>
      </c>
      <c r="E237">
        <v>40.29</v>
      </c>
      <c r="F237">
        <v>10</v>
      </c>
      <c r="G237">
        <v>42.49</v>
      </c>
      <c r="H237">
        <v>48.79</v>
      </c>
      <c r="I237">
        <v>47.96</v>
      </c>
      <c r="J237">
        <v>45.88</v>
      </c>
      <c r="K237">
        <v>940.95</v>
      </c>
      <c r="L237">
        <v>2.57</v>
      </c>
      <c r="N237">
        <v>236</v>
      </c>
      <c r="O237">
        <f t="shared" si="45"/>
        <v>64.173571276821761</v>
      </c>
      <c r="P237">
        <f t="shared" si="46"/>
        <v>67.788983743121562</v>
      </c>
      <c r="Q237">
        <f t="shared" si="47"/>
        <v>1.7912355086429272</v>
      </c>
      <c r="R237">
        <f t="shared" si="48"/>
        <v>2.1948942148159807</v>
      </c>
      <c r="S237">
        <f t="shared" si="49"/>
        <v>63.49814729041222</v>
      </c>
      <c r="T237">
        <f t="shared" si="50"/>
        <v>67.075507701139671</v>
      </c>
      <c r="U237">
        <v>1.7395869682454081</v>
      </c>
      <c r="V237">
        <f t="shared" si="51"/>
        <v>2.1316065667232467</v>
      </c>
      <c r="W237">
        <f t="shared" si="52"/>
        <v>62.779686593151496</v>
      </c>
      <c r="X237">
        <f t="shared" si="53"/>
        <v>66.316570344878329</v>
      </c>
      <c r="Y237">
        <v>1.6867049427262499</v>
      </c>
      <c r="Z237">
        <f t="shared" si="54"/>
        <v>2.0668074650307564</v>
      </c>
      <c r="AB237">
        <f t="shared" si="55"/>
        <v>-1.9999999999996021E-2</v>
      </c>
      <c r="AC237">
        <v>0.29000000000000625</v>
      </c>
      <c r="AD237">
        <v>8.99999999999892E-2</v>
      </c>
      <c r="AF237">
        <f t="shared" si="56"/>
        <v>47.305</v>
      </c>
      <c r="AG237">
        <v>49.38</v>
      </c>
      <c r="AH237">
        <v>61.49666666666667</v>
      </c>
      <c r="AJ237">
        <v>48.896666666666668</v>
      </c>
      <c r="AK237">
        <v>44.74666666666667</v>
      </c>
      <c r="AL237">
        <v>51.376666666666665</v>
      </c>
      <c r="AN237">
        <f t="shared" si="57"/>
        <v>0.73260024463202245</v>
      </c>
      <c r="AO237">
        <v>0.52472850095860446</v>
      </c>
      <c r="AQ237">
        <f t="shared" si="58"/>
        <v>0.7153296966712881</v>
      </c>
      <c r="AR237">
        <v>0.51720237745283315</v>
      </c>
      <c r="AT237">
        <f t="shared" si="59"/>
        <v>0.69071915439457776</v>
      </c>
      <c r="AU237">
        <v>0.4430792535127413</v>
      </c>
    </row>
    <row r="238" spans="1:47" x14ac:dyDescent="0.25">
      <c r="A238" s="1">
        <v>0.6039930555555556</v>
      </c>
      <c r="B238">
        <v>93.97</v>
      </c>
      <c r="C238">
        <v>35.53</v>
      </c>
      <c r="D238">
        <v>10</v>
      </c>
      <c r="E238">
        <v>40.29</v>
      </c>
      <c r="F238">
        <v>10</v>
      </c>
      <c r="G238">
        <v>42.42</v>
      </c>
      <c r="H238">
        <v>48.75</v>
      </c>
      <c r="I238">
        <v>47.65</v>
      </c>
      <c r="J238">
        <v>45.8</v>
      </c>
      <c r="K238">
        <v>950.52</v>
      </c>
      <c r="L238">
        <v>1.54</v>
      </c>
      <c r="N238">
        <v>237</v>
      </c>
      <c r="O238">
        <f t="shared" si="45"/>
        <v>64.108758114291803</v>
      </c>
      <c r="P238">
        <f t="shared" si="46"/>
        <v>67.720519134815277</v>
      </c>
      <c r="Q238">
        <f t="shared" si="47"/>
        <v>1.786195036617547</v>
      </c>
      <c r="R238">
        <f t="shared" si="48"/>
        <v>2.1887178617707965</v>
      </c>
      <c r="S238">
        <f t="shared" si="49"/>
        <v>63.510823011922682</v>
      </c>
      <c r="T238">
        <f t="shared" si="50"/>
        <v>67.088897547805658</v>
      </c>
      <c r="U238">
        <v>1.7405386543158965</v>
      </c>
      <c r="V238">
        <f t="shared" si="51"/>
        <v>2.1327727172603237</v>
      </c>
      <c r="W238">
        <f t="shared" si="52"/>
        <v>62.727769382773459</v>
      </c>
      <c r="X238">
        <f t="shared" si="53"/>
        <v>66.261728221239551</v>
      </c>
      <c r="Y238">
        <v>1.6829625794862364</v>
      </c>
      <c r="Z238">
        <f t="shared" si="54"/>
        <v>2.0622217523282047</v>
      </c>
      <c r="AB238">
        <f t="shared" si="55"/>
        <v>0.17000000000000171</v>
      </c>
      <c r="AC238">
        <v>-3.0000000000001137E-2</v>
      </c>
      <c r="AD238">
        <v>0.12000000000000455</v>
      </c>
      <c r="AF238">
        <f t="shared" si="56"/>
        <v>47.32</v>
      </c>
      <c r="AG238">
        <v>49.426666666666669</v>
      </c>
      <c r="AH238">
        <v>61.363333333333337</v>
      </c>
      <c r="AJ238">
        <v>48.933333333333337</v>
      </c>
      <c r="AK238">
        <v>44.906666666666666</v>
      </c>
      <c r="AL238">
        <v>51.379999999999995</v>
      </c>
      <c r="AN238">
        <f t="shared" si="57"/>
        <v>0.73138919501531974</v>
      </c>
      <c r="AO238">
        <v>0.52204156531387413</v>
      </c>
      <c r="AQ238">
        <f t="shared" si="58"/>
        <v>0.71429311841610843</v>
      </c>
      <c r="AR238">
        <v>0.51538261256645646</v>
      </c>
      <c r="AT238">
        <f t="shared" si="59"/>
        <v>0.69008224985255662</v>
      </c>
      <c r="AU238">
        <v>0.44102182290923264</v>
      </c>
    </row>
    <row r="239" spans="1:47" x14ac:dyDescent="0.25">
      <c r="A239" s="1">
        <v>0.60468749999999993</v>
      </c>
      <c r="B239">
        <v>93.85</v>
      </c>
      <c r="C239">
        <v>35.44</v>
      </c>
      <c r="D239">
        <v>10</v>
      </c>
      <c r="E239">
        <v>40.229999999999997</v>
      </c>
      <c r="F239">
        <v>10</v>
      </c>
      <c r="G239">
        <v>42.45</v>
      </c>
      <c r="H239">
        <v>48.72</v>
      </c>
      <c r="I239">
        <v>47.48</v>
      </c>
      <c r="J239">
        <v>45.76</v>
      </c>
      <c r="K239">
        <v>916.34</v>
      </c>
      <c r="L239">
        <v>2.06</v>
      </c>
      <c r="N239">
        <v>238</v>
      </c>
      <c r="O239">
        <f t="shared" si="45"/>
        <v>64.062866275972297</v>
      </c>
      <c r="P239">
        <f t="shared" si="46"/>
        <v>67.672041840815794</v>
      </c>
      <c r="Q239">
        <f t="shared" si="47"/>
        <v>1.7826370563643372</v>
      </c>
      <c r="R239">
        <f t="shared" si="48"/>
        <v>2.1843580831506659</v>
      </c>
      <c r="S239">
        <f t="shared" si="49"/>
        <v>63.430394431554525</v>
      </c>
      <c r="T239">
        <f t="shared" si="50"/>
        <v>67.00393777981111</v>
      </c>
      <c r="U239">
        <v>1.7345113092028046</v>
      </c>
      <c r="V239">
        <f t="shared" si="51"/>
        <v>2.1253870971921689</v>
      </c>
      <c r="W239">
        <f t="shared" si="52"/>
        <v>62.727769382773459</v>
      </c>
      <c r="X239">
        <f t="shared" si="53"/>
        <v>66.261728221239551</v>
      </c>
      <c r="Y239">
        <v>1.6829625794862364</v>
      </c>
      <c r="Z239">
        <f t="shared" si="54"/>
        <v>2.0622217523282047</v>
      </c>
      <c r="AB239">
        <f t="shared" si="55"/>
        <v>0.12000000000000455</v>
      </c>
      <c r="AC239">
        <v>0.18999999999999773</v>
      </c>
      <c r="AD239">
        <v>0</v>
      </c>
      <c r="AF239">
        <f t="shared" si="56"/>
        <v>47.335000000000001</v>
      </c>
      <c r="AG239">
        <v>49.54666666666666</v>
      </c>
      <c r="AH239">
        <v>61.410000000000004</v>
      </c>
      <c r="AJ239">
        <v>48.849999999999994</v>
      </c>
      <c r="AK239">
        <v>44.073333333333331</v>
      </c>
      <c r="AL239">
        <v>51.359999999999992</v>
      </c>
      <c r="AN239">
        <f t="shared" si="57"/>
        <v>0.73163140493866019</v>
      </c>
      <c r="AO239">
        <v>0.51888046455536807</v>
      </c>
      <c r="AQ239">
        <f t="shared" si="58"/>
        <v>0.71053552224108218</v>
      </c>
      <c r="AR239">
        <v>0.51496266682344638</v>
      </c>
      <c r="AT239">
        <f t="shared" si="59"/>
        <v>0.6889358216769188</v>
      </c>
      <c r="AU239">
        <v>0.44153618056010985</v>
      </c>
    </row>
    <row r="240" spans="1:47" x14ac:dyDescent="0.25">
      <c r="A240" s="1">
        <v>0.60538194444444449</v>
      </c>
      <c r="B240">
        <v>93.69</v>
      </c>
      <c r="C240">
        <v>35.36</v>
      </c>
      <c r="D240">
        <v>10</v>
      </c>
      <c r="E240">
        <v>40.17</v>
      </c>
      <c r="F240">
        <v>10</v>
      </c>
      <c r="G240">
        <v>42.22</v>
      </c>
      <c r="H240">
        <v>48.7</v>
      </c>
      <c r="I240">
        <v>47.68</v>
      </c>
      <c r="J240">
        <v>45.78</v>
      </c>
      <c r="K240">
        <v>902.67</v>
      </c>
      <c r="L240">
        <v>1.54</v>
      </c>
      <c r="N240">
        <v>239</v>
      </c>
      <c r="O240">
        <f t="shared" si="45"/>
        <v>64.001494289678732</v>
      </c>
      <c r="P240">
        <f t="shared" si="46"/>
        <v>67.607212277829632</v>
      </c>
      <c r="Q240">
        <f t="shared" si="47"/>
        <v>1.7778930826933912</v>
      </c>
      <c r="R240">
        <f t="shared" si="48"/>
        <v>2.1785450449904928</v>
      </c>
      <c r="S240">
        <f t="shared" si="49"/>
        <v>63.523489932885916</v>
      </c>
      <c r="T240">
        <f t="shared" si="50"/>
        <v>67.10227809811893</v>
      </c>
      <c r="U240">
        <v>1.7414903403863848</v>
      </c>
      <c r="V240">
        <f t="shared" si="51"/>
        <v>2.1339388677974012</v>
      </c>
      <c r="W240">
        <f t="shared" si="52"/>
        <v>62.505495790458376</v>
      </c>
      <c r="X240">
        <f t="shared" si="53"/>
        <v>66.026932173019389</v>
      </c>
      <c r="Y240">
        <v>1.6670575357161797</v>
      </c>
      <c r="Z240">
        <f t="shared" si="54"/>
        <v>2.0427324733423604</v>
      </c>
      <c r="AB240">
        <f t="shared" si="55"/>
        <v>0.15999999999999659</v>
      </c>
      <c r="AC240">
        <v>-0.21999999999999886</v>
      </c>
      <c r="AD240">
        <v>0.51000000000000512</v>
      </c>
      <c r="AF240">
        <f t="shared" si="56"/>
        <v>47.274999999999999</v>
      </c>
      <c r="AG240">
        <v>49.626666666666665</v>
      </c>
      <c r="AH240">
        <v>61.29666666666666</v>
      </c>
      <c r="AJ240">
        <v>48.660000000000004</v>
      </c>
      <c r="AK240">
        <v>45.023333333333333</v>
      </c>
      <c r="AL240">
        <v>51.233333333333327</v>
      </c>
      <c r="AN240">
        <f t="shared" si="57"/>
        <v>0.72957262059026551</v>
      </c>
      <c r="AO240">
        <v>0.51682574906233913</v>
      </c>
      <c r="AQ240">
        <f t="shared" si="58"/>
        <v>0.7109242390867746</v>
      </c>
      <c r="AR240">
        <v>0.515102648737783</v>
      </c>
      <c r="AT240">
        <f t="shared" si="59"/>
        <v>0.68740725077606823</v>
      </c>
      <c r="AU240">
        <v>0.4392215711311625</v>
      </c>
    </row>
    <row r="241" spans="1:47" x14ac:dyDescent="0.25">
      <c r="A241" s="1">
        <v>0.60607638888888882</v>
      </c>
      <c r="B241">
        <v>93.47</v>
      </c>
      <c r="C241">
        <v>35.409999999999997</v>
      </c>
      <c r="D241">
        <v>10</v>
      </c>
      <c r="E241">
        <v>40.06</v>
      </c>
      <c r="F241">
        <v>10</v>
      </c>
      <c r="G241">
        <v>42.02</v>
      </c>
      <c r="H241">
        <v>48.57</v>
      </c>
      <c r="I241">
        <v>47.43</v>
      </c>
      <c r="J241">
        <v>45.48</v>
      </c>
      <c r="K241">
        <v>889</v>
      </c>
      <c r="L241">
        <v>2.57</v>
      </c>
      <c r="N241">
        <v>240</v>
      </c>
      <c r="O241">
        <f t="shared" si="45"/>
        <v>63.916764737348885</v>
      </c>
      <c r="P241">
        <f t="shared" si="46"/>
        <v>67.517709229593876</v>
      </c>
      <c r="Q241">
        <f t="shared" si="47"/>
        <v>1.7713701188958404</v>
      </c>
      <c r="R241">
        <f t="shared" si="48"/>
        <v>2.1705521175202547</v>
      </c>
      <c r="S241">
        <f t="shared" si="49"/>
        <v>63.345348837209301</v>
      </c>
      <c r="T241">
        <f t="shared" si="50"/>
        <v>66.914100884376026</v>
      </c>
      <c r="U241">
        <v>1.7281667353995496</v>
      </c>
      <c r="V241">
        <f t="shared" si="51"/>
        <v>2.1176127602783215</v>
      </c>
      <c r="W241">
        <f t="shared" si="52"/>
        <v>62.369088135195405</v>
      </c>
      <c r="X241">
        <f t="shared" si="53"/>
        <v>65.88283957943176</v>
      </c>
      <c r="Y241">
        <v>1.6573897640128117</v>
      </c>
      <c r="Z241">
        <f t="shared" si="54"/>
        <v>2.0308860488607685</v>
      </c>
      <c r="AB241">
        <f t="shared" si="55"/>
        <v>0.21999999999999886</v>
      </c>
      <c r="AC241">
        <v>0.42000000000000171</v>
      </c>
      <c r="AD241">
        <v>0.31000000000000227</v>
      </c>
      <c r="AF241">
        <f t="shared" si="56"/>
        <v>47.239999999999995</v>
      </c>
      <c r="AG241">
        <v>49.56</v>
      </c>
      <c r="AH241">
        <v>61.236666666666657</v>
      </c>
      <c r="AJ241">
        <v>48.686666666666667</v>
      </c>
      <c r="AK241">
        <v>43.386666666666663</v>
      </c>
      <c r="AL241">
        <v>51.446666666666665</v>
      </c>
      <c r="AN241">
        <f t="shared" si="57"/>
        <v>0.72811936105022201</v>
      </c>
      <c r="AO241">
        <v>0.51556130875893669</v>
      </c>
      <c r="AQ241">
        <f t="shared" si="58"/>
        <v>0.70846236573072296</v>
      </c>
      <c r="AR241">
        <v>0.5125829742797231</v>
      </c>
      <c r="AT241">
        <f t="shared" si="59"/>
        <v>0.68740725077606823</v>
      </c>
      <c r="AU241">
        <v>0.4367783722894959</v>
      </c>
    </row>
    <row r="242" spans="1:47" x14ac:dyDescent="0.25">
      <c r="A242" s="1">
        <v>0.60677083333333337</v>
      </c>
      <c r="B242">
        <v>93.46</v>
      </c>
      <c r="C242">
        <v>35.369999999999997</v>
      </c>
      <c r="D242">
        <v>10</v>
      </c>
      <c r="E242">
        <v>40.03</v>
      </c>
      <c r="F242">
        <v>10</v>
      </c>
      <c r="G242">
        <v>42.18</v>
      </c>
      <c r="H242">
        <v>48.48</v>
      </c>
      <c r="I242">
        <v>47.38</v>
      </c>
      <c r="J242">
        <v>45.47</v>
      </c>
      <c r="K242">
        <v>908.14</v>
      </c>
      <c r="L242">
        <v>2.57</v>
      </c>
      <c r="N242">
        <v>241</v>
      </c>
      <c r="O242">
        <f t="shared" si="45"/>
        <v>63.912903916113848</v>
      </c>
      <c r="P242">
        <f t="shared" si="46"/>
        <v>67.513630897303344</v>
      </c>
      <c r="Q242">
        <f t="shared" si="47"/>
        <v>1.7710736205414062</v>
      </c>
      <c r="R242">
        <f t="shared" si="48"/>
        <v>2.1701888026352436</v>
      </c>
      <c r="S242">
        <f t="shared" si="49"/>
        <v>63.311219739292369</v>
      </c>
      <c r="T242">
        <f t="shared" si="50"/>
        <v>66.878049020379265</v>
      </c>
      <c r="U242">
        <v>1.7256289058782479</v>
      </c>
      <c r="V242">
        <f t="shared" si="51"/>
        <v>2.1145030255127826</v>
      </c>
      <c r="W242">
        <f t="shared" si="52"/>
        <v>62.523024777933621</v>
      </c>
      <c r="X242">
        <f t="shared" si="53"/>
        <v>66.045448709084795</v>
      </c>
      <c r="Y242">
        <v>1.6683049901295175</v>
      </c>
      <c r="Z242">
        <f t="shared" si="54"/>
        <v>2.044261044243211</v>
      </c>
      <c r="AB242">
        <f t="shared" si="55"/>
        <v>1.0000000000005116E-2</v>
      </c>
      <c r="AC242">
        <v>7.9999999999998295E-2</v>
      </c>
      <c r="AD242">
        <v>-0.35000000000000853</v>
      </c>
      <c r="AF242">
        <f t="shared" si="56"/>
        <v>47.24</v>
      </c>
      <c r="AG242">
        <v>49.54666666666666</v>
      </c>
      <c r="AH242">
        <v>61.21</v>
      </c>
      <c r="AJ242">
        <v>48.759999999999991</v>
      </c>
      <c r="AK242">
        <v>42.819999999999993</v>
      </c>
      <c r="AL242">
        <v>51.25</v>
      </c>
      <c r="AN242">
        <f t="shared" si="57"/>
        <v>0.72618168166349761</v>
      </c>
      <c r="AO242">
        <v>0.51556130875893669</v>
      </c>
      <c r="AQ242">
        <f t="shared" si="58"/>
        <v>0.71131295593246702</v>
      </c>
      <c r="AR242">
        <v>0.51314290193706968</v>
      </c>
      <c r="AT242">
        <f t="shared" si="59"/>
        <v>0.68091082444745343</v>
      </c>
      <c r="AU242">
        <v>0.43394940520967146</v>
      </c>
    </row>
    <row r="243" spans="1:47" x14ac:dyDescent="0.25">
      <c r="A243" s="1">
        <v>0.60746527777777781</v>
      </c>
      <c r="B243">
        <v>93.44</v>
      </c>
      <c r="C243">
        <v>35.44</v>
      </c>
      <c r="D243">
        <v>10</v>
      </c>
      <c r="E243">
        <v>40.06</v>
      </c>
      <c r="F243">
        <v>10</v>
      </c>
      <c r="G243">
        <v>42.18</v>
      </c>
      <c r="H243">
        <v>48.43</v>
      </c>
      <c r="I243">
        <v>47.55</v>
      </c>
      <c r="J243">
        <v>45.54</v>
      </c>
      <c r="K243">
        <v>905.41</v>
      </c>
      <c r="L243">
        <v>0.51</v>
      </c>
      <c r="N243">
        <v>242</v>
      </c>
      <c r="O243">
        <f t="shared" si="45"/>
        <v>63.905179794520549</v>
      </c>
      <c r="P243">
        <f t="shared" si="46"/>
        <v>67.505471613930141</v>
      </c>
      <c r="Q243">
        <f t="shared" si="47"/>
        <v>1.7704806238325379</v>
      </c>
      <c r="R243">
        <f t="shared" si="48"/>
        <v>2.1694621728652219</v>
      </c>
      <c r="S243">
        <f t="shared" si="49"/>
        <v>63.285581178662945</v>
      </c>
      <c r="T243">
        <f t="shared" si="50"/>
        <v>66.850966033798883</v>
      </c>
      <c r="U243">
        <v>1.7237255337372712</v>
      </c>
      <c r="V243">
        <f t="shared" si="51"/>
        <v>2.1121707244386281</v>
      </c>
      <c r="W243">
        <f t="shared" si="52"/>
        <v>62.505495790458376</v>
      </c>
      <c r="X243">
        <f t="shared" si="53"/>
        <v>66.026932173019389</v>
      </c>
      <c r="Y243">
        <v>1.6670575357161797</v>
      </c>
      <c r="Z243">
        <f t="shared" si="54"/>
        <v>2.0427324733423604</v>
      </c>
      <c r="AB243">
        <f t="shared" si="55"/>
        <v>1.9999999999996021E-2</v>
      </c>
      <c r="AC243">
        <v>6.0000000000002274E-2</v>
      </c>
      <c r="AD243">
        <v>4.0000000000006253E-2</v>
      </c>
      <c r="AF243">
        <f t="shared" si="56"/>
        <v>47.024999999999999</v>
      </c>
      <c r="AG243">
        <v>49.773333333333333</v>
      </c>
      <c r="AH243">
        <v>61.206666666666671</v>
      </c>
      <c r="AJ243">
        <v>48.826666666666675</v>
      </c>
      <c r="AK243">
        <v>43.853333333333332</v>
      </c>
      <c r="AL243">
        <v>51.169999999999995</v>
      </c>
      <c r="AN243">
        <f t="shared" si="57"/>
        <v>0.72351737250675152</v>
      </c>
      <c r="AO243">
        <v>0.51413881341760892</v>
      </c>
      <c r="AQ243">
        <f t="shared" si="58"/>
        <v>0.70587092009277375</v>
      </c>
      <c r="AR243">
        <v>0.50908342642130644</v>
      </c>
      <c r="AT243">
        <f t="shared" si="59"/>
        <v>0.67696201628692287</v>
      </c>
      <c r="AU243">
        <v>0.42842006046274184</v>
      </c>
    </row>
    <row r="244" spans="1:47" x14ac:dyDescent="0.25">
      <c r="A244" s="1">
        <v>0.60815972222222225</v>
      </c>
      <c r="B244">
        <v>93.22</v>
      </c>
      <c r="C244">
        <v>35.47</v>
      </c>
      <c r="D244">
        <v>10</v>
      </c>
      <c r="E244">
        <v>40.11</v>
      </c>
      <c r="F244">
        <v>10</v>
      </c>
      <c r="G244">
        <v>42.35</v>
      </c>
      <c r="H244">
        <v>48.42</v>
      </c>
      <c r="I244">
        <v>47.32</v>
      </c>
      <c r="J244">
        <v>45.53</v>
      </c>
      <c r="K244">
        <v>923.18</v>
      </c>
      <c r="L244">
        <v>2.06</v>
      </c>
      <c r="N244">
        <v>243</v>
      </c>
      <c r="O244">
        <f t="shared" si="45"/>
        <v>63.819995709075307</v>
      </c>
      <c r="P244">
        <f t="shared" si="46"/>
        <v>67.415488425079531</v>
      </c>
      <c r="Q244">
        <f t="shared" si="47"/>
        <v>1.7639576600349871</v>
      </c>
      <c r="R244">
        <f t="shared" si="48"/>
        <v>2.1614692453949838</v>
      </c>
      <c r="S244">
        <f t="shared" si="49"/>
        <v>63.527710285780415</v>
      </c>
      <c r="T244">
        <f t="shared" si="50"/>
        <v>67.10673621737368</v>
      </c>
      <c r="U244">
        <v>1.7418075690765475</v>
      </c>
      <c r="V244">
        <f t="shared" si="51"/>
        <v>2.1343275846430929</v>
      </c>
      <c r="W244">
        <f t="shared" si="52"/>
        <v>62.479171542241986</v>
      </c>
      <c r="X244">
        <f t="shared" si="53"/>
        <v>65.99912486856546</v>
      </c>
      <c r="Y244">
        <v>1.6651863540961729</v>
      </c>
      <c r="Z244">
        <f t="shared" si="54"/>
        <v>2.0404396169910846</v>
      </c>
      <c r="AB244">
        <f t="shared" si="55"/>
        <v>0.21999999999999886</v>
      </c>
      <c r="AC244">
        <v>-0.57000000000000739</v>
      </c>
      <c r="AD244">
        <v>6.0000000000002274E-2</v>
      </c>
      <c r="AF244">
        <f t="shared" si="56"/>
        <v>46.974999999999994</v>
      </c>
      <c r="AG244">
        <v>50.063333333333333</v>
      </c>
      <c r="AH244">
        <v>61.25</v>
      </c>
      <c r="AJ244">
        <v>48.72</v>
      </c>
      <c r="AK244">
        <v>44.410000000000004</v>
      </c>
      <c r="AL244">
        <v>51.306666666666665</v>
      </c>
      <c r="AN244">
        <f t="shared" si="57"/>
        <v>0.72339626754508124</v>
      </c>
      <c r="AO244">
        <v>0.51224215296250519</v>
      </c>
      <c r="AQ244">
        <f t="shared" si="58"/>
        <v>0.70483434183759419</v>
      </c>
      <c r="AR244">
        <v>0.50782358919227633</v>
      </c>
      <c r="AT244">
        <f t="shared" si="59"/>
        <v>0.68142034808107033</v>
      </c>
      <c r="AU244">
        <v>0.43497812051142587</v>
      </c>
    </row>
    <row r="245" spans="1:47" x14ac:dyDescent="0.25">
      <c r="A245" s="1">
        <v>0.6088541666666667</v>
      </c>
      <c r="B245">
        <v>93.18</v>
      </c>
      <c r="C245">
        <v>35.33</v>
      </c>
      <c r="D245">
        <v>10</v>
      </c>
      <c r="E245">
        <v>40.159999999999997</v>
      </c>
      <c r="F245">
        <v>10</v>
      </c>
      <c r="G245">
        <v>42.37</v>
      </c>
      <c r="H245">
        <v>48.38</v>
      </c>
      <c r="I245">
        <v>47.26</v>
      </c>
      <c r="J245">
        <v>45.57</v>
      </c>
      <c r="K245">
        <v>912.24</v>
      </c>
      <c r="L245">
        <v>2.57</v>
      </c>
      <c r="N245">
        <v>244</v>
      </c>
      <c r="O245">
        <f t="shared" si="45"/>
        <v>63.804464477355658</v>
      </c>
      <c r="P245">
        <f t="shared" si="46"/>
        <v>67.399082194389763</v>
      </c>
      <c r="Q245">
        <f t="shared" si="47"/>
        <v>1.7627716666172508</v>
      </c>
      <c r="R245">
        <f t="shared" si="48"/>
        <v>2.1600159858549408</v>
      </c>
      <c r="S245">
        <f t="shared" si="49"/>
        <v>63.485462759179889</v>
      </c>
      <c r="T245">
        <f t="shared" si="50"/>
        <v>67.062108548429464</v>
      </c>
      <c r="U245">
        <v>1.73863528217492</v>
      </c>
      <c r="V245">
        <f t="shared" si="51"/>
        <v>2.1304404161861692</v>
      </c>
      <c r="W245">
        <f t="shared" si="52"/>
        <v>62.284991766643152</v>
      </c>
      <c r="X245">
        <f t="shared" si="53"/>
        <v>65.794005387299094</v>
      </c>
      <c r="Y245">
        <v>1.6514643555494573</v>
      </c>
      <c r="Z245">
        <f t="shared" si="54"/>
        <v>2.0236253370817288</v>
      </c>
      <c r="AB245">
        <f t="shared" si="55"/>
        <v>3.9999999999992042E-2</v>
      </c>
      <c r="AC245">
        <v>0.10000000000000853</v>
      </c>
      <c r="AD245">
        <v>0.43999999999999773</v>
      </c>
      <c r="AF245">
        <f t="shared" si="56"/>
        <v>46.984999999999999</v>
      </c>
      <c r="AG245">
        <v>50.123333333333335</v>
      </c>
      <c r="AH245">
        <v>61.150000000000006</v>
      </c>
      <c r="AJ245">
        <v>48.56666666666667</v>
      </c>
      <c r="AK245">
        <v>44.69</v>
      </c>
      <c r="AL245">
        <v>51.373333333333335</v>
      </c>
      <c r="AN245">
        <f t="shared" si="57"/>
        <v>0.72315405762174068</v>
      </c>
      <c r="AO245">
        <v>0.51192604288665455</v>
      </c>
      <c r="AQ245">
        <f t="shared" si="58"/>
        <v>0.70405690814620936</v>
      </c>
      <c r="AR245">
        <v>0.50712367962059302</v>
      </c>
      <c r="AT245">
        <f t="shared" si="59"/>
        <v>0.68091082444745343</v>
      </c>
      <c r="AU245">
        <v>0.42623404044651381</v>
      </c>
    </row>
    <row r="246" spans="1:47" x14ac:dyDescent="0.25">
      <c r="A246" s="1">
        <v>0.60954861111111114</v>
      </c>
      <c r="B246">
        <v>93.08</v>
      </c>
      <c r="C246">
        <v>34.880000000000003</v>
      </c>
      <c r="D246">
        <v>10</v>
      </c>
      <c r="E246">
        <v>40.08</v>
      </c>
      <c r="F246">
        <v>10</v>
      </c>
      <c r="G246">
        <v>41.92</v>
      </c>
      <c r="H246">
        <v>48.27</v>
      </c>
      <c r="I246">
        <v>47.17</v>
      </c>
      <c r="J246">
        <v>45.31</v>
      </c>
      <c r="K246">
        <v>861.66</v>
      </c>
      <c r="L246">
        <v>1.54</v>
      </c>
      <c r="N246">
        <v>245</v>
      </c>
      <c r="O246">
        <f t="shared" si="45"/>
        <v>63.765577997421573</v>
      </c>
      <c r="P246">
        <f t="shared" si="46"/>
        <v>67.358004926853766</v>
      </c>
      <c r="Q246">
        <f t="shared" si="47"/>
        <v>1.7598066830729091</v>
      </c>
      <c r="R246">
        <f t="shared" si="48"/>
        <v>2.1563828370048315</v>
      </c>
      <c r="S246">
        <f t="shared" si="49"/>
        <v>63.345348837209301</v>
      </c>
      <c r="T246">
        <f t="shared" si="50"/>
        <v>66.914100884376026</v>
      </c>
      <c r="U246">
        <v>1.7281667353995496</v>
      </c>
      <c r="V246">
        <f t="shared" si="51"/>
        <v>2.1176127602783215</v>
      </c>
      <c r="W246">
        <f t="shared" si="52"/>
        <v>62.222785108388322</v>
      </c>
      <c r="X246">
        <f t="shared" si="53"/>
        <v>65.728294128579208</v>
      </c>
      <c r="Y246">
        <v>1.647098265102775</v>
      </c>
      <c r="Z246">
        <f t="shared" si="54"/>
        <v>2.0182753389287518</v>
      </c>
      <c r="AB246">
        <f t="shared" si="55"/>
        <v>0.10000000000000853</v>
      </c>
      <c r="AC246">
        <v>0.32999999999999829</v>
      </c>
      <c r="AD246">
        <v>0.14000000000000057</v>
      </c>
      <c r="AF246">
        <f t="shared" si="56"/>
        <v>46.975000000000001</v>
      </c>
      <c r="AG246">
        <v>48.176666666666669</v>
      </c>
      <c r="AH246">
        <v>61.21</v>
      </c>
      <c r="AJ246">
        <v>48.54</v>
      </c>
      <c r="AK246">
        <v>44.889999999999993</v>
      </c>
      <c r="AL246">
        <v>51.423333333333339</v>
      </c>
      <c r="AN246">
        <f t="shared" si="57"/>
        <v>0.72048974846499458</v>
      </c>
      <c r="AO246">
        <v>0.50686828167304465</v>
      </c>
      <c r="AQ246">
        <f t="shared" si="58"/>
        <v>0.71144252821436438</v>
      </c>
      <c r="AR246">
        <v>0.50446402324819639</v>
      </c>
      <c r="AT246">
        <f t="shared" si="59"/>
        <v>0.68014653899702815</v>
      </c>
      <c r="AU246">
        <v>0.42469096749388235</v>
      </c>
    </row>
    <row r="247" spans="1:47" x14ac:dyDescent="0.25">
      <c r="A247" s="1">
        <v>0.61024305555555558</v>
      </c>
      <c r="B247">
        <v>93.01</v>
      </c>
      <c r="C247">
        <v>34.57</v>
      </c>
      <c r="D247">
        <v>10</v>
      </c>
      <c r="E247">
        <v>39.729999999999997</v>
      </c>
      <c r="F247">
        <v>10</v>
      </c>
      <c r="G247">
        <v>40.99</v>
      </c>
      <c r="H247">
        <v>47.81</v>
      </c>
      <c r="I247">
        <v>46.24</v>
      </c>
      <c r="J247">
        <v>44.56</v>
      </c>
      <c r="K247">
        <v>853.46</v>
      </c>
      <c r="L247">
        <v>2.57</v>
      </c>
      <c r="N247">
        <v>246</v>
      </c>
      <c r="O247">
        <f t="shared" si="45"/>
        <v>63.738307708848517</v>
      </c>
      <c r="P247">
        <f t="shared" si="46"/>
        <v>67.329198283994899</v>
      </c>
      <c r="Q247">
        <f t="shared" si="47"/>
        <v>1.7577311945918703</v>
      </c>
      <c r="R247">
        <f t="shared" si="48"/>
        <v>2.1538396328097562</v>
      </c>
      <c r="S247">
        <f t="shared" si="49"/>
        <v>63.191265763661839</v>
      </c>
      <c r="T247">
        <f t="shared" si="50"/>
        <v>66.751337074290674</v>
      </c>
      <c r="U247">
        <v>1.7167465025536912</v>
      </c>
      <c r="V247">
        <f t="shared" si="51"/>
        <v>2.1036189538333958</v>
      </c>
      <c r="W247">
        <f t="shared" si="52"/>
        <v>62.26723935043541</v>
      </c>
      <c r="X247">
        <f t="shared" si="53"/>
        <v>65.775252834966977</v>
      </c>
      <c r="Y247">
        <v>1.6502169011361199</v>
      </c>
      <c r="Z247">
        <f t="shared" si="54"/>
        <v>2.0220967661808786</v>
      </c>
      <c r="AB247">
        <f t="shared" si="55"/>
        <v>6.9999999999993179E-2</v>
      </c>
      <c r="AC247">
        <v>0.35999999999999943</v>
      </c>
      <c r="AD247">
        <v>-0.10000000000000853</v>
      </c>
      <c r="AF247">
        <f t="shared" si="56"/>
        <v>46.975000000000001</v>
      </c>
      <c r="AG247">
        <v>47.25333333333333</v>
      </c>
      <c r="AH247">
        <v>61.07</v>
      </c>
      <c r="AJ247">
        <v>48.589999999999996</v>
      </c>
      <c r="AK247">
        <v>43.743333333333332</v>
      </c>
      <c r="AL247">
        <v>51.443333333333335</v>
      </c>
      <c r="AN247">
        <f t="shared" si="57"/>
        <v>0.72000532861831357</v>
      </c>
      <c r="AO247">
        <v>0.50686828167304465</v>
      </c>
      <c r="AQ247">
        <f t="shared" si="58"/>
        <v>0.71014680539538977</v>
      </c>
      <c r="AR247">
        <v>0.5046040051625329</v>
      </c>
      <c r="AT247">
        <f t="shared" si="59"/>
        <v>0.67454177902724288</v>
      </c>
      <c r="AU247">
        <v>0.41748996038160197</v>
      </c>
    </row>
    <row r="248" spans="1:47" x14ac:dyDescent="0.25">
      <c r="A248" s="1">
        <v>0.61093750000000002</v>
      </c>
      <c r="B248">
        <v>92.9</v>
      </c>
      <c r="C248">
        <v>34.1</v>
      </c>
      <c r="D248">
        <v>10</v>
      </c>
      <c r="E248">
        <v>39.590000000000003</v>
      </c>
      <c r="F248">
        <v>10</v>
      </c>
      <c r="G248">
        <v>41.34</v>
      </c>
      <c r="H248">
        <v>47.89</v>
      </c>
      <c r="I248">
        <v>46.24</v>
      </c>
      <c r="J248">
        <v>44.76</v>
      </c>
      <c r="K248">
        <v>828.85</v>
      </c>
      <c r="L248">
        <v>1.54</v>
      </c>
      <c r="N248">
        <v>247</v>
      </c>
      <c r="O248">
        <f t="shared" si="45"/>
        <v>63.695371367061362</v>
      </c>
      <c r="P248">
        <f t="shared" si="46"/>
        <v>67.283842993374662</v>
      </c>
      <c r="Q248">
        <f t="shared" si="47"/>
        <v>1.754469712693095</v>
      </c>
      <c r="R248">
        <f t="shared" si="48"/>
        <v>2.1498431690746371</v>
      </c>
      <c r="S248">
        <f t="shared" si="49"/>
        <v>62.983795209018325</v>
      </c>
      <c r="T248">
        <f t="shared" si="50"/>
        <v>66.532178037695417</v>
      </c>
      <c r="U248">
        <v>1.7015195254258795</v>
      </c>
      <c r="V248">
        <f t="shared" si="51"/>
        <v>2.0849605452401621</v>
      </c>
      <c r="W248">
        <f t="shared" si="52"/>
        <v>62.213881687485269</v>
      </c>
      <c r="X248">
        <f t="shared" si="53"/>
        <v>65.718889106498509</v>
      </c>
      <c r="Y248">
        <v>1.6464745378961063</v>
      </c>
      <c r="Z248">
        <f t="shared" si="54"/>
        <v>2.0175110534783269</v>
      </c>
      <c r="AB248">
        <f t="shared" si="55"/>
        <v>0.10999999999999943</v>
      </c>
      <c r="AC248">
        <v>0.48000000000000398</v>
      </c>
      <c r="AD248">
        <v>0.12000000000000455</v>
      </c>
      <c r="AF248">
        <f t="shared" si="56"/>
        <v>46.790000000000006</v>
      </c>
      <c r="AG248">
        <v>46.84</v>
      </c>
      <c r="AH248">
        <v>61.123333333333335</v>
      </c>
      <c r="AJ248">
        <v>48.45333333333334</v>
      </c>
      <c r="AK248">
        <v>43.233333333333327</v>
      </c>
      <c r="AL248">
        <v>51.443333333333328</v>
      </c>
      <c r="AN248">
        <f t="shared" si="57"/>
        <v>0.71879427900161053</v>
      </c>
      <c r="AO248">
        <v>0.5073424467868205</v>
      </c>
      <c r="AQ248">
        <f t="shared" si="58"/>
        <v>0.70587092009277375</v>
      </c>
      <c r="AR248">
        <v>0.50446402324819639</v>
      </c>
      <c r="AT248">
        <f t="shared" si="59"/>
        <v>0.67275844630958392</v>
      </c>
      <c r="AU248">
        <v>0.41298933093642676</v>
      </c>
    </row>
    <row r="249" spans="1:47" x14ac:dyDescent="0.25">
      <c r="A249" s="1">
        <v>0.61163194444444446</v>
      </c>
      <c r="B249">
        <v>92.57</v>
      </c>
      <c r="C249">
        <v>34.020000000000003</v>
      </c>
      <c r="D249">
        <v>10</v>
      </c>
      <c r="E249">
        <v>39.43</v>
      </c>
      <c r="F249">
        <v>10</v>
      </c>
      <c r="G249">
        <v>41.47</v>
      </c>
      <c r="H249">
        <v>47.87</v>
      </c>
      <c r="I249">
        <v>46.78</v>
      </c>
      <c r="J249">
        <v>44.8</v>
      </c>
      <c r="K249">
        <v>879.43</v>
      </c>
      <c r="L249">
        <v>2.06</v>
      </c>
      <c r="N249">
        <v>248</v>
      </c>
      <c r="O249">
        <f t="shared" si="45"/>
        <v>63.565950091822408</v>
      </c>
      <c r="P249">
        <f t="shared" si="46"/>
        <v>67.147130378685631</v>
      </c>
      <c r="Q249">
        <f t="shared" si="47"/>
        <v>1.7446852669967683</v>
      </c>
      <c r="R249">
        <f t="shared" si="48"/>
        <v>2.137853777869279</v>
      </c>
      <c r="S249">
        <f t="shared" si="49"/>
        <v>62.953343518627335</v>
      </c>
      <c r="T249">
        <f t="shared" si="50"/>
        <v>66.50001075911338</v>
      </c>
      <c r="U249">
        <v>1.6992989245947405</v>
      </c>
      <c r="V249">
        <f t="shared" si="51"/>
        <v>2.0822395273203158</v>
      </c>
      <c r="W249">
        <f t="shared" si="52"/>
        <v>62.209428403064237</v>
      </c>
      <c r="X249">
        <f t="shared" si="53"/>
        <v>65.714184932814319</v>
      </c>
      <c r="Y249">
        <v>1.6461626742927717</v>
      </c>
      <c r="Z249">
        <f t="shared" si="54"/>
        <v>2.0171289107531143</v>
      </c>
      <c r="AB249">
        <f t="shared" si="55"/>
        <v>0.33000000000001251</v>
      </c>
      <c r="AC249">
        <v>6.9999999999993179E-2</v>
      </c>
      <c r="AD249">
        <v>1.0000000000005116E-2</v>
      </c>
      <c r="AF249">
        <f t="shared" si="56"/>
        <v>46.185000000000002</v>
      </c>
      <c r="AG249">
        <v>46.48</v>
      </c>
      <c r="AH249">
        <v>61.233333333333327</v>
      </c>
      <c r="AJ249">
        <v>48.436666666666667</v>
      </c>
      <c r="AK249">
        <v>42.163333333333334</v>
      </c>
      <c r="AL249">
        <v>51.493333333333339</v>
      </c>
      <c r="AN249">
        <f t="shared" si="57"/>
        <v>0.71794654426991866</v>
      </c>
      <c r="AO249">
        <v>0.50528773129379168</v>
      </c>
      <c r="AQ249">
        <f t="shared" si="58"/>
        <v>0.70120631794446531</v>
      </c>
      <c r="AR249">
        <v>0.50306420410482955</v>
      </c>
      <c r="AT249">
        <f t="shared" si="59"/>
        <v>0.67403225539362621</v>
      </c>
      <c r="AU249">
        <v>0.41196061563467234</v>
      </c>
    </row>
    <row r="250" spans="1:47" x14ac:dyDescent="0.25">
      <c r="A250" s="1">
        <v>0.61232638888888891</v>
      </c>
      <c r="B250">
        <v>92.67</v>
      </c>
      <c r="C250">
        <v>34.08</v>
      </c>
      <c r="D250">
        <v>10</v>
      </c>
      <c r="E250">
        <v>39.380000000000003</v>
      </c>
      <c r="F250">
        <v>10</v>
      </c>
      <c r="G250">
        <v>41.66</v>
      </c>
      <c r="H250">
        <v>47.86</v>
      </c>
      <c r="I250">
        <v>46.7</v>
      </c>
      <c r="J250">
        <v>44.94</v>
      </c>
      <c r="K250">
        <v>889</v>
      </c>
      <c r="L250">
        <v>2.57</v>
      </c>
      <c r="N250">
        <v>249</v>
      </c>
      <c r="O250">
        <f t="shared" si="45"/>
        <v>63.605265997625992</v>
      </c>
      <c r="P250">
        <f t="shared" si="46"/>
        <v>67.188661265097863</v>
      </c>
      <c r="Q250">
        <f t="shared" si="47"/>
        <v>1.7476502505411098</v>
      </c>
      <c r="R250">
        <f t="shared" si="48"/>
        <v>2.1414869267193875</v>
      </c>
      <c r="S250">
        <f t="shared" si="49"/>
        <v>62.835416175430325</v>
      </c>
      <c r="T250">
        <f t="shared" si="50"/>
        <v>66.375439621933438</v>
      </c>
      <c r="U250">
        <v>1.6907337499603463</v>
      </c>
      <c r="V250">
        <f t="shared" si="51"/>
        <v>2.0717441724866212</v>
      </c>
      <c r="W250">
        <f t="shared" si="52"/>
        <v>62.048408095632624</v>
      </c>
      <c r="X250">
        <f t="shared" si="53"/>
        <v>65.544093058766848</v>
      </c>
      <c r="Y250">
        <v>1.6349355845727316</v>
      </c>
      <c r="Z250">
        <f t="shared" si="54"/>
        <v>2.0033717726454592</v>
      </c>
      <c r="AB250">
        <f t="shared" si="55"/>
        <v>-0.10000000000000853</v>
      </c>
      <c r="AC250">
        <v>0.27000000000001023</v>
      </c>
      <c r="AD250">
        <v>0.35999999999999943</v>
      </c>
      <c r="AF250">
        <f t="shared" si="56"/>
        <v>46.325000000000003</v>
      </c>
      <c r="AG250">
        <v>47.483333333333327</v>
      </c>
      <c r="AH250">
        <v>61.153333333333336</v>
      </c>
      <c r="AJ250">
        <v>48.686666666666667</v>
      </c>
      <c r="AK250">
        <v>43.21</v>
      </c>
      <c r="AL250">
        <v>51.576666666666661</v>
      </c>
      <c r="AN250">
        <f t="shared" si="57"/>
        <v>0.71661438969154567</v>
      </c>
      <c r="AO250">
        <v>0.5003880251181072</v>
      </c>
      <c r="AQ250">
        <f t="shared" si="58"/>
        <v>0.69498684841338731</v>
      </c>
      <c r="AR250">
        <v>0.50180436687579977</v>
      </c>
      <c r="AT250">
        <f t="shared" si="59"/>
        <v>0.67250368449277564</v>
      </c>
      <c r="AU250">
        <v>0.41453240388905827</v>
      </c>
    </row>
    <row r="251" spans="1:47" x14ac:dyDescent="0.25">
      <c r="A251" s="1">
        <v>0.61302083333333335</v>
      </c>
      <c r="B251">
        <v>92.41</v>
      </c>
      <c r="C251">
        <v>34.07</v>
      </c>
      <c r="D251">
        <v>10</v>
      </c>
      <c r="E251">
        <v>39.39</v>
      </c>
      <c r="F251">
        <v>10</v>
      </c>
      <c r="G251">
        <v>41.61</v>
      </c>
      <c r="H251">
        <v>47.83</v>
      </c>
      <c r="I251">
        <v>46.56</v>
      </c>
      <c r="J251">
        <v>44.95</v>
      </c>
      <c r="K251">
        <v>901.31</v>
      </c>
      <c r="L251">
        <v>2.06</v>
      </c>
      <c r="N251">
        <v>250</v>
      </c>
      <c r="O251">
        <f t="shared" si="45"/>
        <v>63.502867655015692</v>
      </c>
      <c r="P251">
        <f t="shared" si="46"/>
        <v>67.080494001777126</v>
      </c>
      <c r="Q251">
        <f t="shared" si="47"/>
        <v>1.7399412933258223</v>
      </c>
      <c r="R251">
        <f t="shared" si="48"/>
        <v>2.1320407397091055</v>
      </c>
      <c r="S251">
        <f t="shared" si="49"/>
        <v>62.831034076170269</v>
      </c>
      <c r="T251">
        <f t="shared" si="50"/>
        <v>66.370810643841835</v>
      </c>
      <c r="U251">
        <v>1.6904165212701838</v>
      </c>
      <c r="V251">
        <f t="shared" si="51"/>
        <v>2.0713554556409295</v>
      </c>
      <c r="W251">
        <f t="shared" si="52"/>
        <v>62.222785108388322</v>
      </c>
      <c r="X251">
        <f t="shared" si="53"/>
        <v>65.728294128579208</v>
      </c>
      <c r="Y251">
        <v>1.647098265102775</v>
      </c>
      <c r="Z251">
        <f t="shared" si="54"/>
        <v>2.0182753389287518</v>
      </c>
      <c r="AB251">
        <f t="shared" si="55"/>
        <v>0.26000000000000512</v>
      </c>
      <c r="AC251">
        <v>9.9999999999909051E-3</v>
      </c>
      <c r="AD251">
        <v>-0.39000000000000057</v>
      </c>
      <c r="AF251">
        <f t="shared" si="56"/>
        <v>46.334999999999994</v>
      </c>
      <c r="AG251">
        <v>47.66</v>
      </c>
      <c r="AH251">
        <v>61.186666666666667</v>
      </c>
      <c r="AJ251">
        <v>48.51</v>
      </c>
      <c r="AK251">
        <v>44.25333333333333</v>
      </c>
      <c r="AL251">
        <v>51.656666666666666</v>
      </c>
      <c r="AN251">
        <f t="shared" si="57"/>
        <v>0.71261792595642626</v>
      </c>
      <c r="AO251">
        <v>0.50181052045943486</v>
      </c>
      <c r="AQ251">
        <f t="shared" si="58"/>
        <v>0.69407984244010523</v>
      </c>
      <c r="AR251">
        <v>0.49704498178835294</v>
      </c>
      <c r="AT251">
        <f t="shared" si="59"/>
        <v>0.67237630358437139</v>
      </c>
      <c r="AU251">
        <v>0.41376086741274248</v>
      </c>
    </row>
    <row r="252" spans="1:47" x14ac:dyDescent="0.25">
      <c r="A252" s="1">
        <v>0.61371527777777779</v>
      </c>
      <c r="B252">
        <v>92.3</v>
      </c>
      <c r="C252">
        <v>33.94</v>
      </c>
      <c r="D252">
        <v>10</v>
      </c>
      <c r="E252">
        <v>39.380000000000003</v>
      </c>
      <c r="F252">
        <v>10</v>
      </c>
      <c r="G252">
        <v>41.58</v>
      </c>
      <c r="H252">
        <v>47.77</v>
      </c>
      <c r="I252">
        <v>46.88</v>
      </c>
      <c r="J252">
        <v>45</v>
      </c>
      <c r="K252">
        <v>886.27</v>
      </c>
      <c r="L252">
        <v>1.54</v>
      </c>
      <c r="N252">
        <v>251</v>
      </c>
      <c r="O252">
        <f t="shared" si="45"/>
        <v>63.459371614301197</v>
      </c>
      <c r="P252">
        <f t="shared" si="46"/>
        <v>67.034547479895622</v>
      </c>
      <c r="Q252">
        <f t="shared" si="47"/>
        <v>1.7366798114270467</v>
      </c>
      <c r="R252">
        <f t="shared" si="48"/>
        <v>2.1280442759739864</v>
      </c>
      <c r="S252">
        <f t="shared" si="49"/>
        <v>62.822266776742538</v>
      </c>
      <c r="T252">
        <f t="shared" si="50"/>
        <v>66.361549412051986</v>
      </c>
      <c r="U252">
        <v>1.6897820638898586</v>
      </c>
      <c r="V252">
        <f t="shared" si="51"/>
        <v>2.0705780219495447</v>
      </c>
      <c r="W252">
        <f t="shared" si="52"/>
        <v>62.222785108388322</v>
      </c>
      <c r="X252">
        <f t="shared" si="53"/>
        <v>65.728294128579208</v>
      </c>
      <c r="Y252">
        <v>1.647098265102775</v>
      </c>
      <c r="Z252">
        <f t="shared" si="54"/>
        <v>2.0182753389287518</v>
      </c>
      <c r="AB252">
        <f t="shared" si="55"/>
        <v>0.10999999999999943</v>
      </c>
      <c r="AC252">
        <v>1.9999999999996021E-2</v>
      </c>
      <c r="AD252">
        <v>0</v>
      </c>
      <c r="AF252">
        <f t="shared" si="56"/>
        <v>46.4</v>
      </c>
      <c r="AG252">
        <v>47.776666666666671</v>
      </c>
      <c r="AH252">
        <v>61.066666666666663</v>
      </c>
      <c r="AJ252">
        <v>48.62</v>
      </c>
      <c r="AK252">
        <v>44.673333333333339</v>
      </c>
      <c r="AL252">
        <v>51.643333333333338</v>
      </c>
      <c r="AN252">
        <f t="shared" si="57"/>
        <v>0.71382897557312919</v>
      </c>
      <c r="AO252">
        <v>0.50133635534565901</v>
      </c>
      <c r="AQ252">
        <f t="shared" si="58"/>
        <v>0.69058139082887382</v>
      </c>
      <c r="AR252">
        <v>0.4946652892446296</v>
      </c>
      <c r="AT252">
        <f t="shared" si="59"/>
        <v>0.6677905908818198</v>
      </c>
      <c r="AU252">
        <v>0.41363227800002317</v>
      </c>
    </row>
    <row r="253" spans="1:47" x14ac:dyDescent="0.25">
      <c r="A253" s="1">
        <v>0.61440972222222223</v>
      </c>
      <c r="B253">
        <v>92.15</v>
      </c>
      <c r="C253">
        <v>34.11</v>
      </c>
      <c r="D253">
        <v>10</v>
      </c>
      <c r="E253">
        <v>39.4</v>
      </c>
      <c r="F253">
        <v>10</v>
      </c>
      <c r="G253">
        <v>41.76</v>
      </c>
      <c r="H253">
        <v>47.69</v>
      </c>
      <c r="I253">
        <v>46.57</v>
      </c>
      <c r="J253">
        <v>44.93</v>
      </c>
      <c r="K253">
        <v>882.17</v>
      </c>
      <c r="L253">
        <v>3.6</v>
      </c>
      <c r="N253">
        <v>252</v>
      </c>
      <c r="O253">
        <f t="shared" si="45"/>
        <v>63.399891481280527</v>
      </c>
      <c r="P253">
        <f t="shared" si="46"/>
        <v>66.971716353465325</v>
      </c>
      <c r="Q253">
        <f t="shared" si="47"/>
        <v>1.732232336110535</v>
      </c>
      <c r="R253">
        <f t="shared" si="48"/>
        <v>2.1225945526988239</v>
      </c>
      <c r="S253">
        <f t="shared" si="49"/>
        <v>62.791548630783765</v>
      </c>
      <c r="T253">
        <f t="shared" si="50"/>
        <v>66.329100666320883</v>
      </c>
      <c r="U253">
        <v>1.6875614630587192</v>
      </c>
      <c r="V253">
        <f t="shared" si="51"/>
        <v>2.067857004029698</v>
      </c>
      <c r="W253">
        <f t="shared" si="52"/>
        <v>61.926739491807183</v>
      </c>
      <c r="X253">
        <f t="shared" si="53"/>
        <v>65.415569885711804</v>
      </c>
      <c r="Y253">
        <v>1.6265152672827017</v>
      </c>
      <c r="Z253">
        <f t="shared" si="54"/>
        <v>1.9930539190647183</v>
      </c>
      <c r="AB253">
        <f t="shared" si="55"/>
        <v>0.14999999999999147</v>
      </c>
      <c r="AC253">
        <v>7.000000000000739E-2</v>
      </c>
      <c r="AD253">
        <v>0.65999999999999659</v>
      </c>
      <c r="AF253">
        <f t="shared" si="56"/>
        <v>46.39</v>
      </c>
      <c r="AG253">
        <v>47.786666666666669</v>
      </c>
      <c r="AH253">
        <v>61.126666666666665</v>
      </c>
      <c r="AJ253">
        <v>48.526666666666664</v>
      </c>
      <c r="AK253">
        <v>42.580000000000005</v>
      </c>
      <c r="AL253">
        <v>51.569999999999993</v>
      </c>
      <c r="AN253">
        <f t="shared" si="57"/>
        <v>0.71068024656970186</v>
      </c>
      <c r="AO253">
        <v>0.49959774992848061</v>
      </c>
      <c r="AQ253">
        <f t="shared" si="58"/>
        <v>0.69045181854697646</v>
      </c>
      <c r="AR253">
        <v>0.49340545201559954</v>
      </c>
      <c r="AT253">
        <f t="shared" si="59"/>
        <v>0.67275844630958392</v>
      </c>
      <c r="AU253">
        <v>0.40771716501493566</v>
      </c>
    </row>
    <row r="254" spans="1:47" x14ac:dyDescent="0.25">
      <c r="A254" s="1">
        <v>0.61510416666666667</v>
      </c>
      <c r="B254">
        <v>92.17</v>
      </c>
      <c r="C254">
        <v>34.31</v>
      </c>
      <c r="D254">
        <v>10</v>
      </c>
      <c r="E254">
        <v>39.450000000000003</v>
      </c>
      <c r="F254">
        <v>10</v>
      </c>
      <c r="G254">
        <v>41.64</v>
      </c>
      <c r="H254">
        <v>47.66</v>
      </c>
      <c r="I254">
        <v>46.52</v>
      </c>
      <c r="J254">
        <v>44.8</v>
      </c>
      <c r="K254">
        <v>882.17</v>
      </c>
      <c r="L254">
        <v>1.54</v>
      </c>
      <c r="N254">
        <v>253</v>
      </c>
      <c r="O254">
        <f t="shared" si="45"/>
        <v>63.407833351415867</v>
      </c>
      <c r="P254">
        <f t="shared" si="46"/>
        <v>66.980105652904072</v>
      </c>
      <c r="Q254">
        <f t="shared" si="47"/>
        <v>1.7328253328194032</v>
      </c>
      <c r="R254">
        <f t="shared" si="48"/>
        <v>2.1233211824688456</v>
      </c>
      <c r="S254">
        <f t="shared" si="49"/>
        <v>62.694674556213023</v>
      </c>
      <c r="T254">
        <f t="shared" si="50"/>
        <v>66.226768897408121</v>
      </c>
      <c r="U254">
        <v>1.680582431875139</v>
      </c>
      <c r="V254">
        <f t="shared" si="51"/>
        <v>2.0593052334244657</v>
      </c>
      <c r="W254">
        <f t="shared" si="52"/>
        <v>61.85880813607708</v>
      </c>
      <c r="X254">
        <f t="shared" si="53"/>
        <v>65.343811411349009</v>
      </c>
      <c r="Y254">
        <v>1.6218373132326849</v>
      </c>
      <c r="Z254">
        <f t="shared" si="54"/>
        <v>1.9873217781865287</v>
      </c>
      <c r="AB254">
        <f t="shared" si="55"/>
        <v>-1.9999999999996021E-2</v>
      </c>
      <c r="AC254">
        <v>0.21999999999999886</v>
      </c>
      <c r="AD254">
        <v>0.15000000000000568</v>
      </c>
      <c r="AF254">
        <f t="shared" si="56"/>
        <v>46.385000000000005</v>
      </c>
      <c r="AG254">
        <v>47.873333333333335</v>
      </c>
      <c r="AH254">
        <v>61.06666666666667</v>
      </c>
      <c r="AJ254">
        <v>48.639999999999993</v>
      </c>
      <c r="AK254">
        <v>42.113333333333337</v>
      </c>
      <c r="AL254">
        <v>51.456666666666671</v>
      </c>
      <c r="AN254">
        <f t="shared" si="57"/>
        <v>0.70934809199132876</v>
      </c>
      <c r="AO254">
        <v>0.49675275924582507</v>
      </c>
      <c r="AQ254">
        <f t="shared" si="58"/>
        <v>0.69019267398318163</v>
      </c>
      <c r="AR254">
        <v>0.49564516264498615</v>
      </c>
      <c r="AT254">
        <f t="shared" si="59"/>
        <v>0.67275844630958392</v>
      </c>
      <c r="AU254">
        <v>0.40643127088774267</v>
      </c>
    </row>
    <row r="255" spans="1:47" x14ac:dyDescent="0.25">
      <c r="A255" s="1">
        <v>0.61579861111111112</v>
      </c>
      <c r="B255">
        <v>91.99</v>
      </c>
      <c r="C255">
        <v>34.5</v>
      </c>
      <c r="D255">
        <v>10</v>
      </c>
      <c r="E255">
        <v>39.5</v>
      </c>
      <c r="F255">
        <v>10</v>
      </c>
      <c r="G255">
        <v>41.63</v>
      </c>
      <c r="H255">
        <v>47.59</v>
      </c>
      <c r="I255">
        <v>46.53</v>
      </c>
      <c r="J255">
        <v>44.85</v>
      </c>
      <c r="K255">
        <v>873.96</v>
      </c>
      <c r="L255">
        <v>1.54</v>
      </c>
      <c r="N255">
        <v>254</v>
      </c>
      <c r="O255">
        <f t="shared" si="45"/>
        <v>63.336232199152086</v>
      </c>
      <c r="P255">
        <f t="shared" si="46"/>
        <v>66.90447063290712</v>
      </c>
      <c r="Q255">
        <f t="shared" si="47"/>
        <v>1.7274883624395885</v>
      </c>
      <c r="R255">
        <f t="shared" si="48"/>
        <v>2.1167815145386499</v>
      </c>
      <c r="S255">
        <f t="shared" si="49"/>
        <v>62.707914349934931</v>
      </c>
      <c r="T255">
        <f t="shared" si="50"/>
        <v>66.24075459500169</v>
      </c>
      <c r="U255">
        <v>1.6815341179456271</v>
      </c>
      <c r="V255">
        <f t="shared" si="51"/>
        <v>2.0604713839615432</v>
      </c>
      <c r="W255">
        <f t="shared" si="52"/>
        <v>61.776969841459064</v>
      </c>
      <c r="X255">
        <f t="shared" si="53"/>
        <v>65.257362508583512</v>
      </c>
      <c r="Y255">
        <v>1.616223768372665</v>
      </c>
      <c r="Z255">
        <f t="shared" si="54"/>
        <v>1.9804432091327016</v>
      </c>
      <c r="AB255">
        <f t="shared" si="55"/>
        <v>0.18000000000000682</v>
      </c>
      <c r="AC255">
        <v>-3.0000000000001137E-2</v>
      </c>
      <c r="AD255">
        <v>0.17999999999999261</v>
      </c>
      <c r="AF255">
        <f t="shared" si="56"/>
        <v>46.31</v>
      </c>
      <c r="AG255">
        <v>47.96</v>
      </c>
      <c r="AH255">
        <v>61.06</v>
      </c>
      <c r="AJ255">
        <v>48.66</v>
      </c>
      <c r="AK255">
        <v>41.206666666666671</v>
      </c>
      <c r="AL255">
        <v>51.426666666666669</v>
      </c>
      <c r="AN255">
        <f t="shared" si="57"/>
        <v>0.70753151756627464</v>
      </c>
      <c r="AO255">
        <v>0.49722692435960097</v>
      </c>
      <c r="AQ255">
        <f t="shared" si="58"/>
        <v>0.68928566800989932</v>
      </c>
      <c r="AR255">
        <v>0.49536519881631291</v>
      </c>
      <c r="AT255">
        <f t="shared" si="59"/>
        <v>0.66435130635490613</v>
      </c>
      <c r="AU255">
        <v>0.40655986030046209</v>
      </c>
    </row>
    <row r="256" spans="1:47" x14ac:dyDescent="0.25">
      <c r="A256" s="1">
        <v>0.61649305555555556</v>
      </c>
      <c r="B256">
        <v>92.03</v>
      </c>
      <c r="C256">
        <v>34.44</v>
      </c>
      <c r="D256">
        <v>10</v>
      </c>
      <c r="E256">
        <v>39.56</v>
      </c>
      <c r="F256">
        <v>10</v>
      </c>
      <c r="G256">
        <v>41.69</v>
      </c>
      <c r="H256">
        <v>47.51</v>
      </c>
      <c r="I256">
        <v>46.69</v>
      </c>
      <c r="J256">
        <v>44.92</v>
      </c>
      <c r="K256">
        <v>882.17</v>
      </c>
      <c r="L256">
        <v>2.57</v>
      </c>
      <c r="N256">
        <v>255</v>
      </c>
      <c r="O256">
        <f t="shared" si="45"/>
        <v>63.352167771378895</v>
      </c>
      <c r="P256">
        <f t="shared" si="46"/>
        <v>66.921303983850933</v>
      </c>
      <c r="Q256">
        <f t="shared" si="47"/>
        <v>1.7286743558573252</v>
      </c>
      <c r="R256">
        <f t="shared" si="48"/>
        <v>2.1182347740786938</v>
      </c>
      <c r="S256">
        <f t="shared" si="49"/>
        <v>62.597294731846219</v>
      </c>
      <c r="T256">
        <f t="shared" si="50"/>
        <v>66.12390288575304</v>
      </c>
      <c r="U256">
        <v>1.6736034006915588</v>
      </c>
      <c r="V256">
        <f t="shared" si="51"/>
        <v>2.0507534628192339</v>
      </c>
      <c r="W256">
        <f t="shared" si="52"/>
        <v>61.953844328429057</v>
      </c>
      <c r="X256">
        <f t="shared" si="53"/>
        <v>65.444201755382792</v>
      </c>
      <c r="Y256">
        <v>1.6283864489027084</v>
      </c>
      <c r="Z256">
        <f t="shared" si="54"/>
        <v>1.9953467754159941</v>
      </c>
      <c r="AB256">
        <f t="shared" si="55"/>
        <v>-4.0000000000006253E-2</v>
      </c>
      <c r="AC256">
        <v>0.25</v>
      </c>
      <c r="AD256">
        <v>-0.39000000000000057</v>
      </c>
      <c r="AF256">
        <f t="shared" si="56"/>
        <v>46.23</v>
      </c>
      <c r="AG256">
        <v>48.116666666666667</v>
      </c>
      <c r="AH256">
        <v>61.09</v>
      </c>
      <c r="AJ256">
        <v>48.643333333333338</v>
      </c>
      <c r="AK256">
        <v>42.116666666666667</v>
      </c>
      <c r="AL256">
        <v>51.379999999999995</v>
      </c>
      <c r="AN256">
        <f t="shared" si="57"/>
        <v>0.7077737274896152</v>
      </c>
      <c r="AO256">
        <v>0.49691081428375045</v>
      </c>
      <c r="AQ256">
        <f t="shared" si="58"/>
        <v>0.68643507780815527</v>
      </c>
      <c r="AR256">
        <v>0.49228559670090621</v>
      </c>
      <c r="AT256">
        <f t="shared" si="59"/>
        <v>0.66244059272884293</v>
      </c>
      <c r="AU256">
        <v>0.40244499909344467</v>
      </c>
    </row>
    <row r="257" spans="1:47" x14ac:dyDescent="0.25">
      <c r="A257" s="1">
        <v>0.6171875</v>
      </c>
      <c r="B257">
        <v>91.84</v>
      </c>
      <c r="C257">
        <v>34.39</v>
      </c>
      <c r="D257">
        <v>10</v>
      </c>
      <c r="E257">
        <v>39.590000000000003</v>
      </c>
      <c r="F257">
        <v>10</v>
      </c>
      <c r="G257">
        <v>41.62</v>
      </c>
      <c r="H257">
        <v>47.47</v>
      </c>
      <c r="I257">
        <v>46.91</v>
      </c>
      <c r="J257">
        <v>44.82</v>
      </c>
      <c r="K257">
        <v>863.03</v>
      </c>
      <c r="L257">
        <v>2.06</v>
      </c>
      <c r="N257">
        <v>256</v>
      </c>
      <c r="O257">
        <f t="shared" si="45"/>
        <v>63.276350174216034</v>
      </c>
      <c r="P257">
        <f t="shared" si="46"/>
        <v>66.84121497276341</v>
      </c>
      <c r="Q257">
        <f t="shared" si="47"/>
        <v>1.7230408871230769</v>
      </c>
      <c r="R257">
        <f t="shared" si="48"/>
        <v>2.1113317912634879</v>
      </c>
      <c r="S257">
        <f t="shared" si="49"/>
        <v>62.694674556213023</v>
      </c>
      <c r="T257">
        <f t="shared" si="50"/>
        <v>66.226768897408121</v>
      </c>
      <c r="U257">
        <v>1.680582431875139</v>
      </c>
      <c r="V257">
        <f t="shared" si="51"/>
        <v>2.0593052334244657</v>
      </c>
      <c r="W257">
        <f t="shared" si="52"/>
        <v>61.890539576895655</v>
      </c>
      <c r="X257">
        <f t="shared" si="53"/>
        <v>65.377330538974277</v>
      </c>
      <c r="Y257">
        <v>1.6240203584560262</v>
      </c>
      <c r="Z257">
        <f t="shared" si="54"/>
        <v>1.9899967772630174</v>
      </c>
      <c r="AB257">
        <f t="shared" si="55"/>
        <v>0.18999999999999773</v>
      </c>
      <c r="AC257">
        <v>-0.21999999999999886</v>
      </c>
      <c r="AD257">
        <v>0.14000000000000057</v>
      </c>
      <c r="AF257">
        <f t="shared" si="56"/>
        <v>46.22</v>
      </c>
      <c r="AG257">
        <v>48.139999999999993</v>
      </c>
      <c r="AH257">
        <v>61.113333333333337</v>
      </c>
      <c r="AJ257">
        <v>48.643333333333338</v>
      </c>
      <c r="AK257">
        <v>43.846666666666664</v>
      </c>
      <c r="AL257">
        <v>51.373333333333335</v>
      </c>
      <c r="AN257">
        <f t="shared" si="57"/>
        <v>0.70559383817955001</v>
      </c>
      <c r="AO257">
        <v>0.49596248405619858</v>
      </c>
      <c r="AQ257">
        <f t="shared" si="58"/>
        <v>0.68682379465384769</v>
      </c>
      <c r="AR257">
        <v>0.48486655524106281</v>
      </c>
      <c r="AT257">
        <f t="shared" si="59"/>
        <v>0.66014773637756718</v>
      </c>
      <c r="AU257">
        <v>0.40025897907721664</v>
      </c>
    </row>
    <row r="258" spans="1:47" x14ac:dyDescent="0.25">
      <c r="A258" s="1">
        <v>0.61788194444444444</v>
      </c>
      <c r="B258">
        <v>91.86</v>
      </c>
      <c r="C258">
        <v>34.53</v>
      </c>
      <c r="D258">
        <v>10</v>
      </c>
      <c r="E258">
        <v>39.659999999999997</v>
      </c>
      <c r="F258">
        <v>10</v>
      </c>
      <c r="G258">
        <v>41.95</v>
      </c>
      <c r="H258">
        <v>47.42</v>
      </c>
      <c r="I258">
        <v>46.86</v>
      </c>
      <c r="J258">
        <v>44.7</v>
      </c>
      <c r="K258">
        <v>884.9</v>
      </c>
      <c r="L258">
        <v>1.54</v>
      </c>
      <c r="N258">
        <v>257</v>
      </c>
      <c r="O258">
        <f t="shared" si="45"/>
        <v>63.284345743522749</v>
      </c>
      <c r="P258">
        <f t="shared" si="46"/>
        <v>66.849660996678949</v>
      </c>
      <c r="Q258">
        <f t="shared" si="47"/>
        <v>1.7236338838319449</v>
      </c>
      <c r="R258">
        <f t="shared" si="48"/>
        <v>2.1120584210335096</v>
      </c>
      <c r="S258">
        <f t="shared" si="49"/>
        <v>62.481552011425848</v>
      </c>
      <c r="T258">
        <f t="shared" si="50"/>
        <v>66.001639448689275</v>
      </c>
      <c r="U258">
        <v>1.6653554547473273</v>
      </c>
      <c r="V258">
        <f t="shared" si="51"/>
        <v>2.0406468248312319</v>
      </c>
      <c r="W258">
        <f t="shared" si="52"/>
        <v>61.648965434756619</v>
      </c>
      <c r="X258">
        <f t="shared" si="53"/>
        <v>65.122146586010501</v>
      </c>
      <c r="Y258">
        <v>1.6074915874793005</v>
      </c>
      <c r="Z258">
        <f t="shared" si="54"/>
        <v>1.969743212826748</v>
      </c>
      <c r="AB258">
        <f t="shared" si="55"/>
        <v>-1.9999999999996021E-2</v>
      </c>
      <c r="AC258">
        <v>0.48000000000000398</v>
      </c>
      <c r="AD258">
        <v>0.53000000000000114</v>
      </c>
      <c r="AF258">
        <f t="shared" si="56"/>
        <v>46.215000000000003</v>
      </c>
      <c r="AG258">
        <v>47.94</v>
      </c>
      <c r="AH258">
        <v>61.033333333333331</v>
      </c>
      <c r="AJ258">
        <v>48.513333333333328</v>
      </c>
      <c r="AK258">
        <v>43.75333333333333</v>
      </c>
      <c r="AL258">
        <v>51.416666666666664</v>
      </c>
      <c r="AN258">
        <f t="shared" si="57"/>
        <v>0.70607825802623125</v>
      </c>
      <c r="AO258">
        <v>0.49327554841146831</v>
      </c>
      <c r="AQ258">
        <f t="shared" si="58"/>
        <v>0.68358448760641122</v>
      </c>
      <c r="AR258">
        <v>0.47856736909591274</v>
      </c>
      <c r="AT258">
        <f t="shared" si="59"/>
        <v>0.66511559180533142</v>
      </c>
      <c r="AU258">
        <v>0.40681703912590056</v>
      </c>
    </row>
    <row r="259" spans="1:47" x14ac:dyDescent="0.25">
      <c r="A259" s="1">
        <v>0.61857638888888888</v>
      </c>
      <c r="B259">
        <v>91.79</v>
      </c>
      <c r="C259">
        <v>34.54</v>
      </c>
      <c r="D259">
        <v>10</v>
      </c>
      <c r="E259">
        <v>39.72</v>
      </c>
      <c r="F259">
        <v>10</v>
      </c>
      <c r="G259">
        <v>41.78</v>
      </c>
      <c r="H259">
        <v>47.36</v>
      </c>
      <c r="I259">
        <v>46.37</v>
      </c>
      <c r="J259">
        <v>44.72</v>
      </c>
      <c r="K259">
        <v>868.5</v>
      </c>
      <c r="L259">
        <v>2.06</v>
      </c>
      <c r="N259">
        <v>258</v>
      </c>
      <c r="O259">
        <f t="shared" ref="O259:O322" si="60">((B259-$M$3)/B259)*100</f>
        <v>63.256346007190331</v>
      </c>
      <c r="P259">
        <f t="shared" ref="P259:P322" si="61">(O259/$O$2)*75</f>
        <v>66.820083810412314</v>
      </c>
      <c r="Q259">
        <f t="shared" ref="Q259:Q322" si="62">(B259-$M$3)/$M$3</f>
        <v>1.7215583953509062</v>
      </c>
      <c r="R259">
        <f t="shared" ref="R259:R322" si="63">(Q259/$Q$2)*3</f>
        <v>2.1095152168384339</v>
      </c>
      <c r="S259">
        <f t="shared" ref="S259:S322" si="64">(U259/(1+U259))*100</f>
        <v>62.445794615201336</v>
      </c>
      <c r="T259">
        <f t="shared" ref="T259:T322" si="65">(S259/$S$2)*75</f>
        <v>65.963867551269018</v>
      </c>
      <c r="U259">
        <v>1.6628176252260256</v>
      </c>
      <c r="V259">
        <f t="shared" ref="V259:V322" si="66">(U259/$U$2)*3</f>
        <v>2.0375370900656931</v>
      </c>
      <c r="W259">
        <f t="shared" ref="W259:W322" si="67">(Y259/(1+Y259))*100</f>
        <v>61.913172585817797</v>
      </c>
      <c r="X259">
        <f t="shared" ref="X259:X322" si="68">(W259/$W$2)*75</f>
        <v>65.40123864699062</v>
      </c>
      <c r="Y259">
        <v>1.6255796764726984</v>
      </c>
      <c r="Z259">
        <f t="shared" ref="Z259:Z322" si="69">(Y259/$Y$2)*3</f>
        <v>1.9919074908890804</v>
      </c>
      <c r="AB259">
        <f t="shared" si="55"/>
        <v>6.9999999999993179E-2</v>
      </c>
      <c r="AC259">
        <v>7.9999999999998295E-2</v>
      </c>
      <c r="AD259">
        <v>-0.57999999999999829</v>
      </c>
      <c r="AF259">
        <f t="shared" si="56"/>
        <v>46.144999999999996</v>
      </c>
      <c r="AG259">
        <v>46.449999999999996</v>
      </c>
      <c r="AH259">
        <v>60.973333333333329</v>
      </c>
      <c r="AJ259">
        <v>48.390000000000008</v>
      </c>
      <c r="AK259">
        <v>44.27</v>
      </c>
      <c r="AL259">
        <v>51.29</v>
      </c>
      <c r="AN259">
        <f t="shared" si="57"/>
        <v>0.70377726375449601</v>
      </c>
      <c r="AO259">
        <v>0.48948222750126097</v>
      </c>
      <c r="AQ259">
        <f t="shared" si="58"/>
        <v>0.68643507780815527</v>
      </c>
      <c r="AR259">
        <v>0.48430662758371629</v>
      </c>
      <c r="AT259">
        <f t="shared" si="59"/>
        <v>0.66333225908767246</v>
      </c>
      <c r="AU259">
        <v>0.40103051555353242</v>
      </c>
    </row>
    <row r="260" spans="1:47" x14ac:dyDescent="0.25">
      <c r="A260" s="1">
        <v>0.61927083333333333</v>
      </c>
      <c r="B260">
        <v>91.82</v>
      </c>
      <c r="C260">
        <v>34.659999999999997</v>
      </c>
      <c r="D260">
        <v>10</v>
      </c>
      <c r="E260">
        <v>39.69</v>
      </c>
      <c r="F260">
        <v>10</v>
      </c>
      <c r="G260">
        <v>40.630000000000003</v>
      </c>
      <c r="H260">
        <v>47.22</v>
      </c>
      <c r="I260">
        <v>45.6</v>
      </c>
      <c r="J260">
        <v>44.2</v>
      </c>
      <c r="K260">
        <v>569.1</v>
      </c>
      <c r="L260">
        <v>2.57</v>
      </c>
      <c r="N260">
        <v>259</v>
      </c>
      <c r="O260">
        <f t="shared" si="60"/>
        <v>63.26835112175997</v>
      </c>
      <c r="P260">
        <f t="shared" si="61"/>
        <v>66.832765269464744</v>
      </c>
      <c r="Q260">
        <f t="shared" si="62"/>
        <v>1.7224478904142082</v>
      </c>
      <c r="R260">
        <f t="shared" si="63"/>
        <v>2.1106051614934658</v>
      </c>
      <c r="S260">
        <f t="shared" si="64"/>
        <v>62.297572060758291</v>
      </c>
      <c r="T260">
        <f t="shared" si="65"/>
        <v>65.807294430378477</v>
      </c>
      <c r="U260">
        <v>1.6523490784506552</v>
      </c>
      <c r="V260">
        <f t="shared" si="66"/>
        <v>2.0247094341578449</v>
      </c>
      <c r="W260">
        <f t="shared" si="67"/>
        <v>61.533949136276391</v>
      </c>
      <c r="X260">
        <f t="shared" si="68"/>
        <v>65.000650496066598</v>
      </c>
      <c r="Y260">
        <v>1.5996949973959393</v>
      </c>
      <c r="Z260">
        <f t="shared" si="69"/>
        <v>1.9601896446964324</v>
      </c>
      <c r="AB260">
        <f t="shared" ref="AB260:AB323" si="70">B259-B260</f>
        <v>-2.9999999999986926E-2</v>
      </c>
      <c r="AC260">
        <v>0.32999999999999829</v>
      </c>
      <c r="AD260">
        <v>0.82999999999999829</v>
      </c>
      <c r="AF260">
        <f t="shared" si="56"/>
        <v>46.06</v>
      </c>
      <c r="AG260">
        <v>46.566666666666663</v>
      </c>
      <c r="AH260">
        <v>61.043333333333329</v>
      </c>
      <c r="AJ260">
        <v>48.436666666666667</v>
      </c>
      <c r="AK260">
        <v>44.553333333333335</v>
      </c>
      <c r="AL260">
        <v>51.266666666666659</v>
      </c>
      <c r="AN260">
        <f t="shared" si="57"/>
        <v>0.70401947367783646</v>
      </c>
      <c r="AO260">
        <v>0.48853389727370916</v>
      </c>
      <c r="AQ260">
        <f t="shared" si="58"/>
        <v>0.68021560827707728</v>
      </c>
      <c r="AR260">
        <v>0.48052711589662611</v>
      </c>
      <c r="AT260">
        <f t="shared" si="59"/>
        <v>0.65658107094224938</v>
      </c>
      <c r="AU260">
        <v>0.39961603201362028</v>
      </c>
    </row>
    <row r="261" spans="1:47" x14ac:dyDescent="0.25">
      <c r="A261" s="1">
        <v>0.61996527777777777</v>
      </c>
      <c r="B261">
        <v>91.46</v>
      </c>
      <c r="C261">
        <v>34.57</v>
      </c>
      <c r="D261">
        <v>10</v>
      </c>
      <c r="E261">
        <v>39.549999999999997</v>
      </c>
      <c r="F261">
        <v>10</v>
      </c>
      <c r="G261">
        <v>41.44</v>
      </c>
      <c r="H261">
        <v>47.01</v>
      </c>
      <c r="I261">
        <v>46.1</v>
      </c>
      <c r="J261">
        <v>44.26</v>
      </c>
      <c r="K261">
        <v>868.5</v>
      </c>
      <c r="L261">
        <v>2.06</v>
      </c>
      <c r="N261">
        <v>260</v>
      </c>
      <c r="O261">
        <f t="shared" si="60"/>
        <v>63.123769954078291</v>
      </c>
      <c r="P261">
        <f t="shared" si="61"/>
        <v>66.680038683885499</v>
      </c>
      <c r="Q261">
        <f t="shared" si="62"/>
        <v>1.7117739496545794</v>
      </c>
      <c r="R261">
        <f t="shared" si="63"/>
        <v>2.0975258256330758</v>
      </c>
      <c r="S261">
        <f t="shared" si="64"/>
        <v>62.306588544780581</v>
      </c>
      <c r="T261">
        <f t="shared" si="65"/>
        <v>65.8168188853316</v>
      </c>
      <c r="U261">
        <v>1.6529835358309806</v>
      </c>
      <c r="V261">
        <f t="shared" si="66"/>
        <v>2.0254868678492297</v>
      </c>
      <c r="W261">
        <f t="shared" si="67"/>
        <v>61.533949136276391</v>
      </c>
      <c r="X261">
        <f t="shared" si="68"/>
        <v>65.000650496066598</v>
      </c>
      <c r="Y261">
        <v>1.5996949973959393</v>
      </c>
      <c r="Z261">
        <f t="shared" si="69"/>
        <v>1.9601896446964324</v>
      </c>
      <c r="AB261">
        <f t="shared" si="70"/>
        <v>0.35999999999999943</v>
      </c>
      <c r="AC261">
        <v>-1.9999999999996021E-2</v>
      </c>
      <c r="AD261">
        <v>0</v>
      </c>
      <c r="AF261">
        <f t="shared" ref="AF261:AF324" si="71">(H259+J259)/2</f>
        <v>46.04</v>
      </c>
      <c r="AG261">
        <v>46.983333333333327</v>
      </c>
      <c r="AH261">
        <v>61.006666666666661</v>
      </c>
      <c r="AJ261">
        <v>48.446666666666665</v>
      </c>
      <c r="AK261">
        <v>44.793333333333329</v>
      </c>
      <c r="AL261">
        <v>51.330000000000005</v>
      </c>
      <c r="AN261">
        <f t="shared" si="57"/>
        <v>0.7031717389461446</v>
      </c>
      <c r="AO261">
        <v>0.4875855670461573</v>
      </c>
      <c r="AQ261">
        <f t="shared" si="58"/>
        <v>0.67917903002189772</v>
      </c>
      <c r="AR261">
        <v>0.47814742335290278</v>
      </c>
      <c r="AT261">
        <f t="shared" si="59"/>
        <v>0.66396916362969349</v>
      </c>
      <c r="AU261">
        <v>0.39627270728291858</v>
      </c>
    </row>
    <row r="262" spans="1:47" x14ac:dyDescent="0.25">
      <c r="A262" s="1">
        <v>0.62065972222222221</v>
      </c>
      <c r="B262">
        <v>91.34</v>
      </c>
      <c r="C262">
        <v>34.64</v>
      </c>
      <c r="D262">
        <v>10</v>
      </c>
      <c r="E262">
        <v>39.369999999999997</v>
      </c>
      <c r="F262">
        <v>10</v>
      </c>
      <c r="G262">
        <v>40.32</v>
      </c>
      <c r="H262">
        <v>46.75</v>
      </c>
      <c r="I262">
        <v>45.3</v>
      </c>
      <c r="J262">
        <v>43.72</v>
      </c>
      <c r="K262">
        <v>707.18</v>
      </c>
      <c r="L262">
        <v>1.03</v>
      </c>
      <c r="N262">
        <v>261</v>
      </c>
      <c r="O262">
        <f t="shared" si="60"/>
        <v>63.075322969126347</v>
      </c>
      <c r="P262">
        <f t="shared" si="61"/>
        <v>66.628862291330634</v>
      </c>
      <c r="Q262">
        <f t="shared" si="62"/>
        <v>1.7082159694013701</v>
      </c>
      <c r="R262">
        <f t="shared" si="63"/>
        <v>2.0931660470129456</v>
      </c>
      <c r="S262">
        <f t="shared" si="64"/>
        <v>62.143629158160209</v>
      </c>
      <c r="T262">
        <f t="shared" si="65"/>
        <v>65.644678688197402</v>
      </c>
      <c r="U262">
        <v>1.641563302985122</v>
      </c>
      <c r="V262">
        <f t="shared" si="66"/>
        <v>2.0114930614043045</v>
      </c>
      <c r="W262">
        <f t="shared" si="67"/>
        <v>61.413598074608913</v>
      </c>
      <c r="X262">
        <f t="shared" si="68"/>
        <v>64.873519092896728</v>
      </c>
      <c r="Y262">
        <v>1.5915865437092436</v>
      </c>
      <c r="Z262">
        <f t="shared" si="69"/>
        <v>1.9502539338409033</v>
      </c>
      <c r="AB262">
        <f t="shared" si="70"/>
        <v>0.11999999999999034</v>
      </c>
      <c r="AC262">
        <v>0.35999999999999943</v>
      </c>
      <c r="AD262">
        <v>0.26000000000000512</v>
      </c>
      <c r="AF262">
        <f t="shared" si="71"/>
        <v>45.71</v>
      </c>
      <c r="AG262">
        <v>47.24666666666667</v>
      </c>
      <c r="AH262">
        <v>60.91</v>
      </c>
      <c r="AJ262">
        <v>48.616666666666674</v>
      </c>
      <c r="AK262">
        <v>44.696666666666658</v>
      </c>
      <c r="AL262">
        <v>51.333333333333336</v>
      </c>
      <c r="AN262">
        <f t="shared" ref="AN262:AN325" si="72">Q260/$Q$2</f>
        <v>0.70353505383115522</v>
      </c>
      <c r="AO262">
        <v>0.48363419109802464</v>
      </c>
      <c r="AQ262">
        <f t="shared" ref="AQ262:AQ325" si="73">U260/$U$2</f>
        <v>0.67490314471928159</v>
      </c>
      <c r="AR262">
        <v>0.47520780315183281</v>
      </c>
      <c r="AT262">
        <f t="shared" ref="AT262:AT325" si="74">Y260/$Y$2</f>
        <v>0.6533965482321441</v>
      </c>
      <c r="AU262">
        <v>0.39331515079037488</v>
      </c>
    </row>
    <row r="263" spans="1:47" x14ac:dyDescent="0.25">
      <c r="A263" s="1">
        <v>0.62135416666666665</v>
      </c>
      <c r="B263">
        <v>91.24</v>
      </c>
      <c r="C263">
        <v>34.61</v>
      </c>
      <c r="D263">
        <v>10</v>
      </c>
      <c r="E263">
        <v>39.42</v>
      </c>
      <c r="F263">
        <v>10</v>
      </c>
      <c r="G263">
        <v>41.32</v>
      </c>
      <c r="H263">
        <v>46.84</v>
      </c>
      <c r="I263">
        <v>46.2</v>
      </c>
      <c r="J263">
        <v>44.4</v>
      </c>
      <c r="K263">
        <v>876.7</v>
      </c>
      <c r="L263">
        <v>2.57</v>
      </c>
      <c r="N263">
        <v>262</v>
      </c>
      <c r="O263">
        <f t="shared" si="60"/>
        <v>63.034853134590094</v>
      </c>
      <c r="P263">
        <f t="shared" si="61"/>
        <v>66.586112466116276</v>
      </c>
      <c r="Q263">
        <f t="shared" si="62"/>
        <v>1.7052509858570286</v>
      </c>
      <c r="R263">
        <f t="shared" si="63"/>
        <v>2.0895328981628372</v>
      </c>
      <c r="S263">
        <f t="shared" si="64"/>
        <v>62.338112305854246</v>
      </c>
      <c r="T263">
        <f t="shared" si="65"/>
        <v>65.850118632944628</v>
      </c>
      <c r="U263">
        <v>1.65520413666212</v>
      </c>
      <c r="V263">
        <f t="shared" si="66"/>
        <v>2.0282078857690764</v>
      </c>
      <c r="W263">
        <f t="shared" si="67"/>
        <v>61.278468783963291</v>
      </c>
      <c r="X263">
        <f t="shared" si="68"/>
        <v>64.730776884468256</v>
      </c>
      <c r="Y263">
        <v>1.582542499212545</v>
      </c>
      <c r="Z263">
        <f t="shared" si="69"/>
        <v>1.9391717948097376</v>
      </c>
      <c r="AB263">
        <f t="shared" si="70"/>
        <v>0.10000000000000853</v>
      </c>
      <c r="AC263">
        <v>-0.43000000000000682</v>
      </c>
      <c r="AD263">
        <v>0.28999999999999204</v>
      </c>
      <c r="AF263">
        <f t="shared" si="71"/>
        <v>45.634999999999998</v>
      </c>
      <c r="AG263">
        <v>46.84</v>
      </c>
      <c r="AH263">
        <v>60.946666666666665</v>
      </c>
      <c r="AJ263">
        <v>48.446666666666665</v>
      </c>
      <c r="AK263">
        <v>44.860000000000007</v>
      </c>
      <c r="AL263">
        <v>51.373333333333335</v>
      </c>
      <c r="AN263">
        <f t="shared" si="72"/>
        <v>0.69917527521102518</v>
      </c>
      <c r="AO263">
        <v>0.4837922461359499</v>
      </c>
      <c r="AQ263">
        <f t="shared" si="73"/>
        <v>0.67516228928307653</v>
      </c>
      <c r="AR263">
        <v>0.47072838189305938</v>
      </c>
      <c r="AT263">
        <f t="shared" si="74"/>
        <v>0.6533965482321441</v>
      </c>
      <c r="AU263">
        <v>0.39344374020309414</v>
      </c>
    </row>
    <row r="264" spans="1:47" x14ac:dyDescent="0.25">
      <c r="A264" s="1">
        <v>0.62204861111111109</v>
      </c>
      <c r="B264">
        <v>91.04</v>
      </c>
      <c r="C264">
        <v>34.71</v>
      </c>
      <c r="D264">
        <v>10</v>
      </c>
      <c r="E264">
        <v>39.479999999999997</v>
      </c>
      <c r="F264">
        <v>10</v>
      </c>
      <c r="G264">
        <v>41.67</v>
      </c>
      <c r="H264">
        <v>46.86</v>
      </c>
      <c r="I264">
        <v>46.8</v>
      </c>
      <c r="J264">
        <v>44.47</v>
      </c>
      <c r="K264">
        <v>904.04</v>
      </c>
      <c r="L264">
        <v>3.6</v>
      </c>
      <c r="N264">
        <v>263</v>
      </c>
      <c r="O264">
        <f t="shared" si="60"/>
        <v>62.953646748681905</v>
      </c>
      <c r="P264">
        <f t="shared" si="61"/>
        <v>66.50033107255129</v>
      </c>
      <c r="Q264">
        <f t="shared" si="62"/>
        <v>1.6993210187683463</v>
      </c>
      <c r="R264">
        <f t="shared" si="63"/>
        <v>2.0822666004626211</v>
      </c>
      <c r="S264">
        <f t="shared" si="64"/>
        <v>62.383054892601429</v>
      </c>
      <c r="T264">
        <f t="shared" si="65"/>
        <v>65.897593196409957</v>
      </c>
      <c r="U264">
        <v>1.6583764235637473</v>
      </c>
      <c r="V264">
        <f t="shared" si="66"/>
        <v>2.0320950542260001</v>
      </c>
      <c r="W264">
        <f t="shared" si="67"/>
        <v>61.40895414610663</v>
      </c>
      <c r="X264">
        <f t="shared" si="68"/>
        <v>64.868613534619669</v>
      </c>
      <c r="Y264">
        <v>1.5912746801059094</v>
      </c>
      <c r="Z264">
        <f t="shared" si="69"/>
        <v>1.9498717911156913</v>
      </c>
      <c r="AB264">
        <f t="shared" si="70"/>
        <v>0.19999999999998863</v>
      </c>
      <c r="AC264">
        <v>-9.9999999999994316E-2</v>
      </c>
      <c r="AD264">
        <v>-0.28000000000000114</v>
      </c>
      <c r="AF264">
        <f t="shared" si="71"/>
        <v>45.234999999999999</v>
      </c>
      <c r="AG264">
        <v>47.433333333333337</v>
      </c>
      <c r="AH264">
        <v>60.913333333333334</v>
      </c>
      <c r="AJ264">
        <v>48.53</v>
      </c>
      <c r="AK264">
        <v>44.793333333333329</v>
      </c>
      <c r="AL264">
        <v>51.466666666666669</v>
      </c>
      <c r="AN264">
        <f t="shared" si="72"/>
        <v>0.69772201567098191</v>
      </c>
      <c r="AO264">
        <v>0.48316002598424873</v>
      </c>
      <c r="AQ264">
        <f t="shared" si="73"/>
        <v>0.67049768713476809</v>
      </c>
      <c r="AR264">
        <v>0.47100834572173278</v>
      </c>
      <c r="AT264">
        <f t="shared" si="74"/>
        <v>0.65008464461363447</v>
      </c>
      <c r="AU264">
        <v>0.3881715742816032</v>
      </c>
    </row>
    <row r="265" spans="1:47" x14ac:dyDescent="0.25">
      <c r="A265" s="1">
        <v>0.62274305555555554</v>
      </c>
      <c r="B265">
        <v>91.07</v>
      </c>
      <c r="C265">
        <v>34.96</v>
      </c>
      <c r="D265">
        <v>10</v>
      </c>
      <c r="E265">
        <v>39.619999999999997</v>
      </c>
      <c r="F265">
        <v>10</v>
      </c>
      <c r="G265">
        <v>41.85</v>
      </c>
      <c r="H265">
        <v>46.89</v>
      </c>
      <c r="I265">
        <v>46.78</v>
      </c>
      <c r="J265">
        <v>44.68</v>
      </c>
      <c r="K265">
        <v>902.67</v>
      </c>
      <c r="L265">
        <v>3.08</v>
      </c>
      <c r="N265">
        <v>264</v>
      </c>
      <c r="O265">
        <f t="shared" si="60"/>
        <v>62.965850444712856</v>
      </c>
      <c r="P265">
        <f t="shared" si="61"/>
        <v>66.513222300753</v>
      </c>
      <c r="Q265">
        <f t="shared" si="62"/>
        <v>1.7002105138316483</v>
      </c>
      <c r="R265">
        <f t="shared" si="63"/>
        <v>2.083356545117653</v>
      </c>
      <c r="S265">
        <f t="shared" si="64"/>
        <v>62.247904191616769</v>
      </c>
      <c r="T265">
        <f t="shared" si="65"/>
        <v>65.754828371426171</v>
      </c>
      <c r="U265">
        <v>1.6488595628588651</v>
      </c>
      <c r="V265">
        <f t="shared" si="66"/>
        <v>2.020433548855229</v>
      </c>
      <c r="W265">
        <f t="shared" si="67"/>
        <v>61.446074305639051</v>
      </c>
      <c r="X265">
        <f t="shared" si="68"/>
        <v>64.907824970745466</v>
      </c>
      <c r="Y265">
        <v>1.5937695889325851</v>
      </c>
      <c r="Z265">
        <f t="shared" si="69"/>
        <v>1.9529289329173927</v>
      </c>
      <c r="AB265">
        <f t="shared" si="70"/>
        <v>-2.9999999999986926E-2</v>
      </c>
      <c r="AC265">
        <v>0.29999999999999716</v>
      </c>
      <c r="AD265">
        <v>-7.9999999999998295E-2</v>
      </c>
      <c r="AF265">
        <f t="shared" si="71"/>
        <v>45.620000000000005</v>
      </c>
      <c r="AG265">
        <v>47.596666666666671</v>
      </c>
      <c r="AH265">
        <v>60.823333333333331</v>
      </c>
      <c r="AJ265">
        <v>48.633333333333326</v>
      </c>
      <c r="AK265">
        <v>44.966666666666669</v>
      </c>
      <c r="AL265">
        <v>51.523333333333333</v>
      </c>
      <c r="AN265">
        <f t="shared" si="72"/>
        <v>0.69651096605427909</v>
      </c>
      <c r="AO265">
        <v>0.47984087018781729</v>
      </c>
      <c r="AQ265">
        <f t="shared" si="73"/>
        <v>0.67606929525635884</v>
      </c>
      <c r="AR265">
        <v>0.4701684542357128</v>
      </c>
      <c r="AT265">
        <f t="shared" si="74"/>
        <v>0.64639059826991252</v>
      </c>
      <c r="AU265">
        <v>0.38444248131274356</v>
      </c>
    </row>
    <row r="266" spans="1:47" x14ac:dyDescent="0.25">
      <c r="A266" s="1">
        <v>0.62343749999999998</v>
      </c>
      <c r="B266">
        <v>90.89</v>
      </c>
      <c r="C266">
        <v>35.07</v>
      </c>
      <c r="D266">
        <v>10</v>
      </c>
      <c r="E266">
        <v>39.76</v>
      </c>
      <c r="F266">
        <v>10</v>
      </c>
      <c r="G266">
        <v>41.82</v>
      </c>
      <c r="H266">
        <v>46.87</v>
      </c>
      <c r="I266">
        <v>46.79</v>
      </c>
      <c r="J266">
        <v>44.65</v>
      </c>
      <c r="K266">
        <v>880.8</v>
      </c>
      <c r="L266">
        <v>2.57</v>
      </c>
      <c r="N266">
        <v>265</v>
      </c>
      <c r="O266">
        <f t="shared" si="60"/>
        <v>62.892507426559582</v>
      </c>
      <c r="P266">
        <f t="shared" si="61"/>
        <v>66.435747281577008</v>
      </c>
      <c r="Q266">
        <f t="shared" si="62"/>
        <v>1.6948735434518341</v>
      </c>
      <c r="R266">
        <f t="shared" si="63"/>
        <v>2.0768168771874578</v>
      </c>
      <c r="S266">
        <f t="shared" si="64"/>
        <v>62.161805305485544</v>
      </c>
      <c r="T266">
        <f t="shared" si="65"/>
        <v>65.663878843822758</v>
      </c>
      <c r="U266">
        <v>1.642832217745773</v>
      </c>
      <c r="V266">
        <f t="shared" si="66"/>
        <v>2.0130479287870742</v>
      </c>
      <c r="W266">
        <f t="shared" si="67"/>
        <v>61.226964933494578</v>
      </c>
      <c r="X266">
        <f t="shared" si="68"/>
        <v>64.676371408621023</v>
      </c>
      <c r="Y266">
        <v>1.579111999575866</v>
      </c>
      <c r="Z266">
        <f t="shared" si="69"/>
        <v>1.9349682248323985</v>
      </c>
      <c r="AB266">
        <f t="shared" si="70"/>
        <v>0.17999999999999261</v>
      </c>
      <c r="AC266">
        <v>0.18999999999999773</v>
      </c>
      <c r="AD266">
        <v>0.46999999999999886</v>
      </c>
      <c r="AF266">
        <f t="shared" si="71"/>
        <v>45.664999999999999</v>
      </c>
      <c r="AG266">
        <v>47.693333333333328</v>
      </c>
      <c r="AH266">
        <v>60.830000000000005</v>
      </c>
      <c r="AJ266">
        <v>48.516666666666673</v>
      </c>
      <c r="AK266">
        <v>45.116666666666667</v>
      </c>
      <c r="AL266">
        <v>51.720000000000006</v>
      </c>
      <c r="AN266">
        <f t="shared" si="72"/>
        <v>0.69408886682087367</v>
      </c>
      <c r="AO266">
        <v>0.48094725545329442</v>
      </c>
      <c r="AQ266">
        <f t="shared" si="73"/>
        <v>0.67736501807533334</v>
      </c>
      <c r="AR266">
        <v>0.46540906914826596</v>
      </c>
      <c r="AT266">
        <f t="shared" si="74"/>
        <v>0.64995726370523044</v>
      </c>
      <c r="AU266">
        <v>0.38431389190002435</v>
      </c>
    </row>
    <row r="267" spans="1:47" x14ac:dyDescent="0.25">
      <c r="A267" s="1">
        <v>0.62413194444444442</v>
      </c>
      <c r="B267">
        <v>90.83</v>
      </c>
      <c r="C267">
        <v>35.01</v>
      </c>
      <c r="D267">
        <v>10</v>
      </c>
      <c r="E267">
        <v>39.880000000000003</v>
      </c>
      <c r="F267">
        <v>10</v>
      </c>
      <c r="G267">
        <v>41.76</v>
      </c>
      <c r="H267">
        <v>46.84</v>
      </c>
      <c r="I267">
        <v>46.57</v>
      </c>
      <c r="J267">
        <v>44.59</v>
      </c>
      <c r="K267">
        <v>852.09</v>
      </c>
      <c r="L267">
        <v>1.54</v>
      </c>
      <c r="N267">
        <v>266</v>
      </c>
      <c r="O267">
        <f t="shared" si="60"/>
        <v>62.867995155785536</v>
      </c>
      <c r="P267">
        <f t="shared" si="61"/>
        <v>66.409854037801608</v>
      </c>
      <c r="Q267">
        <f t="shared" si="62"/>
        <v>1.6930945533252293</v>
      </c>
      <c r="R267">
        <f t="shared" si="63"/>
        <v>2.0746369878773931</v>
      </c>
      <c r="S267">
        <f t="shared" si="64"/>
        <v>62.120884402787787</v>
      </c>
      <c r="T267">
        <f t="shared" si="65"/>
        <v>65.620652538156108</v>
      </c>
      <c r="U267">
        <v>1.6399771595343084</v>
      </c>
      <c r="V267">
        <f t="shared" si="66"/>
        <v>2.0095494771758426</v>
      </c>
      <c r="W267">
        <f t="shared" si="67"/>
        <v>61.137680281178049</v>
      </c>
      <c r="X267">
        <f t="shared" si="68"/>
        <v>64.582056635047223</v>
      </c>
      <c r="Y267">
        <v>1.5731865911125118</v>
      </c>
      <c r="Z267">
        <f t="shared" si="69"/>
        <v>1.927707513053359</v>
      </c>
      <c r="AB267">
        <f t="shared" si="70"/>
        <v>6.0000000000002274E-2</v>
      </c>
      <c r="AC267">
        <v>9.0000000000003411E-2</v>
      </c>
      <c r="AD267">
        <v>0.18999999999999773</v>
      </c>
      <c r="AF267">
        <f t="shared" si="71"/>
        <v>45.784999999999997</v>
      </c>
      <c r="AG267">
        <v>47.646666666666668</v>
      </c>
      <c r="AH267">
        <v>60.76</v>
      </c>
      <c r="AJ267">
        <v>48.553333333333335</v>
      </c>
      <c r="AK267">
        <v>45.586666666666666</v>
      </c>
      <c r="AL267">
        <v>51.75333333333333</v>
      </c>
      <c r="AN267">
        <f t="shared" si="72"/>
        <v>0.6944521817058843</v>
      </c>
      <c r="AO267">
        <v>0.47905059499819075</v>
      </c>
      <c r="AQ267">
        <f t="shared" si="73"/>
        <v>0.67347784961840962</v>
      </c>
      <c r="AR267">
        <v>0.46806872552066264</v>
      </c>
      <c r="AT267">
        <f t="shared" si="74"/>
        <v>0.65097631097246422</v>
      </c>
      <c r="AU267">
        <v>0.38418530248730504</v>
      </c>
    </row>
    <row r="268" spans="1:47" x14ac:dyDescent="0.25">
      <c r="A268" s="1">
        <v>0.62482638888888886</v>
      </c>
      <c r="B268">
        <v>90.59</v>
      </c>
      <c r="C268">
        <v>35.03</v>
      </c>
      <c r="D268">
        <v>10</v>
      </c>
      <c r="E268">
        <v>39.979999999999997</v>
      </c>
      <c r="F268">
        <v>10</v>
      </c>
      <c r="G268">
        <v>42.03</v>
      </c>
      <c r="H268">
        <v>46.81</v>
      </c>
      <c r="I268">
        <v>47.03</v>
      </c>
      <c r="J268">
        <v>44.68</v>
      </c>
      <c r="K268">
        <v>882.17</v>
      </c>
      <c r="L268">
        <v>2.06</v>
      </c>
      <c r="N268">
        <v>267</v>
      </c>
      <c r="O268">
        <f t="shared" si="60"/>
        <v>62.769621371012263</v>
      </c>
      <c r="P268">
        <f t="shared" si="61"/>
        <v>66.305938067970686</v>
      </c>
      <c r="Q268">
        <f t="shared" si="62"/>
        <v>1.6859785928188102</v>
      </c>
      <c r="R268">
        <f t="shared" si="63"/>
        <v>2.0659174306371328</v>
      </c>
      <c r="S268">
        <f t="shared" si="64"/>
        <v>62.175425965922727</v>
      </c>
      <c r="T268">
        <f t="shared" si="65"/>
        <v>65.678266865411331</v>
      </c>
      <c r="U268">
        <v>1.6437839038162614</v>
      </c>
      <c r="V268">
        <f t="shared" si="66"/>
        <v>2.0142140793241512</v>
      </c>
      <c r="W268">
        <f t="shared" si="67"/>
        <v>60.995864250091238</v>
      </c>
      <c r="X268">
        <f t="shared" si="68"/>
        <v>64.432250968406223</v>
      </c>
      <c r="Y268">
        <v>1.563830683012478</v>
      </c>
      <c r="Z268">
        <f t="shared" si="69"/>
        <v>1.9162432312969795</v>
      </c>
      <c r="AB268">
        <f t="shared" si="70"/>
        <v>0.23999999999999488</v>
      </c>
      <c r="AC268">
        <v>-0.12000000000000455</v>
      </c>
      <c r="AD268">
        <v>0.30000000000001137</v>
      </c>
      <c r="AF268">
        <f t="shared" si="71"/>
        <v>45.76</v>
      </c>
      <c r="AG268">
        <v>47.736666666666672</v>
      </c>
      <c r="AH268">
        <v>60.673333333333339</v>
      </c>
      <c r="AJ268">
        <v>48.466666666666669</v>
      </c>
      <c r="AK268">
        <v>43.473333333333329</v>
      </c>
      <c r="AL268">
        <v>51.79</v>
      </c>
      <c r="AN268">
        <f t="shared" si="72"/>
        <v>0.69227229239581933</v>
      </c>
      <c r="AO268">
        <v>0.47541532912590867</v>
      </c>
      <c r="AQ268">
        <f t="shared" si="73"/>
        <v>0.67101597626235798</v>
      </c>
      <c r="AR268">
        <v>0.46862865317800939</v>
      </c>
      <c r="AT268">
        <f t="shared" si="74"/>
        <v>0.6449894082774662</v>
      </c>
      <c r="AU268">
        <v>0.37917031539125257</v>
      </c>
    </row>
    <row r="269" spans="1:47" x14ac:dyDescent="0.25">
      <c r="A269" s="1">
        <v>0.6255208333333333</v>
      </c>
      <c r="B269">
        <v>90.51</v>
      </c>
      <c r="C269">
        <v>35.18</v>
      </c>
      <c r="D269">
        <v>10</v>
      </c>
      <c r="E269">
        <v>40.119999999999997</v>
      </c>
      <c r="F269">
        <v>10</v>
      </c>
      <c r="G269">
        <v>41.98</v>
      </c>
      <c r="H269">
        <v>46.84</v>
      </c>
      <c r="I269">
        <v>47.17</v>
      </c>
      <c r="J269">
        <v>44.81</v>
      </c>
      <c r="K269">
        <v>882.17</v>
      </c>
      <c r="L269">
        <v>1.54</v>
      </c>
      <c r="N269">
        <v>268</v>
      </c>
      <c r="O269">
        <f t="shared" si="60"/>
        <v>62.73671417522926</v>
      </c>
      <c r="P269">
        <f t="shared" si="61"/>
        <v>66.271176945664692</v>
      </c>
      <c r="Q269">
        <f t="shared" si="62"/>
        <v>1.6836066059833372</v>
      </c>
      <c r="R269">
        <f t="shared" si="63"/>
        <v>2.0630109115570465</v>
      </c>
      <c r="S269">
        <f t="shared" si="64"/>
        <v>62.111778846153854</v>
      </c>
      <c r="T269">
        <f t="shared" si="65"/>
        <v>65.61103399241604</v>
      </c>
      <c r="U269">
        <v>1.639342702153983</v>
      </c>
      <c r="V269">
        <f t="shared" si="66"/>
        <v>2.0087720434844583</v>
      </c>
      <c r="W269">
        <f t="shared" si="67"/>
        <v>60.881664023423212</v>
      </c>
      <c r="X269">
        <f t="shared" si="68"/>
        <v>64.31161692615126</v>
      </c>
      <c r="Y269">
        <v>1.5563459565324516</v>
      </c>
      <c r="Z269">
        <f t="shared" si="69"/>
        <v>1.9070718058918765</v>
      </c>
      <c r="AB269">
        <f t="shared" si="70"/>
        <v>7.9999999999998295E-2</v>
      </c>
      <c r="AC269">
        <v>0.14000000000000057</v>
      </c>
      <c r="AD269">
        <v>0.23999999999999488</v>
      </c>
      <c r="AF269">
        <f t="shared" si="71"/>
        <v>45.715000000000003</v>
      </c>
      <c r="AG269">
        <v>47.896666666666668</v>
      </c>
      <c r="AH269">
        <v>60.563333333333333</v>
      </c>
      <c r="AJ269">
        <v>48.550000000000004</v>
      </c>
      <c r="AK269">
        <v>42.18333333333333</v>
      </c>
      <c r="AL269">
        <v>51.800000000000004</v>
      </c>
      <c r="AN269">
        <f t="shared" si="72"/>
        <v>0.69154566262579764</v>
      </c>
      <c r="AO269">
        <v>0.47573143920175937</v>
      </c>
      <c r="AQ269">
        <f t="shared" si="73"/>
        <v>0.66984982572528085</v>
      </c>
      <c r="AR269">
        <v>0.47030843615004952</v>
      </c>
      <c r="AT269">
        <f t="shared" si="74"/>
        <v>0.64256917101778632</v>
      </c>
      <c r="AU269">
        <v>0.37852736832765616</v>
      </c>
    </row>
    <row r="270" spans="1:47" x14ac:dyDescent="0.25">
      <c r="A270" s="1">
        <v>0.62621527777777775</v>
      </c>
      <c r="B270">
        <v>90.48</v>
      </c>
      <c r="C270">
        <v>35.229999999999997</v>
      </c>
      <c r="D270">
        <v>10</v>
      </c>
      <c r="E270">
        <v>40.26</v>
      </c>
      <c r="F270">
        <v>10</v>
      </c>
      <c r="G270">
        <v>42.11</v>
      </c>
      <c r="H270">
        <v>46.84</v>
      </c>
      <c r="I270">
        <v>46.86</v>
      </c>
      <c r="J270">
        <v>44.97</v>
      </c>
      <c r="K270">
        <v>883.53</v>
      </c>
      <c r="L270">
        <v>2.57</v>
      </c>
      <c r="N270">
        <v>269</v>
      </c>
      <c r="O270">
        <f t="shared" si="60"/>
        <v>62.724358974358985</v>
      </c>
      <c r="P270">
        <f t="shared" si="61"/>
        <v>66.258125677139759</v>
      </c>
      <c r="Q270">
        <f t="shared" si="62"/>
        <v>1.6827171109200347</v>
      </c>
      <c r="R270">
        <f t="shared" si="63"/>
        <v>2.0619209669020142</v>
      </c>
      <c r="S270">
        <f t="shared" si="64"/>
        <v>61.960902618559203</v>
      </c>
      <c r="T270">
        <f t="shared" si="65"/>
        <v>65.45165769566114</v>
      </c>
      <c r="U270">
        <v>1.6288741553786128</v>
      </c>
      <c r="V270">
        <f t="shared" si="66"/>
        <v>1.9959443875766101</v>
      </c>
      <c r="W270">
        <f t="shared" si="67"/>
        <v>60.819525904203331</v>
      </c>
      <c r="X270">
        <f t="shared" si="68"/>
        <v>64.245978067820417</v>
      </c>
      <c r="Y270">
        <v>1.5522917296891039</v>
      </c>
      <c r="Z270">
        <f t="shared" si="69"/>
        <v>1.9021039504641128</v>
      </c>
      <c r="AB270">
        <f t="shared" si="70"/>
        <v>3.0000000000001137E-2</v>
      </c>
      <c r="AC270">
        <v>0.32999999999999829</v>
      </c>
      <c r="AD270">
        <v>0.12999999999999545</v>
      </c>
      <c r="AF270">
        <f t="shared" si="71"/>
        <v>45.745000000000005</v>
      </c>
      <c r="AG270">
        <v>48.02</v>
      </c>
      <c r="AH270">
        <v>60.54666666666666</v>
      </c>
      <c r="AJ270">
        <v>48.28</v>
      </c>
      <c r="AK270">
        <v>41.283333333333331</v>
      </c>
      <c r="AL270">
        <v>51.876666666666665</v>
      </c>
      <c r="AN270">
        <f t="shared" si="72"/>
        <v>0.68863914354571099</v>
      </c>
      <c r="AO270">
        <v>0.47225422836740261</v>
      </c>
      <c r="AQ270">
        <f t="shared" si="73"/>
        <v>0.6714046931080504</v>
      </c>
      <c r="AR270">
        <v>0.4693285627496927</v>
      </c>
      <c r="AT270">
        <f t="shared" si="74"/>
        <v>0.63874774376565979</v>
      </c>
      <c r="AU270">
        <v>0.37479827535879662</v>
      </c>
    </row>
    <row r="271" spans="1:47" x14ac:dyDescent="0.25">
      <c r="A271" s="1">
        <v>0.62690972222222219</v>
      </c>
      <c r="B271">
        <v>90.14</v>
      </c>
      <c r="C271">
        <v>35.31</v>
      </c>
      <c r="D271">
        <v>10</v>
      </c>
      <c r="E271">
        <v>40.39</v>
      </c>
      <c r="F271">
        <v>10</v>
      </c>
      <c r="G271">
        <v>42.33</v>
      </c>
      <c r="H271">
        <v>46.82</v>
      </c>
      <c r="I271">
        <v>47.03</v>
      </c>
      <c r="J271">
        <v>44.9</v>
      </c>
      <c r="K271">
        <v>879.43</v>
      </c>
      <c r="L271">
        <v>2.06</v>
      </c>
      <c r="N271">
        <v>270</v>
      </c>
      <c r="O271">
        <f t="shared" si="60"/>
        <v>62.58375859773686</v>
      </c>
      <c r="P271">
        <f t="shared" si="61"/>
        <v>66.109604152538921</v>
      </c>
      <c r="Q271">
        <f t="shared" si="62"/>
        <v>1.6726361668692742</v>
      </c>
      <c r="R271">
        <f t="shared" si="63"/>
        <v>2.049568260811645</v>
      </c>
      <c r="S271">
        <f t="shared" si="64"/>
        <v>62.084435891267745</v>
      </c>
      <c r="T271">
        <f t="shared" si="65"/>
        <v>65.58215058936733</v>
      </c>
      <c r="U271">
        <v>1.6374393300130066</v>
      </c>
      <c r="V271">
        <f t="shared" si="66"/>
        <v>2.0064397424103033</v>
      </c>
      <c r="W271">
        <f t="shared" si="67"/>
        <v>60.976877205792881</v>
      </c>
      <c r="X271">
        <f t="shared" si="68"/>
        <v>64.412194231471332</v>
      </c>
      <c r="Y271">
        <v>1.5625832285991406</v>
      </c>
      <c r="Z271">
        <f t="shared" si="69"/>
        <v>1.9147146603961294</v>
      </c>
      <c r="AB271">
        <f t="shared" si="70"/>
        <v>0.34000000000000341</v>
      </c>
      <c r="AC271">
        <v>-0.26999999999999602</v>
      </c>
      <c r="AD271">
        <v>-0.32999999999999829</v>
      </c>
      <c r="AF271">
        <f t="shared" si="71"/>
        <v>45.825000000000003</v>
      </c>
      <c r="AG271">
        <v>48.103333333333332</v>
      </c>
      <c r="AH271">
        <v>60.49</v>
      </c>
      <c r="AJ271">
        <v>48.513333333333328</v>
      </c>
      <c r="AK271">
        <v>41.876666666666672</v>
      </c>
      <c r="AL271">
        <v>51.94</v>
      </c>
      <c r="AN271">
        <f t="shared" si="72"/>
        <v>0.68767030385234884</v>
      </c>
      <c r="AO271">
        <v>0.47114784310192548</v>
      </c>
      <c r="AQ271">
        <f t="shared" si="73"/>
        <v>0.66959068116148601</v>
      </c>
      <c r="AR271">
        <v>0.47030843615004952</v>
      </c>
      <c r="AT271">
        <f t="shared" si="74"/>
        <v>0.63569060196395888</v>
      </c>
      <c r="AU271">
        <v>0.37196930827897218</v>
      </c>
    </row>
    <row r="272" spans="1:47" x14ac:dyDescent="0.25">
      <c r="A272" s="1">
        <v>0.62760416666666663</v>
      </c>
      <c r="B272">
        <v>90.47</v>
      </c>
      <c r="C272">
        <v>35.450000000000003</v>
      </c>
      <c r="D272">
        <v>10</v>
      </c>
      <c r="E272">
        <v>40.49</v>
      </c>
      <c r="F272">
        <v>10</v>
      </c>
      <c r="G272">
        <v>42.33</v>
      </c>
      <c r="H272">
        <v>46.84</v>
      </c>
      <c r="I272">
        <v>46.82</v>
      </c>
      <c r="J272">
        <v>44.94</v>
      </c>
      <c r="K272">
        <v>882.17</v>
      </c>
      <c r="L272">
        <v>2.06</v>
      </c>
      <c r="N272">
        <v>271</v>
      </c>
      <c r="O272">
        <f t="shared" si="60"/>
        <v>62.720238753177846</v>
      </c>
      <c r="P272">
        <f t="shared" si="61"/>
        <v>66.253773330821659</v>
      </c>
      <c r="Q272">
        <f t="shared" si="62"/>
        <v>1.6824206125656005</v>
      </c>
      <c r="R272">
        <f t="shared" si="63"/>
        <v>2.0615576520170027</v>
      </c>
      <c r="S272">
        <f t="shared" si="64"/>
        <v>62.047917168312061</v>
      </c>
      <c r="T272">
        <f t="shared" si="65"/>
        <v>65.54357447356908</v>
      </c>
      <c r="U272">
        <v>1.6349015004917047</v>
      </c>
      <c r="V272">
        <f t="shared" si="66"/>
        <v>2.0033300076447644</v>
      </c>
      <c r="W272">
        <f t="shared" si="67"/>
        <v>60.771592855395149</v>
      </c>
      <c r="X272">
        <f t="shared" si="68"/>
        <v>64.195344565558244</v>
      </c>
      <c r="Y272">
        <v>1.5491730936557591</v>
      </c>
      <c r="Z272">
        <f t="shared" si="69"/>
        <v>1.898282523211986</v>
      </c>
      <c r="AB272">
        <f t="shared" si="70"/>
        <v>-0.32999999999999829</v>
      </c>
      <c r="AC272">
        <v>7.9999999999998295E-2</v>
      </c>
      <c r="AD272">
        <v>0.43000000000000682</v>
      </c>
      <c r="AF272">
        <f t="shared" si="71"/>
        <v>45.905000000000001</v>
      </c>
      <c r="AG272">
        <v>48.150000000000006</v>
      </c>
      <c r="AH272">
        <v>60.483333333333327</v>
      </c>
      <c r="AJ272">
        <v>48.523333333333333</v>
      </c>
      <c r="AK272">
        <v>43.856666666666662</v>
      </c>
      <c r="AL272">
        <v>51.97</v>
      </c>
      <c r="AN272">
        <f t="shared" si="72"/>
        <v>0.687306988967338</v>
      </c>
      <c r="AO272">
        <v>0.4705156229502242</v>
      </c>
      <c r="AQ272">
        <f t="shared" si="73"/>
        <v>0.66531479585886999</v>
      </c>
      <c r="AR272">
        <v>0.46232946703285932</v>
      </c>
      <c r="AT272">
        <f t="shared" si="74"/>
        <v>0.63403465015470428</v>
      </c>
      <c r="AU272">
        <v>0.37158354004081429</v>
      </c>
    </row>
    <row r="273" spans="1:47" x14ac:dyDescent="0.25">
      <c r="A273" s="1">
        <v>0.62829861111111118</v>
      </c>
      <c r="B273">
        <v>90.44</v>
      </c>
      <c r="C273">
        <v>35.32</v>
      </c>
      <c r="D273">
        <v>10</v>
      </c>
      <c r="E273">
        <v>40.5</v>
      </c>
      <c r="F273">
        <v>10</v>
      </c>
      <c r="G273">
        <v>41.92</v>
      </c>
      <c r="H273">
        <v>46.85</v>
      </c>
      <c r="I273">
        <v>47.22</v>
      </c>
      <c r="J273">
        <v>44.91</v>
      </c>
      <c r="K273">
        <v>854.82</v>
      </c>
      <c r="L273">
        <v>2.57</v>
      </c>
      <c r="N273">
        <v>272</v>
      </c>
      <c r="O273">
        <f t="shared" si="60"/>
        <v>62.707872622733305</v>
      </c>
      <c r="P273">
        <f t="shared" si="61"/>
        <v>66.240710516971788</v>
      </c>
      <c r="Q273">
        <f t="shared" si="62"/>
        <v>1.681531117502298</v>
      </c>
      <c r="R273">
        <f t="shared" si="63"/>
        <v>2.0604677073619704</v>
      </c>
      <c r="S273">
        <f t="shared" si="64"/>
        <v>61.887317132148468</v>
      </c>
      <c r="T273">
        <f t="shared" si="65"/>
        <v>65.373926548044153</v>
      </c>
      <c r="U273">
        <v>1.6237984963360086</v>
      </c>
      <c r="V273">
        <f t="shared" si="66"/>
        <v>1.9897249180455314</v>
      </c>
      <c r="W273">
        <f t="shared" si="67"/>
        <v>60.75719006241588</v>
      </c>
      <c r="X273">
        <f t="shared" si="68"/>
        <v>64.180130347622395</v>
      </c>
      <c r="Y273">
        <v>1.5482375028457558</v>
      </c>
      <c r="Z273">
        <f t="shared" si="69"/>
        <v>1.8971360950363481</v>
      </c>
      <c r="AB273">
        <f t="shared" si="70"/>
        <v>3.0000000000001137E-2</v>
      </c>
      <c r="AC273">
        <v>0.35000000000000853</v>
      </c>
      <c r="AD273">
        <v>3.0000000000001137E-2</v>
      </c>
      <c r="AF273">
        <f t="shared" si="71"/>
        <v>45.86</v>
      </c>
      <c r="AG273">
        <v>46.54</v>
      </c>
      <c r="AH273">
        <v>60.423333333333339</v>
      </c>
      <c r="AJ273">
        <v>48.54</v>
      </c>
      <c r="AK273">
        <v>43.91</v>
      </c>
      <c r="AL273">
        <v>51.966666666666669</v>
      </c>
      <c r="AN273">
        <f t="shared" si="72"/>
        <v>0.68318942027054841</v>
      </c>
      <c r="AO273">
        <v>0.46830285241926994</v>
      </c>
      <c r="AQ273">
        <f t="shared" si="73"/>
        <v>0.66881324747010118</v>
      </c>
      <c r="AR273">
        <v>0.45785004577408611</v>
      </c>
      <c r="AT273">
        <f t="shared" si="74"/>
        <v>0.63823822013204312</v>
      </c>
      <c r="AU273">
        <v>0.3663113741193233</v>
      </c>
    </row>
    <row r="274" spans="1:47" x14ac:dyDescent="0.25">
      <c r="A274" s="1">
        <v>0.62899305555555551</v>
      </c>
      <c r="B274">
        <v>90.35</v>
      </c>
      <c r="C274">
        <v>35.33</v>
      </c>
      <c r="D274">
        <v>10</v>
      </c>
      <c r="E274">
        <v>40.450000000000003</v>
      </c>
      <c r="F274">
        <v>10</v>
      </c>
      <c r="G274">
        <v>42.05</v>
      </c>
      <c r="H274">
        <v>46.84</v>
      </c>
      <c r="I274">
        <v>46.75</v>
      </c>
      <c r="J274">
        <v>44.87</v>
      </c>
      <c r="K274">
        <v>852.09</v>
      </c>
      <c r="L274">
        <v>2.57</v>
      </c>
      <c r="N274">
        <v>273</v>
      </c>
      <c r="O274">
        <f t="shared" si="60"/>
        <v>62.670724958494738</v>
      </c>
      <c r="P274">
        <f t="shared" si="61"/>
        <v>66.201470026578932</v>
      </c>
      <c r="Q274">
        <f t="shared" si="62"/>
        <v>1.6788626323123907</v>
      </c>
      <c r="R274">
        <f t="shared" si="63"/>
        <v>2.0571978733968725</v>
      </c>
      <c r="S274">
        <f t="shared" si="64"/>
        <v>61.928743961352659</v>
      </c>
      <c r="T274">
        <f t="shared" si="65"/>
        <v>65.417687283119008</v>
      </c>
      <c r="U274">
        <v>1.6266535545474734</v>
      </c>
      <c r="V274">
        <f t="shared" si="66"/>
        <v>1.9932233696567629</v>
      </c>
      <c r="W274">
        <f t="shared" si="67"/>
        <v>61.128257970663114</v>
      </c>
      <c r="X274">
        <f t="shared" si="68"/>
        <v>64.572103490137081</v>
      </c>
      <c r="Y274">
        <v>1.5725628639058424</v>
      </c>
      <c r="Z274">
        <f t="shared" si="69"/>
        <v>1.926943227602933</v>
      </c>
      <c r="AB274">
        <f t="shared" si="70"/>
        <v>9.0000000000003411E-2</v>
      </c>
      <c r="AC274">
        <v>-9.0000000000003411E-2</v>
      </c>
      <c r="AD274">
        <v>-0.78000000000000114</v>
      </c>
      <c r="AF274">
        <f t="shared" si="71"/>
        <v>45.89</v>
      </c>
      <c r="AG274">
        <v>46.49</v>
      </c>
      <c r="AH274">
        <v>60.370000000000005</v>
      </c>
      <c r="AJ274">
        <v>48.383333333333333</v>
      </c>
      <c r="AK274">
        <v>44.233333333333327</v>
      </c>
      <c r="AL274">
        <v>51.986666666666657</v>
      </c>
      <c r="AN274">
        <f t="shared" si="72"/>
        <v>0.6871858840056676</v>
      </c>
      <c r="AO274">
        <v>0.46735452219171808</v>
      </c>
      <c r="AQ274">
        <f t="shared" si="73"/>
        <v>0.66777666921492151</v>
      </c>
      <c r="AR274">
        <v>0.45687017237372929</v>
      </c>
      <c r="AT274">
        <f t="shared" si="74"/>
        <v>0.63276084107066199</v>
      </c>
      <c r="AU274">
        <v>0.36309663880134097</v>
      </c>
    </row>
    <row r="275" spans="1:47" x14ac:dyDescent="0.25">
      <c r="A275" s="1">
        <v>0.62968750000000007</v>
      </c>
      <c r="B275">
        <v>90.18</v>
      </c>
      <c r="C275">
        <v>35.380000000000003</v>
      </c>
      <c r="D275">
        <v>10</v>
      </c>
      <c r="E275">
        <v>40.39</v>
      </c>
      <c r="F275">
        <v>10</v>
      </c>
      <c r="G275">
        <v>42.09</v>
      </c>
      <c r="H275">
        <v>46.84</v>
      </c>
      <c r="I275">
        <v>46.5</v>
      </c>
      <c r="J275">
        <v>45.01</v>
      </c>
      <c r="K275">
        <v>835.68</v>
      </c>
      <c r="L275">
        <v>1.03</v>
      </c>
      <c r="N275">
        <v>274</v>
      </c>
      <c r="O275">
        <f t="shared" si="60"/>
        <v>62.600354845863833</v>
      </c>
      <c r="P275">
        <f t="shared" si="61"/>
        <v>66.127135400560377</v>
      </c>
      <c r="Q275">
        <f t="shared" si="62"/>
        <v>1.6738221602870109</v>
      </c>
      <c r="R275">
        <f t="shared" si="63"/>
        <v>2.0510215203516888</v>
      </c>
      <c r="S275">
        <f t="shared" si="64"/>
        <v>61.905740181268889</v>
      </c>
      <c r="T275">
        <f t="shared" si="65"/>
        <v>65.393387515424891</v>
      </c>
      <c r="U275">
        <v>1.6250674110966596</v>
      </c>
      <c r="V275">
        <f t="shared" si="66"/>
        <v>1.9912797854283011</v>
      </c>
      <c r="W275">
        <f t="shared" si="67"/>
        <v>61.038517618469015</v>
      </c>
      <c r="X275">
        <f t="shared" si="68"/>
        <v>64.477307343453163</v>
      </c>
      <c r="Y275">
        <v>1.566637455442488</v>
      </c>
      <c r="Z275">
        <f t="shared" si="69"/>
        <v>1.9196825158238933</v>
      </c>
      <c r="AB275">
        <f t="shared" si="70"/>
        <v>0.16999999999998749</v>
      </c>
      <c r="AC275">
        <v>4.9999999999997158E-2</v>
      </c>
      <c r="AD275">
        <v>0.18999999999999773</v>
      </c>
      <c r="AF275">
        <f t="shared" si="71"/>
        <v>45.879999999999995</v>
      </c>
      <c r="AG275">
        <v>47.28</v>
      </c>
      <c r="AH275">
        <v>60.266666666666673</v>
      </c>
      <c r="AJ275">
        <v>48.586666666666666</v>
      </c>
      <c r="AK275">
        <v>44.493333333333339</v>
      </c>
      <c r="AL275">
        <v>52.073333333333331</v>
      </c>
      <c r="AN275">
        <f t="shared" si="72"/>
        <v>0.68682256912065676</v>
      </c>
      <c r="AO275">
        <v>0.46624813692624095</v>
      </c>
      <c r="AQ275">
        <f t="shared" si="73"/>
        <v>0.66324163934851044</v>
      </c>
      <c r="AR275">
        <v>0.45267071494362932</v>
      </c>
      <c r="AT275">
        <f t="shared" si="74"/>
        <v>0.63237869834544935</v>
      </c>
      <c r="AU275">
        <v>0.36309663880134097</v>
      </c>
    </row>
    <row r="276" spans="1:47" x14ac:dyDescent="0.25">
      <c r="A276" s="1">
        <v>0.6303819444444444</v>
      </c>
      <c r="B276">
        <v>90.12</v>
      </c>
      <c r="C276">
        <v>35.340000000000003</v>
      </c>
      <c r="D276">
        <v>10</v>
      </c>
      <c r="E276">
        <v>40.369999999999997</v>
      </c>
      <c r="F276">
        <v>10</v>
      </c>
      <c r="G276">
        <v>42.16</v>
      </c>
      <c r="H276">
        <v>46.82</v>
      </c>
      <c r="I276">
        <v>46.49</v>
      </c>
      <c r="J276">
        <v>44.9</v>
      </c>
      <c r="K276">
        <v>827.48</v>
      </c>
      <c r="L276">
        <v>2.57</v>
      </c>
      <c r="N276">
        <v>275</v>
      </c>
      <c r="O276">
        <f t="shared" si="60"/>
        <v>62.575454948956953</v>
      </c>
      <c r="P276">
        <f t="shared" si="61"/>
        <v>66.100832692560147</v>
      </c>
      <c r="Q276">
        <f t="shared" si="62"/>
        <v>1.6720431701604059</v>
      </c>
      <c r="R276">
        <f t="shared" si="63"/>
        <v>2.0488416310416238</v>
      </c>
      <c r="S276">
        <f t="shared" si="64"/>
        <v>61.688138065143406</v>
      </c>
      <c r="T276">
        <f t="shared" si="65"/>
        <v>65.163526125151478</v>
      </c>
      <c r="U276">
        <v>1.6101576626590111</v>
      </c>
      <c r="V276">
        <f t="shared" si="66"/>
        <v>1.9730100936807597</v>
      </c>
      <c r="W276">
        <f t="shared" si="67"/>
        <v>60.848229548229547</v>
      </c>
      <c r="X276">
        <f t="shared" si="68"/>
        <v>64.27629881855232</v>
      </c>
      <c r="Y276">
        <v>1.5541629113091104</v>
      </c>
      <c r="Z276">
        <f t="shared" si="69"/>
        <v>1.9043968068153885</v>
      </c>
      <c r="AB276">
        <f t="shared" si="70"/>
        <v>6.0000000000002274E-2</v>
      </c>
      <c r="AC276">
        <v>0.46999999999999886</v>
      </c>
      <c r="AD276">
        <v>0.39999999999999147</v>
      </c>
      <c r="AF276">
        <f t="shared" si="71"/>
        <v>45.855000000000004</v>
      </c>
      <c r="AG276">
        <v>45.733333333333327</v>
      </c>
      <c r="AH276">
        <v>60.25333333333333</v>
      </c>
      <c r="AJ276">
        <v>48.456666666666671</v>
      </c>
      <c r="AK276">
        <v>44.606666666666662</v>
      </c>
      <c r="AL276">
        <v>52.083333333333336</v>
      </c>
      <c r="AN276">
        <f t="shared" si="72"/>
        <v>0.68573262446562422</v>
      </c>
      <c r="AO276">
        <v>0.46624813692624095</v>
      </c>
      <c r="AQ276">
        <f t="shared" si="73"/>
        <v>0.66440778988558769</v>
      </c>
      <c r="AR276">
        <v>0.45281069685796604</v>
      </c>
      <c r="AT276">
        <f t="shared" si="74"/>
        <v>0.64231440920097771</v>
      </c>
      <c r="AU276">
        <v>0.35898177759432354</v>
      </c>
    </row>
    <row r="277" spans="1:47" x14ac:dyDescent="0.25">
      <c r="A277" s="1">
        <v>0.63107638888888895</v>
      </c>
      <c r="B277">
        <v>90.12</v>
      </c>
      <c r="C277">
        <v>34.950000000000003</v>
      </c>
      <c r="D277">
        <v>10</v>
      </c>
      <c r="E277">
        <v>40.36</v>
      </c>
      <c r="F277">
        <v>10</v>
      </c>
      <c r="G277">
        <v>41.93</v>
      </c>
      <c r="H277">
        <v>46.79</v>
      </c>
      <c r="I277">
        <v>46.78</v>
      </c>
      <c r="J277">
        <v>44.81</v>
      </c>
      <c r="K277">
        <v>822.01</v>
      </c>
      <c r="L277">
        <v>3.08</v>
      </c>
      <c r="N277">
        <v>276</v>
      </c>
      <c r="O277">
        <f t="shared" si="60"/>
        <v>62.575454948956953</v>
      </c>
      <c r="P277">
        <f t="shared" si="61"/>
        <v>66.100832692560147</v>
      </c>
      <c r="Q277">
        <f t="shared" si="62"/>
        <v>1.6720431701604059</v>
      </c>
      <c r="R277">
        <f t="shared" si="63"/>
        <v>2.0488416310416238</v>
      </c>
      <c r="S277">
        <f t="shared" si="64"/>
        <v>61.655516360540084</v>
      </c>
      <c r="T277">
        <f t="shared" si="65"/>
        <v>65.129066578035292</v>
      </c>
      <c r="U277">
        <v>1.6079370618278717</v>
      </c>
      <c r="V277">
        <f t="shared" si="66"/>
        <v>1.9702890757609128</v>
      </c>
      <c r="W277">
        <f t="shared" si="67"/>
        <v>60.800366748166269</v>
      </c>
      <c r="X277">
        <f t="shared" si="68"/>
        <v>64.225739522710825</v>
      </c>
      <c r="Y277">
        <v>1.5510442752757658</v>
      </c>
      <c r="Z277">
        <f t="shared" si="69"/>
        <v>1.9005753795632618</v>
      </c>
      <c r="AB277">
        <f t="shared" si="70"/>
        <v>0</v>
      </c>
      <c r="AC277">
        <v>7.000000000000739E-2</v>
      </c>
      <c r="AD277">
        <v>0.10000000000000853</v>
      </c>
      <c r="AF277">
        <f t="shared" si="71"/>
        <v>45.924999999999997</v>
      </c>
      <c r="AG277">
        <v>45.143333333333338</v>
      </c>
      <c r="AH277">
        <v>60.156666666666666</v>
      </c>
      <c r="AJ277">
        <v>48.303333333333335</v>
      </c>
      <c r="AK277">
        <v>44.686666666666667</v>
      </c>
      <c r="AL277">
        <v>52.1</v>
      </c>
      <c r="AN277">
        <f t="shared" si="72"/>
        <v>0.68367384011722965</v>
      </c>
      <c r="AO277">
        <v>0.46198065090225765</v>
      </c>
      <c r="AQ277">
        <f t="shared" si="73"/>
        <v>0.66375992847610032</v>
      </c>
      <c r="AR277">
        <v>0.45071096814291595</v>
      </c>
      <c r="AT277">
        <f t="shared" si="74"/>
        <v>0.63989417194129772</v>
      </c>
      <c r="AU277">
        <v>0.35718152581625345</v>
      </c>
    </row>
    <row r="278" spans="1:47" x14ac:dyDescent="0.25">
      <c r="A278" s="1">
        <v>0.63177083333333328</v>
      </c>
      <c r="B278">
        <v>89.95</v>
      </c>
      <c r="C278">
        <v>34.72</v>
      </c>
      <c r="D278">
        <v>10</v>
      </c>
      <c r="E278">
        <v>40.29</v>
      </c>
      <c r="F278">
        <v>10</v>
      </c>
      <c r="G278">
        <v>41.65</v>
      </c>
      <c r="H278">
        <v>46.8</v>
      </c>
      <c r="I278">
        <v>46.76</v>
      </c>
      <c r="J278">
        <v>44.8</v>
      </c>
      <c r="K278">
        <v>812.44</v>
      </c>
      <c r="L278">
        <v>2.06</v>
      </c>
      <c r="N278">
        <v>277</v>
      </c>
      <c r="O278">
        <f t="shared" si="60"/>
        <v>62.504724847137304</v>
      </c>
      <c r="P278">
        <f t="shared" si="61"/>
        <v>66.026117796271777</v>
      </c>
      <c r="Q278">
        <f t="shared" si="62"/>
        <v>1.6670026981350257</v>
      </c>
      <c r="R278">
        <f t="shared" si="63"/>
        <v>2.0426652779964396</v>
      </c>
      <c r="S278">
        <f t="shared" si="64"/>
        <v>61.519775390625</v>
      </c>
      <c r="T278">
        <f t="shared" si="65"/>
        <v>64.985678229533448</v>
      </c>
      <c r="U278">
        <v>1.5987374298131525</v>
      </c>
      <c r="V278">
        <f t="shared" si="66"/>
        <v>1.9590162872358343</v>
      </c>
      <c r="W278">
        <f t="shared" si="67"/>
        <v>60.761992168379855</v>
      </c>
      <c r="X278">
        <f t="shared" si="68"/>
        <v>64.185202994767437</v>
      </c>
      <c r="Y278">
        <v>1.5485493664490904</v>
      </c>
      <c r="Z278">
        <f t="shared" si="69"/>
        <v>1.8975182377615609</v>
      </c>
      <c r="AB278">
        <f t="shared" si="70"/>
        <v>0.17000000000000171</v>
      </c>
      <c r="AC278">
        <v>0.28999999999999204</v>
      </c>
      <c r="AD278">
        <v>7.9999999999998295E-2</v>
      </c>
      <c r="AF278">
        <f t="shared" si="71"/>
        <v>45.86</v>
      </c>
      <c r="AG278">
        <v>46.143333333333338</v>
      </c>
      <c r="AH278">
        <v>60.083333333333336</v>
      </c>
      <c r="AJ278">
        <v>48.353333333333332</v>
      </c>
      <c r="AK278">
        <v>43.803333333333335</v>
      </c>
      <c r="AL278">
        <v>51.903333333333336</v>
      </c>
      <c r="AN278">
        <f t="shared" si="72"/>
        <v>0.68294721034720784</v>
      </c>
      <c r="AO278">
        <v>0.46340314624358542</v>
      </c>
      <c r="AQ278">
        <f t="shared" si="73"/>
        <v>0.65767003122691992</v>
      </c>
      <c r="AR278">
        <v>0.45155085962893599</v>
      </c>
      <c r="AT278">
        <f t="shared" si="74"/>
        <v>0.63479893560512946</v>
      </c>
      <c r="AU278">
        <v>0.35332384343467466</v>
      </c>
    </row>
    <row r="279" spans="1:47" x14ac:dyDescent="0.25">
      <c r="A279" s="1">
        <v>0.63246527777777783</v>
      </c>
      <c r="B279">
        <v>89.86</v>
      </c>
      <c r="C279">
        <v>34.71</v>
      </c>
      <c r="D279">
        <v>10</v>
      </c>
      <c r="E279">
        <v>40.18</v>
      </c>
      <c r="F279">
        <v>10</v>
      </c>
      <c r="G279">
        <v>41.66</v>
      </c>
      <c r="H279">
        <v>46.77</v>
      </c>
      <c r="I279">
        <v>46.47</v>
      </c>
      <c r="J279">
        <v>44.8</v>
      </c>
      <c r="K279">
        <v>791.94</v>
      </c>
      <c r="L279">
        <v>3.6</v>
      </c>
      <c r="N279">
        <v>278</v>
      </c>
      <c r="O279">
        <f t="shared" si="60"/>
        <v>62.46717115513021</v>
      </c>
      <c r="P279">
        <f t="shared" si="61"/>
        <v>65.986448403306539</v>
      </c>
      <c r="Q279">
        <f t="shared" si="62"/>
        <v>1.6643342129451184</v>
      </c>
      <c r="R279">
        <f t="shared" si="63"/>
        <v>2.0393954440313418</v>
      </c>
      <c r="S279">
        <f t="shared" si="64"/>
        <v>61.449186743304388</v>
      </c>
      <c r="T279">
        <f t="shared" si="65"/>
        <v>64.911112757011679</v>
      </c>
      <c r="U279">
        <v>1.5939789994607112</v>
      </c>
      <c r="V279">
        <f t="shared" si="66"/>
        <v>1.9531855345504487</v>
      </c>
      <c r="W279">
        <f t="shared" si="67"/>
        <v>60.76679309922919</v>
      </c>
      <c r="X279">
        <f t="shared" si="68"/>
        <v>64.190274400594205</v>
      </c>
      <c r="Y279">
        <v>1.5488612300524249</v>
      </c>
      <c r="Z279">
        <f t="shared" si="69"/>
        <v>1.8979003804867736</v>
      </c>
      <c r="AB279">
        <f t="shared" si="70"/>
        <v>9.0000000000003411E-2</v>
      </c>
      <c r="AC279">
        <v>0.15000000000000568</v>
      </c>
      <c r="AD279">
        <v>-1.0000000000005116E-2</v>
      </c>
      <c r="AF279">
        <f t="shared" si="71"/>
        <v>45.8</v>
      </c>
      <c r="AG279">
        <v>45.589999999999996</v>
      </c>
      <c r="AH279">
        <v>60.09</v>
      </c>
      <c r="AJ279">
        <v>48.50333333333333</v>
      </c>
      <c r="AK279">
        <v>42.33</v>
      </c>
      <c r="AL279">
        <v>51.763333333333328</v>
      </c>
      <c r="AN279">
        <f t="shared" si="72"/>
        <v>0.68294721034720784</v>
      </c>
      <c r="AO279">
        <v>0.46482564158491319</v>
      </c>
      <c r="AQ279">
        <f t="shared" si="73"/>
        <v>0.65676302525363761</v>
      </c>
      <c r="AR279">
        <v>0.45309066068663928</v>
      </c>
      <c r="AT279">
        <f t="shared" si="74"/>
        <v>0.63352512652108728</v>
      </c>
      <c r="AU279">
        <v>0.35306666460923608</v>
      </c>
    </row>
    <row r="280" spans="1:47" x14ac:dyDescent="0.25">
      <c r="A280" s="1">
        <v>0.63315972222222217</v>
      </c>
      <c r="B280">
        <v>89.88</v>
      </c>
      <c r="C280">
        <v>34.56</v>
      </c>
      <c r="D280">
        <v>10</v>
      </c>
      <c r="E280">
        <v>40.049999999999997</v>
      </c>
      <c r="F280">
        <v>10</v>
      </c>
      <c r="G280">
        <v>41.52</v>
      </c>
      <c r="H280">
        <v>46.75</v>
      </c>
      <c r="I280">
        <v>46.22</v>
      </c>
      <c r="J280">
        <v>44.6</v>
      </c>
      <c r="K280">
        <v>782.37</v>
      </c>
      <c r="L280">
        <v>2.06</v>
      </c>
      <c r="N280">
        <v>279</v>
      </c>
      <c r="O280">
        <f t="shared" si="60"/>
        <v>62.475522919448153</v>
      </c>
      <c r="P280">
        <f t="shared" si="61"/>
        <v>65.995270689557898</v>
      </c>
      <c r="Q280">
        <f t="shared" si="62"/>
        <v>1.6649272096539864</v>
      </c>
      <c r="R280">
        <f t="shared" si="63"/>
        <v>2.0401220738013635</v>
      </c>
      <c r="S280">
        <f t="shared" si="64"/>
        <v>61.387800097991189</v>
      </c>
      <c r="T280">
        <f t="shared" si="65"/>
        <v>64.846267709145621</v>
      </c>
      <c r="U280">
        <v>1.5898550264885958</v>
      </c>
      <c r="V280">
        <f t="shared" si="66"/>
        <v>1.948132215556448</v>
      </c>
      <c r="W280">
        <f t="shared" si="67"/>
        <v>60.607739557739571</v>
      </c>
      <c r="X280">
        <f t="shared" si="68"/>
        <v>64.022260096203752</v>
      </c>
      <c r="Y280">
        <v>1.5385697311423883</v>
      </c>
      <c r="Z280">
        <f t="shared" si="69"/>
        <v>1.885289670554757</v>
      </c>
      <c r="AB280">
        <f t="shared" si="70"/>
        <v>-1.9999999999996021E-2</v>
      </c>
      <c r="AC280">
        <v>0.12999999999999545</v>
      </c>
      <c r="AD280">
        <v>0.32999999999999829</v>
      </c>
      <c r="AF280">
        <f t="shared" si="71"/>
        <v>45.8</v>
      </c>
      <c r="AG280">
        <v>46.21</v>
      </c>
      <c r="AH280">
        <v>60.026666666666671</v>
      </c>
      <c r="AJ280">
        <v>48.143333333333338</v>
      </c>
      <c r="AK280">
        <v>44.063333333333333</v>
      </c>
      <c r="AL280">
        <v>51.72</v>
      </c>
      <c r="AN280">
        <f t="shared" si="72"/>
        <v>0.68088842599881316</v>
      </c>
      <c r="AO280">
        <v>0.4687770175330459</v>
      </c>
      <c r="AQ280">
        <f t="shared" si="73"/>
        <v>0.65300542907861148</v>
      </c>
      <c r="AR280">
        <v>0.44931114899954938</v>
      </c>
      <c r="AT280">
        <f t="shared" si="74"/>
        <v>0.6325060792538536</v>
      </c>
      <c r="AU280">
        <v>0.35203794930748178</v>
      </c>
    </row>
    <row r="281" spans="1:47" x14ac:dyDescent="0.25">
      <c r="A281" s="1">
        <v>0.63385416666666672</v>
      </c>
      <c r="B281">
        <v>89.68</v>
      </c>
      <c r="C281">
        <v>34.549999999999997</v>
      </c>
      <c r="D281">
        <v>10</v>
      </c>
      <c r="E281">
        <v>39.880000000000003</v>
      </c>
      <c r="F281">
        <v>10</v>
      </c>
      <c r="G281">
        <v>41.1</v>
      </c>
      <c r="H281">
        <v>46.65</v>
      </c>
      <c r="I281">
        <v>45.95</v>
      </c>
      <c r="J281">
        <v>44.49</v>
      </c>
      <c r="K281">
        <v>744.09</v>
      </c>
      <c r="L281">
        <v>2.06</v>
      </c>
      <c r="N281">
        <v>280</v>
      </c>
      <c r="O281">
        <f t="shared" si="60"/>
        <v>62.391837644959871</v>
      </c>
      <c r="P281">
        <f t="shared" si="61"/>
        <v>65.906870751718159</v>
      </c>
      <c r="Q281">
        <f t="shared" si="62"/>
        <v>1.6589972425653041</v>
      </c>
      <c r="R281">
        <f t="shared" si="63"/>
        <v>2.0328557761011465</v>
      </c>
      <c r="S281">
        <f t="shared" si="64"/>
        <v>61.235858337432369</v>
      </c>
      <c r="T281">
        <f t="shared" si="65"/>
        <v>64.685765849400397</v>
      </c>
      <c r="U281">
        <v>1.579703708403388</v>
      </c>
      <c r="V281">
        <f t="shared" si="66"/>
        <v>1.935693276494292</v>
      </c>
      <c r="W281">
        <f t="shared" si="67"/>
        <v>60.559286592865938</v>
      </c>
      <c r="X281">
        <f t="shared" si="68"/>
        <v>63.971077386830203</v>
      </c>
      <c r="Y281">
        <v>1.5354510951090434</v>
      </c>
      <c r="Z281">
        <f t="shared" si="69"/>
        <v>1.8814682433026302</v>
      </c>
      <c r="AB281">
        <f t="shared" si="70"/>
        <v>0.19999999999998863</v>
      </c>
      <c r="AC281">
        <v>0.32000000000000739</v>
      </c>
      <c r="AD281">
        <v>0.10000000000000853</v>
      </c>
      <c r="AF281">
        <f t="shared" si="71"/>
        <v>45.784999999999997</v>
      </c>
      <c r="AG281">
        <v>46.420000000000009</v>
      </c>
      <c r="AH281">
        <v>59.96</v>
      </c>
      <c r="AJ281">
        <v>48.153333333333336</v>
      </c>
      <c r="AK281">
        <v>43.153333333333336</v>
      </c>
      <c r="AL281">
        <v>51.623333333333335</v>
      </c>
      <c r="AN281">
        <f t="shared" si="72"/>
        <v>0.67979848134378063</v>
      </c>
      <c r="AO281">
        <v>0.46956729272267234</v>
      </c>
      <c r="AQ281">
        <f t="shared" si="73"/>
        <v>0.65106184485014962</v>
      </c>
      <c r="AR281">
        <v>0.44819129368485583</v>
      </c>
      <c r="AT281">
        <f t="shared" si="74"/>
        <v>0.63263346016225785</v>
      </c>
      <c r="AU281">
        <v>0.35049487635485027</v>
      </c>
    </row>
    <row r="282" spans="1:47" x14ac:dyDescent="0.25">
      <c r="A282" s="1">
        <v>0.63454861111111105</v>
      </c>
      <c r="B282">
        <v>89.61</v>
      </c>
      <c r="C282">
        <v>34.299999999999997</v>
      </c>
      <c r="D282">
        <v>10</v>
      </c>
      <c r="E282">
        <v>39.369999999999997</v>
      </c>
      <c r="F282">
        <v>10</v>
      </c>
      <c r="G282">
        <v>39.15</v>
      </c>
      <c r="H282">
        <v>46.08</v>
      </c>
      <c r="I282">
        <v>43.87</v>
      </c>
      <c r="J282">
        <v>43.1</v>
      </c>
      <c r="K282">
        <v>448.79</v>
      </c>
      <c r="L282">
        <v>2.06</v>
      </c>
      <c r="N282">
        <v>281</v>
      </c>
      <c r="O282">
        <f t="shared" si="60"/>
        <v>62.362459546925578</v>
      </c>
      <c r="P282">
        <f t="shared" si="61"/>
        <v>65.875837549569269</v>
      </c>
      <c r="Q282">
        <f t="shared" si="62"/>
        <v>1.6569217540842651</v>
      </c>
      <c r="R282">
        <f t="shared" si="63"/>
        <v>2.0303125719060708</v>
      </c>
      <c r="S282">
        <f t="shared" si="64"/>
        <v>61.364137761980643</v>
      </c>
      <c r="T282">
        <f t="shared" si="65"/>
        <v>64.821272283782363</v>
      </c>
      <c r="U282">
        <v>1.5882688830377822</v>
      </c>
      <c r="V282">
        <f t="shared" si="66"/>
        <v>1.9461886313279864</v>
      </c>
      <c r="W282">
        <f t="shared" si="67"/>
        <v>60.466896806805579</v>
      </c>
      <c r="X282">
        <f t="shared" si="68"/>
        <v>63.873482542400254</v>
      </c>
      <c r="Y282">
        <v>1.5295256866456892</v>
      </c>
      <c r="Z282">
        <f t="shared" si="69"/>
        <v>1.8742075315235907</v>
      </c>
      <c r="AB282">
        <f t="shared" si="70"/>
        <v>7.000000000000739E-2</v>
      </c>
      <c r="AC282">
        <v>-0.27000000000001023</v>
      </c>
      <c r="AD282">
        <v>0.18999999999999773</v>
      </c>
      <c r="AF282">
        <f t="shared" si="71"/>
        <v>45.674999999999997</v>
      </c>
      <c r="AG282">
        <v>46.476666666666667</v>
      </c>
      <c r="AH282">
        <v>59.923333333333339</v>
      </c>
      <c r="AJ282">
        <v>48.143333333333338</v>
      </c>
      <c r="AK282">
        <v>42.123333333333335</v>
      </c>
      <c r="AL282">
        <v>51.51</v>
      </c>
      <c r="AN282">
        <f t="shared" si="72"/>
        <v>0.68004069126712108</v>
      </c>
      <c r="AO282">
        <v>0.46893507257097117</v>
      </c>
      <c r="AQ282">
        <f t="shared" si="73"/>
        <v>0.6493774051854827</v>
      </c>
      <c r="AR282">
        <v>0.44861123942786579</v>
      </c>
      <c r="AT282">
        <f t="shared" si="74"/>
        <v>0.62842989018491902</v>
      </c>
      <c r="AU282">
        <v>0.35023769752941164</v>
      </c>
    </row>
    <row r="283" spans="1:47" x14ac:dyDescent="0.25">
      <c r="A283" s="1">
        <v>0.6352430555555556</v>
      </c>
      <c r="B283">
        <v>89.38</v>
      </c>
      <c r="C283">
        <v>34.18</v>
      </c>
      <c r="D283">
        <v>10</v>
      </c>
      <c r="E283">
        <v>39.31</v>
      </c>
      <c r="F283">
        <v>10</v>
      </c>
      <c r="G283">
        <v>40.98</v>
      </c>
      <c r="H283">
        <v>46.16</v>
      </c>
      <c r="I283">
        <v>45.51</v>
      </c>
      <c r="J283">
        <v>44.11</v>
      </c>
      <c r="K283">
        <v>763.23</v>
      </c>
      <c r="L283">
        <v>2.06</v>
      </c>
      <c r="N283">
        <v>282</v>
      </c>
      <c r="O283">
        <f t="shared" si="60"/>
        <v>62.265607518460506</v>
      </c>
      <c r="P283">
        <f t="shared" si="61"/>
        <v>65.773529068796293</v>
      </c>
      <c r="Q283">
        <f t="shared" si="62"/>
        <v>1.6501022919322799</v>
      </c>
      <c r="R283">
        <f t="shared" si="63"/>
        <v>2.0219563295508212</v>
      </c>
      <c r="S283">
        <f t="shared" si="64"/>
        <v>61.18813100221621</v>
      </c>
      <c r="T283">
        <f t="shared" si="65"/>
        <v>64.635349650228392</v>
      </c>
      <c r="U283">
        <v>1.5765314215017607</v>
      </c>
      <c r="V283">
        <f t="shared" si="66"/>
        <v>1.9318061080373687</v>
      </c>
      <c r="W283">
        <f t="shared" si="67"/>
        <v>60.334858980702634</v>
      </c>
      <c r="X283">
        <f t="shared" si="68"/>
        <v>63.73400596553094</v>
      </c>
      <c r="Y283">
        <v>1.5211053693556593</v>
      </c>
      <c r="Z283">
        <f t="shared" si="69"/>
        <v>1.8638896779428495</v>
      </c>
      <c r="AB283">
        <f t="shared" si="70"/>
        <v>0.23000000000000398</v>
      </c>
      <c r="AC283">
        <v>0.37000000000000455</v>
      </c>
      <c r="AD283">
        <v>0.26999999999999602</v>
      </c>
      <c r="AF283">
        <f t="shared" si="71"/>
        <v>45.57</v>
      </c>
      <c r="AG283">
        <v>46.596666666666671</v>
      </c>
      <c r="AH283">
        <v>59.74666666666667</v>
      </c>
      <c r="AJ283">
        <v>48.116666666666667</v>
      </c>
      <c r="AK283">
        <v>41.233333333333327</v>
      </c>
      <c r="AL283">
        <v>51.216666666666669</v>
      </c>
      <c r="AN283">
        <f t="shared" si="72"/>
        <v>0.67761859203371555</v>
      </c>
      <c r="AO283">
        <v>0.46577397181246499</v>
      </c>
      <c r="AQ283">
        <f t="shared" si="73"/>
        <v>0.64523109216476404</v>
      </c>
      <c r="AR283">
        <v>0.4463715287984793</v>
      </c>
      <c r="AT283">
        <f t="shared" si="74"/>
        <v>0.62715608110087673</v>
      </c>
      <c r="AU283">
        <v>0.34985192929125375</v>
      </c>
    </row>
    <row r="284" spans="1:47" x14ac:dyDescent="0.25">
      <c r="A284" s="1">
        <v>0.63593749999999993</v>
      </c>
      <c r="B284">
        <v>89.27</v>
      </c>
      <c r="C284">
        <v>34.17</v>
      </c>
      <c r="D284">
        <v>10</v>
      </c>
      <c r="E284">
        <v>39.36</v>
      </c>
      <c r="F284">
        <v>10</v>
      </c>
      <c r="G284">
        <v>41.1</v>
      </c>
      <c r="H284">
        <v>46.19</v>
      </c>
      <c r="I284">
        <v>45.73</v>
      </c>
      <c r="J284">
        <v>44.26</v>
      </c>
      <c r="K284">
        <v>768.7</v>
      </c>
      <c r="L284">
        <v>1.54</v>
      </c>
      <c r="N284">
        <v>283</v>
      </c>
      <c r="O284">
        <f t="shared" si="60"/>
        <v>62.219110563459168</v>
      </c>
      <c r="P284">
        <f t="shared" si="61"/>
        <v>65.724412567034321</v>
      </c>
      <c r="Q284">
        <f t="shared" si="62"/>
        <v>1.6468408100335044</v>
      </c>
      <c r="R284">
        <f t="shared" si="63"/>
        <v>2.0179598658157021</v>
      </c>
      <c r="S284">
        <f t="shared" si="64"/>
        <v>61.259678014010078</v>
      </c>
      <c r="T284">
        <f t="shared" si="65"/>
        <v>64.710927479588108</v>
      </c>
      <c r="U284">
        <v>1.581289851854202</v>
      </c>
      <c r="V284">
        <f t="shared" si="66"/>
        <v>1.9376368607227545</v>
      </c>
      <c r="W284">
        <f t="shared" si="67"/>
        <v>60.192054624456858</v>
      </c>
      <c r="X284">
        <f t="shared" si="68"/>
        <v>63.583156293440325</v>
      </c>
      <c r="Y284">
        <v>1.5120613248589601</v>
      </c>
      <c r="Z284">
        <f t="shared" si="69"/>
        <v>1.8528075389116831</v>
      </c>
      <c r="AB284">
        <f t="shared" si="70"/>
        <v>0.10999999999999943</v>
      </c>
      <c r="AC284">
        <v>-0.15000000000000568</v>
      </c>
      <c r="AD284">
        <v>0.29000000000000625</v>
      </c>
      <c r="AF284">
        <f t="shared" si="71"/>
        <v>44.59</v>
      </c>
      <c r="AG284">
        <v>46.696666666666665</v>
      </c>
      <c r="AH284">
        <v>59.87</v>
      </c>
      <c r="AJ284">
        <v>48.04999999999999</v>
      </c>
      <c r="AK284">
        <v>40.786666666666669</v>
      </c>
      <c r="AL284">
        <v>51.113333333333337</v>
      </c>
      <c r="AN284">
        <f t="shared" si="72"/>
        <v>0.67677085730202358</v>
      </c>
      <c r="AO284">
        <v>0.46767063226756872</v>
      </c>
      <c r="AQ284">
        <f t="shared" si="73"/>
        <v>0.64872954377599545</v>
      </c>
      <c r="AR284">
        <v>0.44791132985618259</v>
      </c>
      <c r="AT284">
        <f t="shared" si="74"/>
        <v>0.62473584384119685</v>
      </c>
      <c r="AU284">
        <v>0.34792308810046435</v>
      </c>
    </row>
    <row r="285" spans="1:47" x14ac:dyDescent="0.25">
      <c r="A285" s="1">
        <v>0.63663194444444449</v>
      </c>
      <c r="B285">
        <v>89.34</v>
      </c>
      <c r="C285">
        <v>34.24</v>
      </c>
      <c r="D285">
        <v>10</v>
      </c>
      <c r="E285">
        <v>39.43</v>
      </c>
      <c r="F285">
        <v>10</v>
      </c>
      <c r="G285">
        <v>41.14</v>
      </c>
      <c r="H285">
        <v>46.12</v>
      </c>
      <c r="I285">
        <v>46.01</v>
      </c>
      <c r="J285">
        <v>44.28</v>
      </c>
      <c r="K285">
        <v>755.02</v>
      </c>
      <c r="L285">
        <v>2.06</v>
      </c>
      <c r="N285">
        <v>284</v>
      </c>
      <c r="O285">
        <f t="shared" si="60"/>
        <v>62.248712782628168</v>
      </c>
      <c r="P285">
        <f t="shared" si="61"/>
        <v>65.75568251686073</v>
      </c>
      <c r="Q285">
        <f t="shared" si="62"/>
        <v>1.6489162985145436</v>
      </c>
      <c r="R285">
        <f t="shared" si="63"/>
        <v>2.0205030700107782</v>
      </c>
      <c r="S285">
        <f t="shared" si="64"/>
        <v>61.173789875600434</v>
      </c>
      <c r="T285">
        <f t="shared" si="65"/>
        <v>64.620200572817353</v>
      </c>
      <c r="U285">
        <v>1.5755797354312724</v>
      </c>
      <c r="V285">
        <f t="shared" si="66"/>
        <v>1.9306399575002913</v>
      </c>
      <c r="W285">
        <f t="shared" si="67"/>
        <v>60.132661942061425</v>
      </c>
      <c r="X285">
        <f t="shared" si="68"/>
        <v>63.520417544431069</v>
      </c>
      <c r="Y285">
        <v>1.508318961618947</v>
      </c>
      <c r="Z285">
        <f t="shared" si="69"/>
        <v>1.8482218262091317</v>
      </c>
      <c r="AB285">
        <f t="shared" si="70"/>
        <v>-7.000000000000739E-2</v>
      </c>
      <c r="AC285">
        <v>0.18000000000000682</v>
      </c>
      <c r="AD285">
        <v>0.11999999999999034</v>
      </c>
      <c r="AF285">
        <f t="shared" si="71"/>
        <v>45.134999999999998</v>
      </c>
      <c r="AG285">
        <v>46.693333333333328</v>
      </c>
      <c r="AH285">
        <v>59.783333333333331</v>
      </c>
      <c r="AJ285">
        <v>47.893333333333338</v>
      </c>
      <c r="AK285">
        <v>41.143333333333331</v>
      </c>
      <c r="AL285">
        <v>51.00333333333333</v>
      </c>
      <c r="AN285">
        <f t="shared" si="72"/>
        <v>0.67398544318360709</v>
      </c>
      <c r="AO285">
        <v>0.46609008188831569</v>
      </c>
      <c r="AQ285">
        <f t="shared" si="73"/>
        <v>0.64393536934578954</v>
      </c>
      <c r="AR285">
        <v>0.44343190859740922</v>
      </c>
      <c r="AT285">
        <f t="shared" si="74"/>
        <v>0.62129655931428318</v>
      </c>
      <c r="AU285">
        <v>0.34406540571888561</v>
      </c>
    </row>
    <row r="286" spans="1:47" x14ac:dyDescent="0.25">
      <c r="A286" s="1">
        <v>0.63732638888888882</v>
      </c>
      <c r="B286">
        <v>89.15</v>
      </c>
      <c r="C286">
        <v>34.380000000000003</v>
      </c>
      <c r="D286">
        <v>10</v>
      </c>
      <c r="E286">
        <v>39.49</v>
      </c>
      <c r="F286">
        <v>10</v>
      </c>
      <c r="G286">
        <v>41.01</v>
      </c>
      <c r="H286">
        <v>46.06</v>
      </c>
      <c r="I286">
        <v>45.64</v>
      </c>
      <c r="J286">
        <v>44.24</v>
      </c>
      <c r="K286">
        <v>752.29</v>
      </c>
      <c r="L286">
        <v>3.08</v>
      </c>
      <c r="N286">
        <v>285</v>
      </c>
      <c r="O286">
        <f t="shared" si="60"/>
        <v>62.16825574873809</v>
      </c>
      <c r="P286">
        <f t="shared" si="61"/>
        <v>65.670692692328956</v>
      </c>
      <c r="Q286">
        <f t="shared" si="62"/>
        <v>1.6432828297802951</v>
      </c>
      <c r="R286">
        <f t="shared" si="63"/>
        <v>2.0136000871955719</v>
      </c>
      <c r="S286">
        <f t="shared" si="64"/>
        <v>61.140285996055219</v>
      </c>
      <c r="T286">
        <f t="shared" si="65"/>
        <v>64.584809150762553</v>
      </c>
      <c r="U286">
        <v>1.5733591346001334</v>
      </c>
      <c r="V286">
        <f t="shared" si="66"/>
        <v>1.927918939580445</v>
      </c>
      <c r="W286">
        <f t="shared" si="67"/>
        <v>60.127704551106696</v>
      </c>
      <c r="X286">
        <f t="shared" si="68"/>
        <v>63.515180863845089</v>
      </c>
      <c r="Y286">
        <v>1.5080070980156124</v>
      </c>
      <c r="Z286">
        <f t="shared" si="69"/>
        <v>1.8478396834839188</v>
      </c>
      <c r="AB286">
        <f t="shared" si="70"/>
        <v>0.18999999999999773</v>
      </c>
      <c r="AC286">
        <v>6.9999999999993179E-2</v>
      </c>
      <c r="AD286">
        <v>1.0000000000005116E-2</v>
      </c>
      <c r="AF286">
        <f t="shared" si="71"/>
        <v>45.224999999999994</v>
      </c>
      <c r="AG286">
        <v>46.693333333333328</v>
      </c>
      <c r="AH286">
        <v>59.706666666666671</v>
      </c>
      <c r="AJ286">
        <v>47.923333333333325</v>
      </c>
      <c r="AK286">
        <v>43.123333333333335</v>
      </c>
      <c r="AL286">
        <v>51.03</v>
      </c>
      <c r="AN286">
        <f t="shared" si="72"/>
        <v>0.67265328860523399</v>
      </c>
      <c r="AO286">
        <v>0.46119037571263105</v>
      </c>
      <c r="AQ286">
        <f t="shared" si="73"/>
        <v>0.64587895357425151</v>
      </c>
      <c r="AR286">
        <v>0.44147216179669591</v>
      </c>
      <c r="AT286">
        <f t="shared" si="74"/>
        <v>0.61760251297056101</v>
      </c>
      <c r="AU286">
        <v>0.3454798892587978</v>
      </c>
    </row>
    <row r="287" spans="1:47" x14ac:dyDescent="0.25">
      <c r="A287" s="1">
        <v>0.63802083333333337</v>
      </c>
      <c r="B287">
        <v>88.99</v>
      </c>
      <c r="C287">
        <v>34.549999999999997</v>
      </c>
      <c r="D287">
        <v>10</v>
      </c>
      <c r="E287">
        <v>39.520000000000003</v>
      </c>
      <c r="F287">
        <v>10</v>
      </c>
      <c r="G287">
        <v>40.99</v>
      </c>
      <c r="H287">
        <v>46</v>
      </c>
      <c r="I287">
        <v>45.9</v>
      </c>
      <c r="J287">
        <v>44.21</v>
      </c>
      <c r="K287">
        <v>742.72</v>
      </c>
      <c r="L287">
        <v>2.57</v>
      </c>
      <c r="N287">
        <v>286</v>
      </c>
      <c r="O287">
        <f t="shared" si="60"/>
        <v>62.100235981570961</v>
      </c>
      <c r="P287">
        <f t="shared" si="61"/>
        <v>65.598840825603119</v>
      </c>
      <c r="Q287">
        <f t="shared" si="62"/>
        <v>1.6385388561093488</v>
      </c>
      <c r="R287">
        <f t="shared" si="63"/>
        <v>2.0077870490353984</v>
      </c>
      <c r="S287">
        <f t="shared" si="64"/>
        <v>61.053867062021247</v>
      </c>
      <c r="T287">
        <f t="shared" si="65"/>
        <v>64.493521544388642</v>
      </c>
      <c r="U287">
        <v>1.567649018177204</v>
      </c>
      <c r="V287">
        <f t="shared" si="66"/>
        <v>1.9209220363579824</v>
      </c>
      <c r="W287">
        <f t="shared" si="67"/>
        <v>60.142573026724691</v>
      </c>
      <c r="X287">
        <f t="shared" si="68"/>
        <v>63.530887000061284</v>
      </c>
      <c r="Y287">
        <v>1.5089426888256159</v>
      </c>
      <c r="Z287">
        <f t="shared" si="69"/>
        <v>1.8489861116595567</v>
      </c>
      <c r="AB287">
        <f t="shared" si="70"/>
        <v>0.1600000000000108</v>
      </c>
      <c r="AC287">
        <v>0.18000000000000682</v>
      </c>
      <c r="AD287">
        <v>-3.0000000000001137E-2</v>
      </c>
      <c r="AF287">
        <f t="shared" si="71"/>
        <v>45.2</v>
      </c>
      <c r="AG287">
        <v>46.716666666666669</v>
      </c>
      <c r="AH287">
        <v>59.633333333333333</v>
      </c>
      <c r="AJ287">
        <v>48.01</v>
      </c>
      <c r="AK287">
        <v>43.54</v>
      </c>
      <c r="AL287">
        <v>50.763333333333328</v>
      </c>
      <c r="AN287">
        <f t="shared" si="72"/>
        <v>0.67350102333692607</v>
      </c>
      <c r="AO287">
        <v>0.46292898112980946</v>
      </c>
      <c r="AQ287">
        <f t="shared" si="73"/>
        <v>0.64354665250009713</v>
      </c>
      <c r="AR287">
        <v>0.43825257776695248</v>
      </c>
      <c r="AT287">
        <f t="shared" si="74"/>
        <v>0.61607394206971056</v>
      </c>
      <c r="AU287">
        <v>0.34380822689344698</v>
      </c>
    </row>
    <row r="288" spans="1:47" x14ac:dyDescent="0.25">
      <c r="A288" s="1">
        <v>0.63871527777777781</v>
      </c>
      <c r="B288">
        <v>89.02</v>
      </c>
      <c r="C288">
        <v>34.520000000000003</v>
      </c>
      <c r="D288">
        <v>10</v>
      </c>
      <c r="E288">
        <v>39.53</v>
      </c>
      <c r="F288">
        <v>10</v>
      </c>
      <c r="G288">
        <v>40.96</v>
      </c>
      <c r="H288">
        <v>45.95</v>
      </c>
      <c r="I288">
        <v>45.73</v>
      </c>
      <c r="J288">
        <v>44.1</v>
      </c>
      <c r="K288">
        <v>739.99</v>
      </c>
      <c r="L288">
        <v>1.54</v>
      </c>
      <c r="N288">
        <v>287</v>
      </c>
      <c r="O288">
        <f t="shared" si="60"/>
        <v>62.113008312738714</v>
      </c>
      <c r="P288">
        <f t="shared" si="61"/>
        <v>65.612332724723984</v>
      </c>
      <c r="Q288">
        <f t="shared" si="62"/>
        <v>1.6394283511726511</v>
      </c>
      <c r="R288">
        <f t="shared" si="63"/>
        <v>2.0088769936904312</v>
      </c>
      <c r="S288">
        <f t="shared" si="64"/>
        <v>61.020155805613953</v>
      </c>
      <c r="T288">
        <f t="shared" si="65"/>
        <v>64.457911062268266</v>
      </c>
      <c r="U288">
        <v>1.5654284173460651</v>
      </c>
      <c r="V288">
        <f t="shared" si="66"/>
        <v>1.9182010184381362</v>
      </c>
      <c r="W288">
        <f t="shared" si="67"/>
        <v>59.908352088022021</v>
      </c>
      <c r="X288">
        <f t="shared" si="68"/>
        <v>63.283470515516207</v>
      </c>
      <c r="Y288">
        <v>1.494285099468897</v>
      </c>
      <c r="Z288">
        <f t="shared" si="69"/>
        <v>1.8310254035745634</v>
      </c>
      <c r="AB288">
        <f t="shared" si="70"/>
        <v>-3.0000000000001137E-2</v>
      </c>
      <c r="AC288">
        <v>6.9999999999993179E-2</v>
      </c>
      <c r="AD288">
        <v>0.46999999999999886</v>
      </c>
      <c r="AF288">
        <f t="shared" si="71"/>
        <v>45.150000000000006</v>
      </c>
      <c r="AG288">
        <v>46.726666666666667</v>
      </c>
      <c r="AH288">
        <v>59.563333333333333</v>
      </c>
      <c r="AJ288">
        <v>47.776666666666664</v>
      </c>
      <c r="AK288">
        <v>43.763333333333328</v>
      </c>
      <c r="AL288">
        <v>50.596666666666664</v>
      </c>
      <c r="AN288">
        <f t="shared" si="72"/>
        <v>0.67120002906519072</v>
      </c>
      <c r="AO288">
        <v>0.46450953150906255</v>
      </c>
      <c r="AQ288">
        <f t="shared" si="73"/>
        <v>0.64263964652681504</v>
      </c>
      <c r="AR288">
        <v>0.43335321076516919</v>
      </c>
      <c r="AT288">
        <f t="shared" si="74"/>
        <v>0.61594656116130631</v>
      </c>
      <c r="AU288">
        <v>0.34355104806800835</v>
      </c>
    </row>
    <row r="289" spans="1:47" x14ac:dyDescent="0.25">
      <c r="A289" s="1">
        <v>0.63940972222222225</v>
      </c>
      <c r="B289">
        <v>88.78</v>
      </c>
      <c r="C289">
        <v>34.409999999999997</v>
      </c>
      <c r="D289">
        <v>10</v>
      </c>
      <c r="E289">
        <v>39.51</v>
      </c>
      <c r="F289">
        <v>10</v>
      </c>
      <c r="G289">
        <v>40.83</v>
      </c>
      <c r="H289">
        <v>45.86</v>
      </c>
      <c r="I289">
        <v>45.52</v>
      </c>
      <c r="J289">
        <v>44.08</v>
      </c>
      <c r="K289">
        <v>735.89</v>
      </c>
      <c r="L289">
        <v>2.06</v>
      </c>
      <c r="N289">
        <v>288</v>
      </c>
      <c r="O289">
        <f t="shared" si="60"/>
        <v>62.010587970263572</v>
      </c>
      <c r="P289">
        <f t="shared" si="61"/>
        <v>65.504142222109394</v>
      </c>
      <c r="Q289">
        <f t="shared" si="62"/>
        <v>1.632312390666232</v>
      </c>
      <c r="R289">
        <f t="shared" si="63"/>
        <v>2.0001574364501713</v>
      </c>
      <c r="S289">
        <f t="shared" si="64"/>
        <v>61.130702836004936</v>
      </c>
      <c r="T289">
        <f t="shared" si="65"/>
        <v>64.574686094371415</v>
      </c>
      <c r="U289">
        <v>1.5727246772198078</v>
      </c>
      <c r="V289">
        <f t="shared" si="66"/>
        <v>1.92714150588906</v>
      </c>
      <c r="W289">
        <f t="shared" si="67"/>
        <v>59.998378243512981</v>
      </c>
      <c r="X289">
        <f t="shared" si="68"/>
        <v>63.378568567091165</v>
      </c>
      <c r="Y289">
        <v>1.4998986443289166</v>
      </c>
      <c r="Z289">
        <f t="shared" si="69"/>
        <v>1.8379039726283903</v>
      </c>
      <c r="AB289">
        <f t="shared" si="70"/>
        <v>0.23999999999999488</v>
      </c>
      <c r="AC289">
        <v>-0.22999999999998977</v>
      </c>
      <c r="AD289">
        <v>-0.17999999999999261</v>
      </c>
      <c r="AF289">
        <f t="shared" si="71"/>
        <v>45.105000000000004</v>
      </c>
      <c r="AG289">
        <v>46.78</v>
      </c>
      <c r="AH289">
        <v>59.550000000000004</v>
      </c>
      <c r="AJ289">
        <v>47.773333333333333</v>
      </c>
      <c r="AK289">
        <v>44.033333333333331</v>
      </c>
      <c r="AL289">
        <v>50.676666666666669</v>
      </c>
      <c r="AN289">
        <f t="shared" si="72"/>
        <v>0.66926234967846621</v>
      </c>
      <c r="AO289">
        <v>0.45992593540922866</v>
      </c>
      <c r="AQ289">
        <f t="shared" si="73"/>
        <v>0.64030734545266077</v>
      </c>
      <c r="AR289">
        <v>0.43013362673542577</v>
      </c>
      <c r="AT289">
        <f t="shared" si="74"/>
        <v>0.61632870388651895</v>
      </c>
      <c r="AU289">
        <v>0.33943618686099092</v>
      </c>
    </row>
    <row r="290" spans="1:47" x14ac:dyDescent="0.25">
      <c r="A290" s="1">
        <v>0.6401041666666667</v>
      </c>
      <c r="B290">
        <v>88.81</v>
      </c>
      <c r="C290">
        <v>34.47</v>
      </c>
      <c r="D290">
        <v>10</v>
      </c>
      <c r="E290">
        <v>39.47</v>
      </c>
      <c r="F290">
        <v>10</v>
      </c>
      <c r="G290">
        <v>40.97</v>
      </c>
      <c r="H290">
        <v>45.8</v>
      </c>
      <c r="I290">
        <v>45.55</v>
      </c>
      <c r="J290">
        <v>44.02</v>
      </c>
      <c r="K290">
        <v>730.42</v>
      </c>
      <c r="L290">
        <v>2.06</v>
      </c>
      <c r="N290">
        <v>289</v>
      </c>
      <c r="O290">
        <f t="shared" si="60"/>
        <v>62.023420785947536</v>
      </c>
      <c r="P290">
        <f t="shared" si="61"/>
        <v>65.517698013324846</v>
      </c>
      <c r="Q290">
        <f t="shared" si="62"/>
        <v>1.6332018857295345</v>
      </c>
      <c r="R290">
        <f t="shared" si="63"/>
        <v>2.0012473811052036</v>
      </c>
      <c r="S290">
        <f t="shared" si="64"/>
        <v>61.092322883238715</v>
      </c>
      <c r="T290">
        <f t="shared" si="65"/>
        <v>64.534143890745128</v>
      </c>
      <c r="U290">
        <v>1.5701868476985059</v>
      </c>
      <c r="V290">
        <f t="shared" si="66"/>
        <v>1.9240317711235213</v>
      </c>
      <c r="W290">
        <f t="shared" si="67"/>
        <v>59.858162243365051</v>
      </c>
      <c r="X290">
        <f t="shared" si="68"/>
        <v>63.230453073977152</v>
      </c>
      <c r="Y290">
        <v>1.4911664634355521</v>
      </c>
      <c r="Z290">
        <f t="shared" si="69"/>
        <v>1.8272039763224366</v>
      </c>
      <c r="AB290">
        <f t="shared" si="70"/>
        <v>-3.0000000000001137E-2</v>
      </c>
      <c r="AC290">
        <v>7.9999999999998295E-2</v>
      </c>
      <c r="AD290">
        <v>0.28000000000000114</v>
      </c>
      <c r="AF290">
        <f t="shared" si="71"/>
        <v>45.025000000000006</v>
      </c>
      <c r="AG290">
        <v>46.79</v>
      </c>
      <c r="AH290">
        <v>59.533333333333331</v>
      </c>
      <c r="AJ290">
        <v>47.773333333333333</v>
      </c>
      <c r="AK290">
        <v>44.45333333333334</v>
      </c>
      <c r="AL290">
        <v>50.76</v>
      </c>
      <c r="AN290">
        <f t="shared" si="72"/>
        <v>0.66962566456347705</v>
      </c>
      <c r="AO290">
        <v>0.45945177029545275</v>
      </c>
      <c r="AQ290">
        <f t="shared" si="73"/>
        <v>0.63940033947937869</v>
      </c>
      <c r="AR290">
        <v>0.4281738799347124</v>
      </c>
      <c r="AT290">
        <f t="shared" si="74"/>
        <v>0.61034180119152115</v>
      </c>
      <c r="AU290">
        <v>0.33493555741581577</v>
      </c>
    </row>
    <row r="291" spans="1:47" x14ac:dyDescent="0.25">
      <c r="A291" s="1">
        <v>0.64079861111111114</v>
      </c>
      <c r="B291">
        <v>88.63</v>
      </c>
      <c r="C291">
        <v>34.590000000000003</v>
      </c>
      <c r="D291">
        <v>10</v>
      </c>
      <c r="E291">
        <v>39.44</v>
      </c>
      <c r="F291">
        <v>10</v>
      </c>
      <c r="G291">
        <v>40.729999999999997</v>
      </c>
      <c r="H291">
        <v>45.74</v>
      </c>
      <c r="I291">
        <v>45.73</v>
      </c>
      <c r="J291">
        <v>43.98</v>
      </c>
      <c r="K291">
        <v>730.42</v>
      </c>
      <c r="L291">
        <v>1.54</v>
      </c>
      <c r="N291">
        <v>290</v>
      </c>
      <c r="O291">
        <f t="shared" si="60"/>
        <v>61.946293580051901</v>
      </c>
      <c r="P291">
        <f t="shared" si="61"/>
        <v>65.436225612730865</v>
      </c>
      <c r="Q291">
        <f t="shared" si="62"/>
        <v>1.62786491534972</v>
      </c>
      <c r="R291">
        <f t="shared" si="63"/>
        <v>1.9947077131750084</v>
      </c>
      <c r="S291">
        <f t="shared" si="64"/>
        <v>60.996040584013855</v>
      </c>
      <c r="T291">
        <f t="shared" si="65"/>
        <v>64.432437236634357</v>
      </c>
      <c r="U291">
        <v>1.5638422738952511</v>
      </c>
      <c r="V291">
        <f t="shared" si="66"/>
        <v>1.9162574342096736</v>
      </c>
      <c r="W291">
        <f t="shared" si="67"/>
        <v>59.873232386434751</v>
      </c>
      <c r="X291">
        <f t="shared" si="68"/>
        <v>63.246372239191622</v>
      </c>
      <c r="Y291">
        <v>1.4921020542455556</v>
      </c>
      <c r="Z291">
        <f t="shared" si="69"/>
        <v>1.828350404498075</v>
      </c>
      <c r="AB291">
        <f t="shared" si="70"/>
        <v>0.18000000000000682</v>
      </c>
      <c r="AC291">
        <v>0.20000000000000284</v>
      </c>
      <c r="AD291">
        <v>-3.0000000000001137E-2</v>
      </c>
      <c r="AF291">
        <f t="shared" si="71"/>
        <v>44.97</v>
      </c>
      <c r="AG291">
        <v>46.74</v>
      </c>
      <c r="AH291">
        <v>59.586666666666666</v>
      </c>
      <c r="AJ291">
        <v>47.48</v>
      </c>
      <c r="AK291">
        <v>44.976666666666667</v>
      </c>
      <c r="AL291">
        <v>50.68</v>
      </c>
      <c r="AN291">
        <f t="shared" si="72"/>
        <v>0.6667191454833904</v>
      </c>
      <c r="AO291">
        <v>0.45960982533337807</v>
      </c>
      <c r="AQ291">
        <f t="shared" si="73"/>
        <v>0.64238050196301999</v>
      </c>
      <c r="AR291">
        <v>0.42481431399063246</v>
      </c>
      <c r="AT291">
        <f t="shared" si="74"/>
        <v>0.61263465754279678</v>
      </c>
      <c r="AU291">
        <v>0.33287812681230705</v>
      </c>
    </row>
    <row r="292" spans="1:47" x14ac:dyDescent="0.25">
      <c r="A292" s="1">
        <v>0.64149305555555558</v>
      </c>
      <c r="B292">
        <v>88.43</v>
      </c>
      <c r="C292">
        <v>34.799999999999997</v>
      </c>
      <c r="D292">
        <v>10</v>
      </c>
      <c r="E292">
        <v>39.47</v>
      </c>
      <c r="F292">
        <v>10</v>
      </c>
      <c r="G292">
        <v>40.89</v>
      </c>
      <c r="H292">
        <v>45.67</v>
      </c>
      <c r="I292">
        <v>45.56</v>
      </c>
      <c r="J292">
        <v>43.95</v>
      </c>
      <c r="K292">
        <v>726.32</v>
      </c>
      <c r="L292">
        <v>2.06</v>
      </c>
      <c r="N292">
        <v>291</v>
      </c>
      <c r="O292">
        <f t="shared" si="60"/>
        <v>61.860228429266094</v>
      </c>
      <c r="P292">
        <f t="shared" si="61"/>
        <v>65.345311721055722</v>
      </c>
      <c r="Q292">
        <f t="shared" si="62"/>
        <v>1.6219349482610377</v>
      </c>
      <c r="R292">
        <f t="shared" si="63"/>
        <v>1.9874414154747924</v>
      </c>
      <c r="S292">
        <f t="shared" si="64"/>
        <v>61.015335147167939</v>
      </c>
      <c r="T292">
        <f t="shared" si="65"/>
        <v>64.452818817430924</v>
      </c>
      <c r="U292">
        <v>1.5651111886559022</v>
      </c>
      <c r="V292">
        <f t="shared" si="66"/>
        <v>1.9178123015924433</v>
      </c>
      <c r="W292">
        <f t="shared" si="67"/>
        <v>59.772550495546362</v>
      </c>
      <c r="X292">
        <f t="shared" si="68"/>
        <v>63.140018129098252</v>
      </c>
      <c r="Y292">
        <v>1.4858647821788666</v>
      </c>
      <c r="Z292">
        <f t="shared" si="69"/>
        <v>1.8207075499938221</v>
      </c>
      <c r="AB292">
        <f t="shared" si="70"/>
        <v>0.19999999999998863</v>
      </c>
      <c r="AC292">
        <v>-4.0000000000006253E-2</v>
      </c>
      <c r="AD292">
        <v>0.20000000000000284</v>
      </c>
      <c r="AF292">
        <f t="shared" si="71"/>
        <v>44.91</v>
      </c>
      <c r="AG292">
        <v>46.676666666666669</v>
      </c>
      <c r="AH292">
        <v>59.426666666666669</v>
      </c>
      <c r="AJ292">
        <v>47.546666666666674</v>
      </c>
      <c r="AK292">
        <v>45.356666666666662</v>
      </c>
      <c r="AL292">
        <v>50.816666666666663</v>
      </c>
      <c r="AN292">
        <f t="shared" si="72"/>
        <v>0.66708246036840124</v>
      </c>
      <c r="AO292">
        <v>0.45755510984034914</v>
      </c>
      <c r="AQ292">
        <f t="shared" si="73"/>
        <v>0.64134392370784044</v>
      </c>
      <c r="AR292">
        <v>0.42593416930532579</v>
      </c>
      <c r="AT292">
        <f t="shared" si="74"/>
        <v>0.60906799210747886</v>
      </c>
      <c r="AU292">
        <v>0.33210659033599133</v>
      </c>
    </row>
    <row r="293" spans="1:47" x14ac:dyDescent="0.25">
      <c r="A293" s="1">
        <v>0.64218750000000002</v>
      </c>
      <c r="B293">
        <v>88.39</v>
      </c>
      <c r="C293">
        <v>34.9</v>
      </c>
      <c r="D293">
        <v>10</v>
      </c>
      <c r="E293">
        <v>39.57</v>
      </c>
      <c r="F293">
        <v>10</v>
      </c>
      <c r="G293">
        <v>41.21</v>
      </c>
      <c r="H293">
        <v>45.6</v>
      </c>
      <c r="I293">
        <v>45.64</v>
      </c>
      <c r="J293">
        <v>43.92</v>
      </c>
      <c r="K293">
        <v>715.38</v>
      </c>
      <c r="L293">
        <v>1.54</v>
      </c>
      <c r="N293">
        <v>292</v>
      </c>
      <c r="O293">
        <f t="shared" si="60"/>
        <v>61.842968661613305</v>
      </c>
      <c r="P293">
        <f t="shared" si="61"/>
        <v>65.327079572126721</v>
      </c>
      <c r="Q293">
        <f t="shared" si="62"/>
        <v>1.6207489548433009</v>
      </c>
      <c r="R293">
        <f t="shared" si="63"/>
        <v>1.9859881559347485</v>
      </c>
      <c r="S293">
        <f t="shared" si="64"/>
        <v>60.792288557213936</v>
      </c>
      <c r="T293">
        <f t="shared" si="65"/>
        <v>64.217206222409089</v>
      </c>
      <c r="U293">
        <v>1.5505186689084165</v>
      </c>
      <c r="V293">
        <f t="shared" si="66"/>
        <v>1.8999313266905948</v>
      </c>
      <c r="W293">
        <f t="shared" si="67"/>
        <v>59.579856296483058</v>
      </c>
      <c r="X293">
        <f t="shared" si="68"/>
        <v>62.936467918820121</v>
      </c>
      <c r="Y293">
        <v>1.4740139652521578</v>
      </c>
      <c r="Z293">
        <f t="shared" si="69"/>
        <v>1.8061861264357422</v>
      </c>
      <c r="AB293">
        <f t="shared" si="70"/>
        <v>4.0000000000006253E-2</v>
      </c>
      <c r="AC293">
        <v>0.45999999999999375</v>
      </c>
      <c r="AD293">
        <v>0.37999999999999545</v>
      </c>
      <c r="AF293">
        <f t="shared" si="71"/>
        <v>44.86</v>
      </c>
      <c r="AG293">
        <v>46.68</v>
      </c>
      <c r="AH293">
        <v>59.396666666666668</v>
      </c>
      <c r="AJ293">
        <v>47.423333333333339</v>
      </c>
      <c r="AK293">
        <v>45.69</v>
      </c>
      <c r="AL293">
        <v>50.803333333333335</v>
      </c>
      <c r="AN293">
        <f t="shared" si="72"/>
        <v>0.66490257105833617</v>
      </c>
      <c r="AO293">
        <v>0.45486817419561887</v>
      </c>
      <c r="AQ293">
        <f t="shared" si="73"/>
        <v>0.63875247806989122</v>
      </c>
      <c r="AR293">
        <v>0.42229463953257246</v>
      </c>
      <c r="AT293">
        <f t="shared" si="74"/>
        <v>0.60945013483269161</v>
      </c>
      <c r="AU293">
        <v>0.33069210679607902</v>
      </c>
    </row>
    <row r="294" spans="1:47" x14ac:dyDescent="0.25">
      <c r="A294" s="1">
        <v>0.64288194444444446</v>
      </c>
      <c r="B294">
        <v>88.37</v>
      </c>
      <c r="C294">
        <v>34.909999999999997</v>
      </c>
      <c r="D294">
        <v>10</v>
      </c>
      <c r="E294">
        <v>39.64</v>
      </c>
      <c r="F294">
        <v>10</v>
      </c>
      <c r="G294">
        <v>41.04</v>
      </c>
      <c r="H294">
        <v>45.54</v>
      </c>
      <c r="I294">
        <v>45.67</v>
      </c>
      <c r="J294">
        <v>43.87</v>
      </c>
      <c r="K294">
        <v>719.48</v>
      </c>
      <c r="L294">
        <v>2.57</v>
      </c>
      <c r="N294">
        <v>293</v>
      </c>
      <c r="O294">
        <f t="shared" si="60"/>
        <v>61.834332918411228</v>
      </c>
      <c r="P294">
        <f t="shared" si="61"/>
        <v>65.317957308180851</v>
      </c>
      <c r="Q294">
        <f t="shared" si="62"/>
        <v>1.6201559581344327</v>
      </c>
      <c r="R294">
        <f t="shared" si="63"/>
        <v>1.9852615261647268</v>
      </c>
      <c r="S294">
        <f t="shared" si="64"/>
        <v>60.753237051792816</v>
      </c>
      <c r="T294">
        <f t="shared" si="65"/>
        <v>64.175954632175504</v>
      </c>
      <c r="U294">
        <v>1.5479808393871142</v>
      </c>
      <c r="V294">
        <f t="shared" si="66"/>
        <v>1.8968215919250553</v>
      </c>
      <c r="W294">
        <f t="shared" si="67"/>
        <v>59.533947501261999</v>
      </c>
      <c r="X294">
        <f t="shared" si="68"/>
        <v>62.887972712600693</v>
      </c>
      <c r="Y294">
        <v>1.4712071928221477</v>
      </c>
      <c r="Z294">
        <f t="shared" si="69"/>
        <v>1.8027468419088284</v>
      </c>
      <c r="AB294">
        <f t="shared" si="70"/>
        <v>1.9999999999996021E-2</v>
      </c>
      <c r="AC294">
        <v>8.0000000000012506E-2</v>
      </c>
      <c r="AD294">
        <v>9.0000000000003411E-2</v>
      </c>
      <c r="AF294">
        <f t="shared" si="71"/>
        <v>44.81</v>
      </c>
      <c r="AG294">
        <v>46.786666666666669</v>
      </c>
      <c r="AH294">
        <v>59.363333333333337</v>
      </c>
      <c r="AJ294">
        <v>47.29666666666666</v>
      </c>
      <c r="AK294">
        <v>45.936666666666667</v>
      </c>
      <c r="AL294">
        <v>50.886666666666677</v>
      </c>
      <c r="AN294">
        <f t="shared" si="72"/>
        <v>0.66248047182493075</v>
      </c>
      <c r="AO294">
        <v>0.45502622923354413</v>
      </c>
      <c r="AQ294">
        <f t="shared" si="73"/>
        <v>0.6392707671974811</v>
      </c>
      <c r="AR294">
        <v>0.42047487464619576</v>
      </c>
      <c r="AT294">
        <f t="shared" si="74"/>
        <v>0.60690251666460737</v>
      </c>
      <c r="AU294">
        <v>0.32837749736713179</v>
      </c>
    </row>
    <row r="295" spans="1:47" x14ac:dyDescent="0.25">
      <c r="A295" s="1">
        <v>0.64357638888888891</v>
      </c>
      <c r="B295">
        <v>88.27</v>
      </c>
      <c r="C295">
        <v>34.950000000000003</v>
      </c>
      <c r="D295">
        <v>10</v>
      </c>
      <c r="E295">
        <v>39.61</v>
      </c>
      <c r="F295">
        <v>10</v>
      </c>
      <c r="G295">
        <v>40.93</v>
      </c>
      <c r="H295">
        <v>45.45</v>
      </c>
      <c r="I295">
        <v>45.25</v>
      </c>
      <c r="J295">
        <v>43.73</v>
      </c>
      <c r="K295">
        <v>703.07</v>
      </c>
      <c r="L295">
        <v>3.08</v>
      </c>
      <c r="N295">
        <v>294</v>
      </c>
      <c r="O295">
        <f t="shared" si="60"/>
        <v>61.791095502435709</v>
      </c>
      <c r="P295">
        <f t="shared" si="61"/>
        <v>65.272283981446165</v>
      </c>
      <c r="Q295">
        <f t="shared" si="62"/>
        <v>1.6171909745900912</v>
      </c>
      <c r="R295">
        <f t="shared" si="63"/>
        <v>1.9816283773146184</v>
      </c>
      <c r="S295">
        <f t="shared" si="64"/>
        <v>60.772772523643603</v>
      </c>
      <c r="T295">
        <f t="shared" si="65"/>
        <v>64.19659069398972</v>
      </c>
      <c r="U295">
        <v>1.5492497541477652</v>
      </c>
      <c r="V295">
        <f t="shared" si="66"/>
        <v>1.8983764593078249</v>
      </c>
      <c r="W295">
        <f t="shared" si="67"/>
        <v>59.411012658227861</v>
      </c>
      <c r="X295">
        <f t="shared" si="68"/>
        <v>62.758111962916743</v>
      </c>
      <c r="Y295">
        <v>1.4637224663421211</v>
      </c>
      <c r="Z295">
        <f t="shared" si="69"/>
        <v>1.7935754165037254</v>
      </c>
      <c r="AB295">
        <f t="shared" si="70"/>
        <v>0.10000000000000853</v>
      </c>
      <c r="AC295">
        <v>-4.0000000000006253E-2</v>
      </c>
      <c r="AD295">
        <v>0.23999999999999488</v>
      </c>
      <c r="AF295">
        <f t="shared" si="71"/>
        <v>44.760000000000005</v>
      </c>
      <c r="AG295">
        <v>46.73</v>
      </c>
      <c r="AH295">
        <v>59.330000000000005</v>
      </c>
      <c r="AJ295">
        <v>47.080000000000005</v>
      </c>
      <c r="AK295">
        <v>46.38</v>
      </c>
      <c r="AL295">
        <v>50.963333333333331</v>
      </c>
      <c r="AN295">
        <f t="shared" si="72"/>
        <v>0.66199605197824951</v>
      </c>
      <c r="AO295">
        <v>0.45328762381636578</v>
      </c>
      <c r="AQ295">
        <f t="shared" si="73"/>
        <v>0.63331044223019828</v>
      </c>
      <c r="AR295">
        <v>0.42523425973364237</v>
      </c>
      <c r="AT295">
        <f t="shared" si="74"/>
        <v>0.60206204214524739</v>
      </c>
      <c r="AU295">
        <v>0.32824890795441253</v>
      </c>
    </row>
    <row r="296" spans="1:47" x14ac:dyDescent="0.25">
      <c r="A296" s="1">
        <v>0.64427083333333335</v>
      </c>
      <c r="B296">
        <v>88.14</v>
      </c>
      <c r="C296">
        <v>34.83</v>
      </c>
      <c r="D296">
        <v>10</v>
      </c>
      <c r="E296">
        <v>39.520000000000003</v>
      </c>
      <c r="F296">
        <v>10</v>
      </c>
      <c r="G296">
        <v>40.799999999999997</v>
      </c>
      <c r="H296">
        <v>45.41</v>
      </c>
      <c r="I296">
        <v>44.94</v>
      </c>
      <c r="J296">
        <v>43.69</v>
      </c>
      <c r="K296">
        <v>701.71</v>
      </c>
      <c r="L296">
        <v>2.57</v>
      </c>
      <c r="N296">
        <v>295</v>
      </c>
      <c r="O296">
        <f t="shared" si="60"/>
        <v>61.734740186067626</v>
      </c>
      <c r="P296">
        <f t="shared" si="61"/>
        <v>65.21275371767706</v>
      </c>
      <c r="Q296">
        <f t="shared" si="62"/>
        <v>1.6133364959824477</v>
      </c>
      <c r="R296">
        <f t="shared" si="63"/>
        <v>1.9769052838094776</v>
      </c>
      <c r="S296">
        <f t="shared" si="64"/>
        <v>60.763007219317899</v>
      </c>
      <c r="T296">
        <f t="shared" si="65"/>
        <v>64.186275231673832</v>
      </c>
      <c r="U296">
        <v>1.5486152967674398</v>
      </c>
      <c r="V296">
        <f t="shared" si="66"/>
        <v>1.8975990256164401</v>
      </c>
      <c r="W296">
        <f t="shared" si="67"/>
        <v>59.477694932389745</v>
      </c>
      <c r="X296">
        <f t="shared" si="68"/>
        <v>62.828550984918735</v>
      </c>
      <c r="Y296">
        <v>1.4677766931854688</v>
      </c>
      <c r="Z296">
        <f t="shared" si="69"/>
        <v>1.7985432719314893</v>
      </c>
      <c r="AB296">
        <f t="shared" si="70"/>
        <v>0.12999999999999545</v>
      </c>
      <c r="AC296">
        <v>1.9999999999996021E-2</v>
      </c>
      <c r="AD296">
        <v>-0.12999999999999545</v>
      </c>
      <c r="AF296">
        <f t="shared" si="71"/>
        <v>44.704999999999998</v>
      </c>
      <c r="AG296">
        <v>46.726666666666667</v>
      </c>
      <c r="AH296">
        <v>59.27</v>
      </c>
      <c r="AJ296">
        <v>46.923333333333325</v>
      </c>
      <c r="AK296">
        <v>46.303333333333342</v>
      </c>
      <c r="AL296">
        <v>51.143333333333338</v>
      </c>
      <c r="AN296">
        <f t="shared" si="72"/>
        <v>0.66175384205490895</v>
      </c>
      <c r="AO296">
        <v>0.45328762381636578</v>
      </c>
      <c r="AQ296">
        <f t="shared" si="73"/>
        <v>0.63227386397501839</v>
      </c>
      <c r="AR296">
        <v>0.42257460336124569</v>
      </c>
      <c r="AT296">
        <f t="shared" si="74"/>
        <v>0.60091561396960946</v>
      </c>
      <c r="AU296">
        <v>0.32310533144564074</v>
      </c>
    </row>
    <row r="297" spans="1:47" x14ac:dyDescent="0.25">
      <c r="A297" s="1">
        <v>0.64496527777777779</v>
      </c>
      <c r="B297">
        <v>87.97</v>
      </c>
      <c r="C297">
        <v>34.75</v>
      </c>
      <c r="D297">
        <v>10</v>
      </c>
      <c r="E297">
        <v>39.42</v>
      </c>
      <c r="F297">
        <v>10</v>
      </c>
      <c r="G297">
        <v>40.72</v>
      </c>
      <c r="H297">
        <v>45.34</v>
      </c>
      <c r="I297">
        <v>45.38</v>
      </c>
      <c r="J297">
        <v>43.56</v>
      </c>
      <c r="K297">
        <v>694.87</v>
      </c>
      <c r="L297">
        <v>2.06</v>
      </c>
      <c r="N297">
        <v>296</v>
      </c>
      <c r="O297">
        <f t="shared" si="60"/>
        <v>61.660793452313293</v>
      </c>
      <c r="P297">
        <f t="shared" si="61"/>
        <v>65.134640970753466</v>
      </c>
      <c r="Q297">
        <f t="shared" si="62"/>
        <v>1.6082960239570672</v>
      </c>
      <c r="R297">
        <f t="shared" si="63"/>
        <v>1.970728930764293</v>
      </c>
      <c r="S297">
        <f t="shared" si="64"/>
        <v>60.743462017434609</v>
      </c>
      <c r="T297">
        <f t="shared" si="65"/>
        <v>64.165628891656283</v>
      </c>
      <c r="U297">
        <v>1.5473463820067888</v>
      </c>
      <c r="V297">
        <f t="shared" si="66"/>
        <v>1.8960441582336707</v>
      </c>
      <c r="W297">
        <f t="shared" si="67"/>
        <v>59.467450385539131</v>
      </c>
      <c r="X297">
        <f t="shared" si="68"/>
        <v>62.817729280499073</v>
      </c>
      <c r="Y297">
        <v>1.4671529659788001</v>
      </c>
      <c r="Z297">
        <f t="shared" si="69"/>
        <v>1.7977789864810643</v>
      </c>
      <c r="AB297">
        <f t="shared" si="70"/>
        <v>0.17000000000000171</v>
      </c>
      <c r="AC297">
        <v>4.0000000000006253E-2</v>
      </c>
      <c r="AD297">
        <v>1.9999999999996021E-2</v>
      </c>
      <c r="AF297">
        <f t="shared" si="71"/>
        <v>44.59</v>
      </c>
      <c r="AG297">
        <v>46.756666666666661</v>
      </c>
      <c r="AH297">
        <v>59.22</v>
      </c>
      <c r="AJ297">
        <v>46.860000000000007</v>
      </c>
      <c r="AK297">
        <v>46.023333333333333</v>
      </c>
      <c r="AL297">
        <v>51.256666666666661</v>
      </c>
      <c r="AN297">
        <f t="shared" si="72"/>
        <v>0.66054279243820613</v>
      </c>
      <c r="AO297">
        <v>0.45249734862673924</v>
      </c>
      <c r="AQ297">
        <f t="shared" si="73"/>
        <v>0.63279215310260828</v>
      </c>
      <c r="AR297">
        <v>0.42201467570389906</v>
      </c>
      <c r="AT297">
        <f t="shared" si="74"/>
        <v>0.59785847216790844</v>
      </c>
      <c r="AU297">
        <v>0.32143366908028992</v>
      </c>
    </row>
    <row r="298" spans="1:47" x14ac:dyDescent="0.25">
      <c r="A298" s="1">
        <v>0.64565972222222223</v>
      </c>
      <c r="B298">
        <v>87.97</v>
      </c>
      <c r="C298">
        <v>34.76</v>
      </c>
      <c r="D298">
        <v>10</v>
      </c>
      <c r="E298">
        <v>39.340000000000003</v>
      </c>
      <c r="F298">
        <v>10</v>
      </c>
      <c r="G298">
        <v>40.729999999999997</v>
      </c>
      <c r="H298">
        <v>45.26</v>
      </c>
      <c r="I298">
        <v>45.3</v>
      </c>
      <c r="J298">
        <v>43.44</v>
      </c>
      <c r="K298">
        <v>692.14</v>
      </c>
      <c r="L298">
        <v>2.57</v>
      </c>
      <c r="N298">
        <v>297</v>
      </c>
      <c r="O298">
        <f t="shared" si="60"/>
        <v>61.660793452313293</v>
      </c>
      <c r="P298">
        <f t="shared" si="61"/>
        <v>65.134640970753466</v>
      </c>
      <c r="Q298">
        <f t="shared" si="62"/>
        <v>1.6082960239570672</v>
      </c>
      <c r="R298">
        <f t="shared" si="63"/>
        <v>1.970728930764293</v>
      </c>
      <c r="S298">
        <f t="shared" si="64"/>
        <v>60.630698139128256</v>
      </c>
      <c r="T298">
        <f t="shared" si="65"/>
        <v>64.046512118797452</v>
      </c>
      <c r="U298">
        <v>1.5400501221330456</v>
      </c>
      <c r="V298">
        <f t="shared" si="66"/>
        <v>1.8871036707827458</v>
      </c>
      <c r="W298">
        <f t="shared" si="67"/>
        <v>59.344110561683792</v>
      </c>
      <c r="X298">
        <f t="shared" si="68"/>
        <v>62.687440734173002</v>
      </c>
      <c r="Y298">
        <v>1.4596682394987734</v>
      </c>
      <c r="Z298">
        <f t="shared" si="69"/>
        <v>1.7886075610759611</v>
      </c>
      <c r="AB298">
        <f t="shared" si="70"/>
        <v>0</v>
      </c>
      <c r="AC298">
        <v>0.23000000000000398</v>
      </c>
      <c r="AD298">
        <v>0.23999999999999488</v>
      </c>
      <c r="AF298">
        <f t="shared" si="71"/>
        <v>44.55</v>
      </c>
      <c r="AG298">
        <v>46.756666666666668</v>
      </c>
      <c r="AH298">
        <v>59.21</v>
      </c>
      <c r="AJ298">
        <v>46.740000000000009</v>
      </c>
      <c r="AK298">
        <v>45.890000000000008</v>
      </c>
      <c r="AL298">
        <v>51.406666666666666</v>
      </c>
      <c r="AN298">
        <f t="shared" si="72"/>
        <v>0.65896842793649257</v>
      </c>
      <c r="AO298">
        <v>0.45075874320956089</v>
      </c>
      <c r="AQ298">
        <f t="shared" si="73"/>
        <v>0.63253300853881333</v>
      </c>
      <c r="AR298">
        <v>0.42145474804655242</v>
      </c>
      <c r="AT298">
        <f t="shared" si="74"/>
        <v>0.59951442397716315</v>
      </c>
      <c r="AU298">
        <v>0.32014777495309699</v>
      </c>
    </row>
    <row r="299" spans="1:47" x14ac:dyDescent="0.25">
      <c r="A299" s="1">
        <v>0.64635416666666667</v>
      </c>
      <c r="B299">
        <v>87.82</v>
      </c>
      <c r="C299">
        <v>34.86</v>
      </c>
      <c r="D299">
        <v>10</v>
      </c>
      <c r="E299">
        <v>39.270000000000003</v>
      </c>
      <c r="F299">
        <v>10</v>
      </c>
      <c r="G299">
        <v>40.74</v>
      </c>
      <c r="H299">
        <v>45.2</v>
      </c>
      <c r="I299">
        <v>44.93</v>
      </c>
      <c r="J299">
        <v>43.51</v>
      </c>
      <c r="K299">
        <v>690.77</v>
      </c>
      <c r="L299">
        <v>3.6</v>
      </c>
      <c r="N299">
        <v>298</v>
      </c>
      <c r="O299">
        <f t="shared" si="60"/>
        <v>61.595308585743567</v>
      </c>
      <c r="P299">
        <f t="shared" si="61"/>
        <v>65.0654668159263</v>
      </c>
      <c r="Q299">
        <f t="shared" si="62"/>
        <v>1.6038485486405551</v>
      </c>
      <c r="R299">
        <f t="shared" si="63"/>
        <v>1.9652792074891303</v>
      </c>
      <c r="S299">
        <f t="shared" si="64"/>
        <v>60.492542925178604</v>
      </c>
      <c r="T299">
        <f t="shared" si="65"/>
        <v>63.900573512512615</v>
      </c>
      <c r="U299">
        <v>1.5311677188084893</v>
      </c>
      <c r="V299">
        <f t="shared" si="66"/>
        <v>1.8762195991033601</v>
      </c>
      <c r="W299">
        <f t="shared" si="67"/>
        <v>59.209642539117169</v>
      </c>
      <c r="X299">
        <f t="shared" si="68"/>
        <v>62.545397048363192</v>
      </c>
      <c r="Y299">
        <v>1.4515597858120777</v>
      </c>
      <c r="Z299">
        <f t="shared" si="69"/>
        <v>1.7786718502204326</v>
      </c>
      <c r="AB299">
        <f t="shared" si="70"/>
        <v>0.15000000000000568</v>
      </c>
      <c r="AC299">
        <v>0.27999999999998693</v>
      </c>
      <c r="AD299">
        <v>0.26000000000000512</v>
      </c>
      <c r="AF299">
        <f t="shared" si="71"/>
        <v>44.45</v>
      </c>
      <c r="AG299">
        <v>46.74666666666667</v>
      </c>
      <c r="AH299">
        <v>59.053333333333335</v>
      </c>
      <c r="AJ299">
        <v>46.733333333333327</v>
      </c>
      <c r="AK299">
        <v>46.223333333333329</v>
      </c>
      <c r="AL299">
        <v>51.51</v>
      </c>
      <c r="AN299">
        <f t="shared" si="72"/>
        <v>0.65690964358809767</v>
      </c>
      <c r="AO299">
        <v>0.45123290832333685</v>
      </c>
      <c r="AQ299">
        <f t="shared" si="73"/>
        <v>0.63201471941122356</v>
      </c>
      <c r="AR299">
        <v>0.42047487464619576</v>
      </c>
      <c r="AT299">
        <f t="shared" si="74"/>
        <v>0.59925966216035476</v>
      </c>
      <c r="AU299">
        <v>0.31989059612765847</v>
      </c>
    </row>
    <row r="300" spans="1:47" x14ac:dyDescent="0.25">
      <c r="A300" s="1">
        <v>0.64704861111111112</v>
      </c>
      <c r="B300">
        <v>87.74</v>
      </c>
      <c r="C300">
        <v>34.69</v>
      </c>
      <c r="D300">
        <v>10</v>
      </c>
      <c r="E300">
        <v>39.21</v>
      </c>
      <c r="F300">
        <v>10</v>
      </c>
      <c r="G300">
        <v>40.659999999999997</v>
      </c>
      <c r="H300">
        <v>45.14</v>
      </c>
      <c r="I300">
        <v>44.92</v>
      </c>
      <c r="J300">
        <v>43.42</v>
      </c>
      <c r="K300">
        <v>685.3</v>
      </c>
      <c r="L300">
        <v>2.06</v>
      </c>
      <c r="N300">
        <v>299</v>
      </c>
      <c r="O300">
        <f t="shared" si="60"/>
        <v>61.560291771142019</v>
      </c>
      <c r="P300">
        <f t="shared" si="61"/>
        <v>65.028477223037328</v>
      </c>
      <c r="Q300">
        <f t="shared" si="62"/>
        <v>1.6014765618050821</v>
      </c>
      <c r="R300">
        <f t="shared" si="63"/>
        <v>1.9623726884090438</v>
      </c>
      <c r="S300">
        <f t="shared" si="64"/>
        <v>60.447929736511917</v>
      </c>
      <c r="T300">
        <f t="shared" si="65"/>
        <v>63.853446904766109</v>
      </c>
      <c r="U300">
        <v>1.5283126605970245</v>
      </c>
      <c r="V300">
        <f t="shared" si="66"/>
        <v>1.8727211474921284</v>
      </c>
      <c r="W300">
        <f t="shared" si="67"/>
        <v>59.194069737846789</v>
      </c>
      <c r="X300">
        <f t="shared" si="68"/>
        <v>62.528946906176174</v>
      </c>
      <c r="Y300">
        <v>1.4506241950020744</v>
      </c>
      <c r="Z300">
        <f t="shared" si="69"/>
        <v>1.7775254220447949</v>
      </c>
      <c r="AB300">
        <f t="shared" si="70"/>
        <v>7.9999999999998295E-2</v>
      </c>
      <c r="AC300">
        <v>9.0000000000003411E-2</v>
      </c>
      <c r="AD300">
        <v>3.0000000000001137E-2</v>
      </c>
      <c r="AF300">
        <f t="shared" si="71"/>
        <v>44.349999999999994</v>
      </c>
      <c r="AG300">
        <v>46.773333333333333</v>
      </c>
      <c r="AH300">
        <v>58.993333333333332</v>
      </c>
      <c r="AJ300">
        <v>46.580000000000005</v>
      </c>
      <c r="AK300">
        <v>46.546666666666674</v>
      </c>
      <c r="AL300">
        <v>51.486666666666657</v>
      </c>
      <c r="AN300">
        <f t="shared" si="72"/>
        <v>0.65690964358809767</v>
      </c>
      <c r="AO300">
        <v>0.45170707343711269</v>
      </c>
      <c r="AQ300">
        <f t="shared" si="73"/>
        <v>0.62903455692758192</v>
      </c>
      <c r="AR300">
        <v>0.41711530870211566</v>
      </c>
      <c r="AT300">
        <f t="shared" si="74"/>
        <v>0.59620252035865373</v>
      </c>
      <c r="AU300">
        <v>0.31950482788950058</v>
      </c>
    </row>
    <row r="301" spans="1:47" x14ac:dyDescent="0.25">
      <c r="A301" s="1">
        <v>0.64774305555555556</v>
      </c>
      <c r="B301">
        <v>87.56</v>
      </c>
      <c r="C301">
        <v>34.409999999999997</v>
      </c>
      <c r="D301">
        <v>10</v>
      </c>
      <c r="E301">
        <v>39.15</v>
      </c>
      <c r="F301">
        <v>10</v>
      </c>
      <c r="G301">
        <v>40.520000000000003</v>
      </c>
      <c r="H301">
        <v>45.06</v>
      </c>
      <c r="I301">
        <v>44.83</v>
      </c>
      <c r="J301">
        <v>43.39</v>
      </c>
      <c r="K301">
        <v>679.83</v>
      </c>
      <c r="L301">
        <v>1.54</v>
      </c>
      <c r="N301">
        <v>300</v>
      </c>
      <c r="O301">
        <f t="shared" si="60"/>
        <v>61.481269986295118</v>
      </c>
      <c r="P301">
        <f t="shared" si="61"/>
        <v>64.945003506649769</v>
      </c>
      <c r="Q301">
        <f t="shared" si="62"/>
        <v>1.5961395914252678</v>
      </c>
      <c r="R301">
        <f t="shared" si="63"/>
        <v>1.9558330204788485</v>
      </c>
      <c r="S301">
        <f t="shared" si="64"/>
        <v>60.30848652732309</v>
      </c>
      <c r="T301">
        <f t="shared" si="65"/>
        <v>63.706147740130021</v>
      </c>
      <c r="U301">
        <v>1.5194302572724678</v>
      </c>
      <c r="V301">
        <f t="shared" si="66"/>
        <v>1.861837075812742</v>
      </c>
      <c r="W301">
        <f t="shared" si="67"/>
        <v>59.08994641490176</v>
      </c>
      <c r="X301">
        <f t="shared" si="68"/>
        <v>62.418957480530018</v>
      </c>
      <c r="Y301">
        <v>1.4443869229353854</v>
      </c>
      <c r="Z301">
        <f t="shared" si="69"/>
        <v>1.7698825675405423</v>
      </c>
      <c r="AB301">
        <f t="shared" si="70"/>
        <v>0.17999999999999261</v>
      </c>
      <c r="AC301">
        <v>0.28000000000000114</v>
      </c>
      <c r="AD301">
        <v>0.20000000000000284</v>
      </c>
      <c r="AF301">
        <f t="shared" si="71"/>
        <v>44.355000000000004</v>
      </c>
      <c r="AG301">
        <v>46.779999999999994</v>
      </c>
      <c r="AH301">
        <v>58.879999999999995</v>
      </c>
      <c r="AJ301">
        <v>46.54666666666666</v>
      </c>
      <c r="AK301">
        <v>46.766666666666673</v>
      </c>
      <c r="AL301">
        <v>51.48</v>
      </c>
      <c r="AN301">
        <f t="shared" si="72"/>
        <v>0.65509306916304344</v>
      </c>
      <c r="AO301">
        <v>0.44095933085819183</v>
      </c>
      <c r="AQ301">
        <f t="shared" si="73"/>
        <v>0.62540653303445337</v>
      </c>
      <c r="AR301">
        <v>0.41753525444512568</v>
      </c>
      <c r="AT301">
        <f t="shared" si="74"/>
        <v>0.59289061674014421</v>
      </c>
      <c r="AU301">
        <v>0.31423266196800959</v>
      </c>
    </row>
    <row r="302" spans="1:47" x14ac:dyDescent="0.25">
      <c r="A302" s="1">
        <v>0.6484375</v>
      </c>
      <c r="B302">
        <v>87.51</v>
      </c>
      <c r="C302">
        <v>34.39</v>
      </c>
      <c r="D302">
        <v>10</v>
      </c>
      <c r="E302">
        <v>39.119999999999997</v>
      </c>
      <c r="F302">
        <v>10</v>
      </c>
      <c r="G302">
        <v>40.590000000000003</v>
      </c>
      <c r="H302">
        <v>45.01</v>
      </c>
      <c r="I302">
        <v>44.8</v>
      </c>
      <c r="J302">
        <v>43.42</v>
      </c>
      <c r="K302">
        <v>679.83</v>
      </c>
      <c r="L302">
        <v>2.57</v>
      </c>
      <c r="N302">
        <v>301</v>
      </c>
      <c r="O302">
        <f t="shared" si="60"/>
        <v>61.459261798651589</v>
      </c>
      <c r="P302">
        <f t="shared" si="61"/>
        <v>64.921755421110831</v>
      </c>
      <c r="Q302">
        <f t="shared" si="62"/>
        <v>1.5946570996530973</v>
      </c>
      <c r="R302">
        <f t="shared" si="63"/>
        <v>1.9540164460537948</v>
      </c>
      <c r="S302">
        <f t="shared" si="64"/>
        <v>60.378330819507298</v>
      </c>
      <c r="T302">
        <f t="shared" si="65"/>
        <v>63.779926922014745</v>
      </c>
      <c r="U302">
        <v>1.5238714589347462</v>
      </c>
      <c r="V302">
        <f t="shared" si="66"/>
        <v>1.8672791116524352</v>
      </c>
      <c r="W302">
        <f t="shared" si="67"/>
        <v>59.053377601838854</v>
      </c>
      <c r="X302">
        <f t="shared" si="68"/>
        <v>62.380328452646665</v>
      </c>
      <c r="Y302">
        <v>1.4422038777120445</v>
      </c>
      <c r="Z302">
        <f t="shared" si="69"/>
        <v>1.767207568464054</v>
      </c>
      <c r="AB302">
        <f t="shared" si="70"/>
        <v>4.9999999999997158E-2</v>
      </c>
      <c r="AC302">
        <v>-0.14000000000000057</v>
      </c>
      <c r="AD302">
        <v>6.9999999999993179E-2</v>
      </c>
      <c r="AF302">
        <f t="shared" si="71"/>
        <v>44.28</v>
      </c>
      <c r="AG302">
        <v>46.74666666666667</v>
      </c>
      <c r="AH302">
        <v>58.77</v>
      </c>
      <c r="AJ302">
        <v>46.273333333333333</v>
      </c>
      <c r="AK302">
        <v>46.53</v>
      </c>
      <c r="AL302">
        <v>51.56</v>
      </c>
      <c r="AN302">
        <f t="shared" si="72"/>
        <v>0.6541242294696813</v>
      </c>
      <c r="AO302">
        <v>0.4444365416925487</v>
      </c>
      <c r="AQ302">
        <f t="shared" si="73"/>
        <v>0.62424038249737612</v>
      </c>
      <c r="AR302">
        <v>0.41571548955874899</v>
      </c>
      <c r="AT302">
        <f t="shared" si="74"/>
        <v>0.59250847401493167</v>
      </c>
      <c r="AU302">
        <v>0.3168044502223954</v>
      </c>
    </row>
    <row r="303" spans="1:47" x14ac:dyDescent="0.25">
      <c r="A303" s="1">
        <v>0.64913194444444444</v>
      </c>
      <c r="B303">
        <v>87.45</v>
      </c>
      <c r="C303">
        <v>34.119999999999997</v>
      </c>
      <c r="D303">
        <v>10</v>
      </c>
      <c r="E303">
        <v>39.090000000000003</v>
      </c>
      <c r="F303">
        <v>10</v>
      </c>
      <c r="G303">
        <v>40.54</v>
      </c>
      <c r="H303">
        <v>44.94</v>
      </c>
      <c r="I303">
        <v>44.76</v>
      </c>
      <c r="J303">
        <v>43.39</v>
      </c>
      <c r="K303">
        <v>674.36</v>
      </c>
      <c r="L303">
        <v>3.08</v>
      </c>
      <c r="N303">
        <v>302</v>
      </c>
      <c r="O303">
        <f t="shared" si="60"/>
        <v>61.432818753573471</v>
      </c>
      <c r="P303">
        <f t="shared" si="61"/>
        <v>64.893822627014217</v>
      </c>
      <c r="Q303">
        <f t="shared" si="62"/>
        <v>1.5928781095264926</v>
      </c>
      <c r="R303">
        <f t="shared" si="63"/>
        <v>1.9518365567437297</v>
      </c>
      <c r="S303">
        <f t="shared" si="64"/>
        <v>60.33844992450932</v>
      </c>
      <c r="T303">
        <f t="shared" si="65"/>
        <v>63.737799216030972</v>
      </c>
      <c r="U303">
        <v>1.5213336294134445</v>
      </c>
      <c r="V303">
        <f t="shared" si="66"/>
        <v>1.8641693768868965</v>
      </c>
      <c r="W303">
        <f t="shared" si="67"/>
        <v>59.006264382510878</v>
      </c>
      <c r="X303">
        <f t="shared" si="68"/>
        <v>62.330560967441052</v>
      </c>
      <c r="Y303">
        <v>1.4393971052820342</v>
      </c>
      <c r="Z303">
        <f t="shared" si="69"/>
        <v>1.7637682839371398</v>
      </c>
      <c r="AB303">
        <f t="shared" si="70"/>
        <v>6.0000000000002274E-2</v>
      </c>
      <c r="AC303">
        <v>7.9999999999998295E-2</v>
      </c>
      <c r="AD303">
        <v>9.0000000000003411E-2</v>
      </c>
      <c r="AF303">
        <f t="shared" si="71"/>
        <v>44.225000000000001</v>
      </c>
      <c r="AG303">
        <v>46.743333333333339</v>
      </c>
      <c r="AH303">
        <v>58.716666666666669</v>
      </c>
      <c r="AJ303">
        <v>46.043333333333329</v>
      </c>
      <c r="AK303">
        <v>46.596666666666671</v>
      </c>
      <c r="AL303">
        <v>51.466666666666669</v>
      </c>
      <c r="AN303">
        <f t="shared" si="72"/>
        <v>0.65194434015961622</v>
      </c>
      <c r="AO303">
        <v>0.4457009819959511</v>
      </c>
      <c r="AQ303">
        <f t="shared" si="73"/>
        <v>0.62061235860424735</v>
      </c>
      <c r="AR303">
        <v>0.41641539913043235</v>
      </c>
      <c r="AT303">
        <f t="shared" si="74"/>
        <v>0.58996085584684743</v>
      </c>
      <c r="AU303">
        <v>0.31178946312634293</v>
      </c>
    </row>
    <row r="304" spans="1:47" x14ac:dyDescent="0.25">
      <c r="A304" s="1">
        <v>0.64982638888888888</v>
      </c>
      <c r="B304">
        <v>87.34</v>
      </c>
      <c r="C304">
        <v>33.869999999999997</v>
      </c>
      <c r="D304">
        <v>10</v>
      </c>
      <c r="E304">
        <v>39.020000000000003</v>
      </c>
      <c r="F304">
        <v>10</v>
      </c>
      <c r="G304">
        <v>40.380000000000003</v>
      </c>
      <c r="H304">
        <v>44.87</v>
      </c>
      <c r="I304">
        <v>44.62</v>
      </c>
      <c r="J304">
        <v>43.43</v>
      </c>
      <c r="K304">
        <v>660.69</v>
      </c>
      <c r="L304">
        <v>2.06</v>
      </c>
      <c r="N304">
        <v>303</v>
      </c>
      <c r="O304">
        <f t="shared" si="60"/>
        <v>61.38424547744448</v>
      </c>
      <c r="P304">
        <f t="shared" si="61"/>
        <v>64.842512828286416</v>
      </c>
      <c r="Q304">
        <f t="shared" si="62"/>
        <v>1.589616627627717</v>
      </c>
      <c r="R304">
        <f t="shared" si="63"/>
        <v>1.9478400930086104</v>
      </c>
      <c r="S304">
        <f t="shared" si="64"/>
        <v>60.318479355488421</v>
      </c>
      <c r="T304">
        <f t="shared" si="65"/>
        <v>63.716703544530027</v>
      </c>
      <c r="U304">
        <v>1.5200647146527932</v>
      </c>
      <c r="V304">
        <f t="shared" si="66"/>
        <v>1.8626145095041269</v>
      </c>
      <c r="W304">
        <f t="shared" si="67"/>
        <v>59.271815064143283</v>
      </c>
      <c r="X304">
        <f t="shared" si="68"/>
        <v>62.611072250855571</v>
      </c>
      <c r="Y304">
        <v>1.4553021490520912</v>
      </c>
      <c r="Z304">
        <f t="shared" si="69"/>
        <v>1.7832575629229845</v>
      </c>
      <c r="AB304">
        <f t="shared" si="70"/>
        <v>0.10999999999999943</v>
      </c>
      <c r="AC304">
        <v>4.0000000000006253E-2</v>
      </c>
      <c r="AD304">
        <v>-0.51000000000000512</v>
      </c>
      <c r="AF304">
        <f t="shared" si="71"/>
        <v>44.215000000000003</v>
      </c>
      <c r="AG304">
        <v>46.74</v>
      </c>
      <c r="AH304">
        <v>58.676666666666669</v>
      </c>
      <c r="AJ304">
        <v>45.859999999999992</v>
      </c>
      <c r="AK304">
        <v>45.23</v>
      </c>
      <c r="AL304">
        <v>51.433333333333337</v>
      </c>
      <c r="AN304">
        <f t="shared" si="72"/>
        <v>0.65133881535126492</v>
      </c>
      <c r="AO304">
        <v>0.4457009819959511</v>
      </c>
      <c r="AQ304">
        <f t="shared" si="73"/>
        <v>0.62242637055081174</v>
      </c>
      <c r="AR304">
        <v>0.41711530870211566</v>
      </c>
      <c r="AT304">
        <f t="shared" si="74"/>
        <v>0.58906918948801801</v>
      </c>
      <c r="AU304">
        <v>0.31423266196800959</v>
      </c>
    </row>
    <row r="305" spans="1:47" x14ac:dyDescent="0.25">
      <c r="A305" s="1">
        <v>0.65052083333333333</v>
      </c>
      <c r="B305">
        <v>87.21</v>
      </c>
      <c r="C305">
        <v>33.89</v>
      </c>
      <c r="D305">
        <v>10</v>
      </c>
      <c r="E305">
        <v>38.92</v>
      </c>
      <c r="F305">
        <v>10</v>
      </c>
      <c r="G305">
        <v>40.28</v>
      </c>
      <c r="H305">
        <v>44.81</v>
      </c>
      <c r="I305">
        <v>44.87</v>
      </c>
      <c r="J305">
        <v>43.29</v>
      </c>
      <c r="K305">
        <v>662.06</v>
      </c>
      <c r="L305">
        <v>3.08</v>
      </c>
      <c r="N305">
        <v>304</v>
      </c>
      <c r="O305">
        <f t="shared" si="60"/>
        <v>61.32668271987157</v>
      </c>
      <c r="P305">
        <f t="shared" si="61"/>
        <v>64.781707098455868</v>
      </c>
      <c r="Q305">
        <f t="shared" si="62"/>
        <v>1.5857621490200731</v>
      </c>
      <c r="R305">
        <f t="shared" si="63"/>
        <v>1.9431169995034694</v>
      </c>
      <c r="S305">
        <f t="shared" si="64"/>
        <v>60.343439426342925</v>
      </c>
      <c r="T305">
        <f t="shared" si="65"/>
        <v>63.743069816559426</v>
      </c>
      <c r="U305">
        <v>1.5216508581036068</v>
      </c>
      <c r="V305">
        <f t="shared" si="66"/>
        <v>1.8645580937325883</v>
      </c>
      <c r="W305">
        <f t="shared" si="67"/>
        <v>59.271815064143283</v>
      </c>
      <c r="X305">
        <f t="shared" si="68"/>
        <v>62.611072250855571</v>
      </c>
      <c r="Y305">
        <v>1.4553021490520912</v>
      </c>
      <c r="Z305">
        <f t="shared" si="69"/>
        <v>1.7832575629229845</v>
      </c>
      <c r="AB305">
        <f t="shared" si="70"/>
        <v>0.13000000000000966</v>
      </c>
      <c r="AC305">
        <v>-4.9999999999997158E-2</v>
      </c>
      <c r="AD305">
        <v>0</v>
      </c>
      <c r="AF305">
        <f t="shared" si="71"/>
        <v>44.164999999999999</v>
      </c>
      <c r="AG305">
        <v>46.800000000000004</v>
      </c>
      <c r="AH305">
        <v>58.69</v>
      </c>
      <c r="AJ305">
        <v>45.879999999999995</v>
      </c>
      <c r="AK305">
        <v>45.556666666666672</v>
      </c>
      <c r="AL305">
        <v>51.373333333333335</v>
      </c>
      <c r="AN305">
        <f t="shared" si="72"/>
        <v>0.65061218558124323</v>
      </c>
      <c r="AO305">
        <v>0.44427848665462327</v>
      </c>
      <c r="AQ305">
        <f t="shared" si="73"/>
        <v>0.62138979229563218</v>
      </c>
      <c r="AR305">
        <v>0.41319581510068892</v>
      </c>
      <c r="AT305">
        <f t="shared" si="74"/>
        <v>0.58792276131237997</v>
      </c>
      <c r="AU305">
        <v>0.31217523136450082</v>
      </c>
    </row>
    <row r="306" spans="1:47" x14ac:dyDescent="0.25">
      <c r="A306" s="1">
        <v>0.65121527777777777</v>
      </c>
      <c r="B306">
        <v>87.11</v>
      </c>
      <c r="C306">
        <v>33.81</v>
      </c>
      <c r="D306">
        <v>10</v>
      </c>
      <c r="E306">
        <v>38.840000000000003</v>
      </c>
      <c r="F306">
        <v>10</v>
      </c>
      <c r="G306">
        <v>40.32</v>
      </c>
      <c r="H306">
        <v>44.76</v>
      </c>
      <c r="I306">
        <v>44.39</v>
      </c>
      <c r="J306">
        <v>43.21</v>
      </c>
      <c r="K306">
        <v>657.96</v>
      </c>
      <c r="L306">
        <v>2.57</v>
      </c>
      <c r="N306">
        <v>305</v>
      </c>
      <c r="O306">
        <f t="shared" si="60"/>
        <v>61.282286763861791</v>
      </c>
      <c r="P306">
        <f t="shared" si="61"/>
        <v>64.734809961825832</v>
      </c>
      <c r="Q306">
        <f t="shared" si="62"/>
        <v>1.5827971654757318</v>
      </c>
      <c r="R306">
        <f t="shared" si="63"/>
        <v>1.9394838506533609</v>
      </c>
      <c r="S306">
        <f t="shared" si="64"/>
        <v>60.178120262758959</v>
      </c>
      <c r="T306">
        <f t="shared" si="65"/>
        <v>63.568436897280591</v>
      </c>
      <c r="U306">
        <v>1.5111823113282365</v>
      </c>
      <c r="V306">
        <f t="shared" si="66"/>
        <v>1.8517304378247403</v>
      </c>
      <c r="W306">
        <f t="shared" si="67"/>
        <v>59.544158465808735</v>
      </c>
      <c r="X306">
        <f t="shared" si="68"/>
        <v>62.898758942755691</v>
      </c>
      <c r="Y306">
        <v>1.4718309200288169</v>
      </c>
      <c r="Z306">
        <f t="shared" si="69"/>
        <v>1.8035111273592539</v>
      </c>
      <c r="AB306">
        <f t="shared" si="70"/>
        <v>9.9999999999994316E-2</v>
      </c>
      <c r="AC306">
        <v>0.32999999999999829</v>
      </c>
      <c r="AD306">
        <v>-0.53000000000000114</v>
      </c>
      <c r="AF306">
        <f t="shared" si="71"/>
        <v>44.15</v>
      </c>
      <c r="AG306">
        <v>46.72</v>
      </c>
      <c r="AH306">
        <v>58.473333333333336</v>
      </c>
      <c r="AJ306">
        <v>45.75</v>
      </c>
      <c r="AK306">
        <v>45.303333333333335</v>
      </c>
      <c r="AL306">
        <v>51.20000000000001</v>
      </c>
      <c r="AN306">
        <f t="shared" si="72"/>
        <v>0.64928003100287013</v>
      </c>
      <c r="AO306">
        <v>0.43922072544101348</v>
      </c>
      <c r="AQ306">
        <f t="shared" si="73"/>
        <v>0.62087150316804229</v>
      </c>
      <c r="AR306">
        <v>0.41375574275803562</v>
      </c>
      <c r="AT306">
        <f t="shared" si="74"/>
        <v>0.59441918764099488</v>
      </c>
      <c r="AU306">
        <v>0.3119180525390623</v>
      </c>
    </row>
    <row r="307" spans="1:47" x14ac:dyDescent="0.25">
      <c r="A307" s="1">
        <v>0.65190972222222221</v>
      </c>
      <c r="B307">
        <v>87.12</v>
      </c>
      <c r="C307">
        <v>33.74</v>
      </c>
      <c r="D307">
        <v>10</v>
      </c>
      <c r="E307">
        <v>38.75</v>
      </c>
      <c r="F307">
        <v>10</v>
      </c>
      <c r="G307">
        <v>40.1</v>
      </c>
      <c r="H307">
        <v>44.67</v>
      </c>
      <c r="I307">
        <v>44.68</v>
      </c>
      <c r="J307">
        <v>43.21</v>
      </c>
      <c r="K307">
        <v>657.96</v>
      </c>
      <c r="L307">
        <v>2.06</v>
      </c>
      <c r="N307">
        <v>306</v>
      </c>
      <c r="O307">
        <f t="shared" si="60"/>
        <v>61.286730945821866</v>
      </c>
      <c r="P307">
        <f t="shared" si="61"/>
        <v>64.739504520234362</v>
      </c>
      <c r="Q307">
        <f t="shared" si="62"/>
        <v>1.583093663830166</v>
      </c>
      <c r="R307">
        <f t="shared" si="63"/>
        <v>1.9398471655383718</v>
      </c>
      <c r="S307">
        <f t="shared" si="64"/>
        <v>60.112615462482601</v>
      </c>
      <c r="T307">
        <f t="shared" si="65"/>
        <v>63.499241685721053</v>
      </c>
      <c r="U307">
        <v>1.5070583383561211</v>
      </c>
      <c r="V307">
        <f t="shared" si="66"/>
        <v>1.8466771188307398</v>
      </c>
      <c r="W307">
        <f t="shared" si="67"/>
        <v>59.297664381822813</v>
      </c>
      <c r="X307">
        <f t="shared" si="68"/>
        <v>62.638377868122674</v>
      </c>
      <c r="Y307">
        <v>1.4568614670687634</v>
      </c>
      <c r="Z307">
        <f t="shared" si="69"/>
        <v>1.7851682765490478</v>
      </c>
      <c r="AB307">
        <f t="shared" si="70"/>
        <v>-1.0000000000005116E-2</v>
      </c>
      <c r="AC307">
        <v>0.12999999999999545</v>
      </c>
      <c r="AD307">
        <v>0.48000000000000398</v>
      </c>
      <c r="AF307">
        <f t="shared" si="71"/>
        <v>44.05</v>
      </c>
      <c r="AG307">
        <v>46.69</v>
      </c>
      <c r="AH307">
        <v>58.346666666666664</v>
      </c>
      <c r="AJ307">
        <v>45.516666666666673</v>
      </c>
      <c r="AK307">
        <v>46.173333333333339</v>
      </c>
      <c r="AL307">
        <v>51</v>
      </c>
      <c r="AN307">
        <f t="shared" si="72"/>
        <v>0.64770566650115646</v>
      </c>
      <c r="AO307">
        <v>0.43858850528931226</v>
      </c>
      <c r="AQ307">
        <f t="shared" si="73"/>
        <v>0.62151936457752943</v>
      </c>
      <c r="AR307">
        <v>0.40997623107094561</v>
      </c>
      <c r="AT307">
        <f t="shared" si="74"/>
        <v>0.59441918764099488</v>
      </c>
      <c r="AU307">
        <v>0.31809034434958833</v>
      </c>
    </row>
    <row r="308" spans="1:47" x14ac:dyDescent="0.25">
      <c r="A308" s="1">
        <v>0.65260416666666665</v>
      </c>
      <c r="B308">
        <v>86.94</v>
      </c>
      <c r="C308">
        <v>33.83</v>
      </c>
      <c r="D308">
        <v>10</v>
      </c>
      <c r="E308">
        <v>38.67</v>
      </c>
      <c r="F308">
        <v>10</v>
      </c>
      <c r="G308">
        <v>40.049999999999997</v>
      </c>
      <c r="H308">
        <v>44.58</v>
      </c>
      <c r="I308">
        <v>44.08</v>
      </c>
      <c r="J308">
        <v>43.12</v>
      </c>
      <c r="K308">
        <v>642.91999999999996</v>
      </c>
      <c r="L308">
        <v>2.06</v>
      </c>
      <c r="N308">
        <v>307</v>
      </c>
      <c r="O308">
        <f t="shared" si="60"/>
        <v>61.206579250057516</v>
      </c>
      <c r="P308">
        <f t="shared" si="61"/>
        <v>64.654837235976245</v>
      </c>
      <c r="Q308">
        <f t="shared" si="62"/>
        <v>1.5777566934503515</v>
      </c>
      <c r="R308">
        <f t="shared" si="63"/>
        <v>1.9333074976081766</v>
      </c>
      <c r="S308">
        <f t="shared" si="64"/>
        <v>60.072197593413556</v>
      </c>
      <c r="T308">
        <f t="shared" si="65"/>
        <v>63.45654675360587</v>
      </c>
      <c r="U308">
        <v>1.5045205088348192</v>
      </c>
      <c r="V308">
        <f t="shared" si="66"/>
        <v>1.8435673840652007</v>
      </c>
      <c r="W308">
        <f t="shared" si="67"/>
        <v>59.183681262729138</v>
      </c>
      <c r="X308">
        <f t="shared" si="68"/>
        <v>62.517973164854709</v>
      </c>
      <c r="Y308">
        <v>1.4500004677954055</v>
      </c>
      <c r="Z308">
        <f t="shared" si="69"/>
        <v>1.7767611365943696</v>
      </c>
      <c r="AB308">
        <f t="shared" si="70"/>
        <v>0.18000000000000682</v>
      </c>
      <c r="AC308">
        <v>7.9999999999998295E-2</v>
      </c>
      <c r="AD308">
        <v>0.21999999999999886</v>
      </c>
      <c r="AF308">
        <f t="shared" si="71"/>
        <v>43.984999999999999</v>
      </c>
      <c r="AG308">
        <v>46.639999999999993</v>
      </c>
      <c r="AH308">
        <v>58.233333333333327</v>
      </c>
      <c r="AJ308">
        <v>45.406666666666666</v>
      </c>
      <c r="AK308">
        <v>46.216666666666661</v>
      </c>
      <c r="AL308">
        <v>50.74666666666667</v>
      </c>
      <c r="AN308">
        <f t="shared" si="72"/>
        <v>0.64649461688445364</v>
      </c>
      <c r="AO308">
        <v>0.43906267040308822</v>
      </c>
      <c r="AQ308">
        <f t="shared" si="73"/>
        <v>0.61724347927491341</v>
      </c>
      <c r="AR308">
        <v>0.40689662895553902</v>
      </c>
      <c r="AT308">
        <f t="shared" si="74"/>
        <v>0.60117037578641797</v>
      </c>
      <c r="AU308">
        <v>0.3164186819842375</v>
      </c>
    </row>
    <row r="309" spans="1:47" x14ac:dyDescent="0.25">
      <c r="A309" s="1">
        <v>0.65329861111111109</v>
      </c>
      <c r="B309">
        <v>86.79</v>
      </c>
      <c r="C309">
        <v>33.99</v>
      </c>
      <c r="D309">
        <v>10</v>
      </c>
      <c r="E309">
        <v>38.64</v>
      </c>
      <c r="F309">
        <v>10</v>
      </c>
      <c r="G309">
        <v>39.99</v>
      </c>
      <c r="H309">
        <v>44.47</v>
      </c>
      <c r="I309">
        <v>44.24</v>
      </c>
      <c r="J309">
        <v>43.03</v>
      </c>
      <c r="K309">
        <v>641.54999999999995</v>
      </c>
      <c r="L309">
        <v>2.57</v>
      </c>
      <c r="N309">
        <v>308</v>
      </c>
      <c r="O309">
        <f t="shared" si="60"/>
        <v>61.139532204170997</v>
      </c>
      <c r="P309">
        <f t="shared" si="61"/>
        <v>64.584012891729913</v>
      </c>
      <c r="Q309">
        <f t="shared" si="62"/>
        <v>1.5733092181338397</v>
      </c>
      <c r="R309">
        <f t="shared" si="63"/>
        <v>1.9278577743330141</v>
      </c>
      <c r="S309">
        <f t="shared" si="64"/>
        <v>59.97587607922803</v>
      </c>
      <c r="T309">
        <f t="shared" si="65"/>
        <v>63.354798675240879</v>
      </c>
      <c r="U309">
        <v>1.4984931637217274</v>
      </c>
      <c r="V309">
        <f t="shared" si="66"/>
        <v>1.8361817639970459</v>
      </c>
      <c r="W309">
        <f t="shared" si="67"/>
        <v>59.058605720122578</v>
      </c>
      <c r="X309">
        <f t="shared" si="68"/>
        <v>62.385851112805533</v>
      </c>
      <c r="Y309">
        <v>1.4425157413153786</v>
      </c>
      <c r="Z309">
        <f t="shared" si="69"/>
        <v>1.7675897111892664</v>
      </c>
      <c r="AB309">
        <f t="shared" si="70"/>
        <v>0.14999999999999147</v>
      </c>
      <c r="AC309">
        <v>0.18999999999999773</v>
      </c>
      <c r="AD309">
        <v>0.24000000000000909</v>
      </c>
      <c r="AF309">
        <f t="shared" si="71"/>
        <v>43.94</v>
      </c>
      <c r="AG309">
        <v>46.646666666666668</v>
      </c>
      <c r="AH309">
        <v>58.110000000000007</v>
      </c>
      <c r="AJ309">
        <v>45.15</v>
      </c>
      <c r="AK309">
        <v>46.266666666666659</v>
      </c>
      <c r="AL309">
        <v>50.620000000000005</v>
      </c>
      <c r="AN309">
        <f t="shared" si="72"/>
        <v>0.64661572184612393</v>
      </c>
      <c r="AO309">
        <v>0.43321463399985188</v>
      </c>
      <c r="AQ309">
        <f t="shared" si="73"/>
        <v>0.61555903961024661</v>
      </c>
      <c r="AR309">
        <v>0.40829644809890564</v>
      </c>
      <c r="AT309">
        <f t="shared" si="74"/>
        <v>0.59505609218301592</v>
      </c>
      <c r="AU309">
        <v>0.31500419844432526</v>
      </c>
    </row>
    <row r="310" spans="1:47" x14ac:dyDescent="0.25">
      <c r="A310" s="1">
        <v>0.65399305555555554</v>
      </c>
      <c r="B310">
        <v>86.63</v>
      </c>
      <c r="C310">
        <v>34.020000000000003</v>
      </c>
      <c r="D310">
        <v>10</v>
      </c>
      <c r="E310">
        <v>38.659999999999997</v>
      </c>
      <c r="F310">
        <v>10</v>
      </c>
      <c r="G310">
        <v>40.1</v>
      </c>
      <c r="H310">
        <v>44.4</v>
      </c>
      <c r="I310">
        <v>44.07</v>
      </c>
      <c r="J310">
        <v>43</v>
      </c>
      <c r="K310">
        <v>634.72</v>
      </c>
      <c r="L310">
        <v>2.57</v>
      </c>
      <c r="N310">
        <v>309</v>
      </c>
      <c r="O310">
        <f t="shared" si="60"/>
        <v>61.067759436684753</v>
      </c>
      <c r="P310">
        <f t="shared" si="61"/>
        <v>64.508196588047255</v>
      </c>
      <c r="Q310">
        <f t="shared" si="62"/>
        <v>1.5685652444628932</v>
      </c>
      <c r="R310">
        <f t="shared" si="63"/>
        <v>1.9220447361728403</v>
      </c>
      <c r="S310">
        <f t="shared" si="64"/>
        <v>59.95045102274171</v>
      </c>
      <c r="T310">
        <f t="shared" si="65"/>
        <v>63.327941221206032</v>
      </c>
      <c r="U310">
        <v>1.4969070202709132</v>
      </c>
      <c r="V310">
        <f t="shared" si="66"/>
        <v>1.8342381797685836</v>
      </c>
      <c r="W310">
        <f t="shared" si="67"/>
        <v>58.9011791848244</v>
      </c>
      <c r="X310">
        <f t="shared" si="68"/>
        <v>62.219555476927177</v>
      </c>
      <c r="Y310">
        <v>1.4331598332153452</v>
      </c>
      <c r="Z310">
        <f t="shared" si="69"/>
        <v>1.7561254294328872</v>
      </c>
      <c r="AB310">
        <f t="shared" si="70"/>
        <v>0.1600000000000108</v>
      </c>
      <c r="AC310">
        <v>5.0000000000011369E-2</v>
      </c>
      <c r="AD310">
        <v>0.29999999999999716</v>
      </c>
      <c r="AF310">
        <f t="shared" si="71"/>
        <v>43.849999999999994</v>
      </c>
      <c r="AG310">
        <v>46.633333333333333</v>
      </c>
      <c r="AH310">
        <v>57.95333333333334</v>
      </c>
      <c r="AJ310">
        <v>45.173333333333339</v>
      </c>
      <c r="AK310">
        <v>46.166666666666664</v>
      </c>
      <c r="AL310">
        <v>50.366666666666667</v>
      </c>
      <c r="AN310">
        <f t="shared" si="72"/>
        <v>0.64443583253605885</v>
      </c>
      <c r="AO310">
        <v>0.43226630377230002</v>
      </c>
      <c r="AQ310">
        <f t="shared" si="73"/>
        <v>0.61452246135506694</v>
      </c>
      <c r="AR310">
        <v>0.40731657469854898</v>
      </c>
      <c r="AT310">
        <f t="shared" si="74"/>
        <v>0.59225371219812317</v>
      </c>
      <c r="AU310">
        <v>0.31371830431713232</v>
      </c>
    </row>
    <row r="311" spans="1:47" x14ac:dyDescent="0.25">
      <c r="A311" s="1">
        <v>0.65468749999999998</v>
      </c>
      <c r="B311">
        <v>86.52</v>
      </c>
      <c r="C311">
        <v>34.130000000000003</v>
      </c>
      <c r="D311">
        <v>10</v>
      </c>
      <c r="E311">
        <v>38.700000000000003</v>
      </c>
      <c r="F311">
        <v>10</v>
      </c>
      <c r="G311">
        <v>40.130000000000003</v>
      </c>
      <c r="H311">
        <v>44.3</v>
      </c>
      <c r="I311">
        <v>44.22</v>
      </c>
      <c r="J311">
        <v>43</v>
      </c>
      <c r="K311">
        <v>637.45000000000005</v>
      </c>
      <c r="L311">
        <v>2.06</v>
      </c>
      <c r="N311">
        <v>310</v>
      </c>
      <c r="O311">
        <f t="shared" si="60"/>
        <v>61.018261673601479</v>
      </c>
      <c r="P311">
        <f t="shared" si="61"/>
        <v>64.455910218593104</v>
      </c>
      <c r="Q311">
        <f t="shared" si="62"/>
        <v>1.565303762564118</v>
      </c>
      <c r="R311">
        <f t="shared" si="63"/>
        <v>1.9180482724377215</v>
      </c>
      <c r="S311">
        <f t="shared" si="64"/>
        <v>59.991115623810131</v>
      </c>
      <c r="T311">
        <f t="shared" si="65"/>
        <v>63.370896785714926</v>
      </c>
      <c r="U311">
        <v>1.4994448497922155</v>
      </c>
      <c r="V311">
        <f t="shared" si="66"/>
        <v>1.8373479145341232</v>
      </c>
      <c r="W311">
        <f t="shared" si="67"/>
        <v>58.630757321635926</v>
      </c>
      <c r="X311">
        <f t="shared" si="68"/>
        <v>61.933898579192864</v>
      </c>
      <c r="Y311">
        <v>1.4172547894452889</v>
      </c>
      <c r="Z311">
        <f t="shared" si="69"/>
        <v>1.7366361504470438</v>
      </c>
      <c r="AB311">
        <f t="shared" si="70"/>
        <v>0.10999999999999943</v>
      </c>
      <c r="AC311">
        <v>-8.0000000000012506E-2</v>
      </c>
      <c r="AD311">
        <v>0.50999999999999091</v>
      </c>
      <c r="AF311">
        <f t="shared" si="71"/>
        <v>43.75</v>
      </c>
      <c r="AG311">
        <v>46.643333333333338</v>
      </c>
      <c r="AH311">
        <v>57.956666666666671</v>
      </c>
      <c r="AN311">
        <f t="shared" si="72"/>
        <v>0.64261925811100473</v>
      </c>
      <c r="AO311">
        <v>0.4336887991136279</v>
      </c>
      <c r="AQ311">
        <f t="shared" si="73"/>
        <v>0.6120605879990153</v>
      </c>
      <c r="AR311">
        <v>0.40773652044155889</v>
      </c>
      <c r="AT311">
        <f t="shared" si="74"/>
        <v>0.58919657039642215</v>
      </c>
      <c r="AU311">
        <v>0.31050356899914999</v>
      </c>
    </row>
    <row r="312" spans="1:47" x14ac:dyDescent="0.25">
      <c r="A312" s="1">
        <v>0.65538194444444442</v>
      </c>
      <c r="B312">
        <v>86.47</v>
      </c>
      <c r="C312">
        <v>34.29</v>
      </c>
      <c r="D312">
        <v>10</v>
      </c>
      <c r="E312">
        <v>38.729999999999997</v>
      </c>
      <c r="F312">
        <v>10</v>
      </c>
      <c r="G312">
        <v>40.24</v>
      </c>
      <c r="H312">
        <v>44.23</v>
      </c>
      <c r="I312">
        <v>44.32</v>
      </c>
      <c r="J312">
        <v>43</v>
      </c>
      <c r="K312">
        <v>640.19000000000005</v>
      </c>
      <c r="L312">
        <v>2.57</v>
      </c>
      <c r="N312">
        <v>311</v>
      </c>
      <c r="O312">
        <f t="shared" si="60"/>
        <v>60.995721059326932</v>
      </c>
      <c r="P312">
        <f t="shared" si="61"/>
        <v>64.432099710556599</v>
      </c>
      <c r="Q312">
        <f t="shared" si="62"/>
        <v>1.5638212707919472</v>
      </c>
      <c r="R312">
        <f t="shared" si="63"/>
        <v>1.916231698012667</v>
      </c>
      <c r="S312">
        <f t="shared" si="64"/>
        <v>59.996192893401016</v>
      </c>
      <c r="T312">
        <f t="shared" si="65"/>
        <v>63.376260098663046</v>
      </c>
      <c r="U312">
        <v>1.499762078482378</v>
      </c>
      <c r="V312">
        <f t="shared" si="66"/>
        <v>1.8377366313798151</v>
      </c>
      <c r="W312">
        <f t="shared" si="67"/>
        <v>58.657426508509545</v>
      </c>
      <c r="X312">
        <f t="shared" si="68"/>
        <v>61.962070255467822</v>
      </c>
      <c r="Y312">
        <v>1.4188141074619609</v>
      </c>
      <c r="Z312">
        <f t="shared" si="69"/>
        <v>1.7385468640731065</v>
      </c>
      <c r="AB312">
        <f t="shared" si="70"/>
        <v>4.9999999999997158E-2</v>
      </c>
      <c r="AC312">
        <v>-9.9999999999909051E-3</v>
      </c>
      <c r="AD312">
        <v>-4.9999999999997158E-2</v>
      </c>
      <c r="AF312">
        <f t="shared" si="71"/>
        <v>43.7</v>
      </c>
      <c r="AG312">
        <v>46.566666666666663</v>
      </c>
      <c r="AH312">
        <v>57.843333333333334</v>
      </c>
      <c r="AN312">
        <f t="shared" si="72"/>
        <v>0.64068157872428011</v>
      </c>
      <c r="AO312">
        <v>0.43558545956873146</v>
      </c>
      <c r="AQ312">
        <f t="shared" si="73"/>
        <v>0.61141272658952783</v>
      </c>
      <c r="AR312">
        <v>0.40409699066880556</v>
      </c>
      <c r="AT312">
        <f t="shared" si="74"/>
        <v>0.58537514314429573</v>
      </c>
      <c r="AU312">
        <v>0.30806037015748344</v>
      </c>
    </row>
    <row r="313" spans="1:47" x14ac:dyDescent="0.25">
      <c r="A313" s="1">
        <v>0.65607638888888886</v>
      </c>
      <c r="B313">
        <v>86.32</v>
      </c>
      <c r="C313">
        <v>34.36</v>
      </c>
      <c r="D313">
        <v>10</v>
      </c>
      <c r="E313">
        <v>38.770000000000003</v>
      </c>
      <c r="F313">
        <v>10</v>
      </c>
      <c r="G313">
        <v>40.159999999999997</v>
      </c>
      <c r="H313">
        <v>44.13</v>
      </c>
      <c r="I313">
        <v>44.4</v>
      </c>
      <c r="J313">
        <v>43.01</v>
      </c>
      <c r="K313">
        <v>638.82000000000005</v>
      </c>
      <c r="L313">
        <v>2.06</v>
      </c>
      <c r="N313">
        <v>312</v>
      </c>
      <c r="O313">
        <f t="shared" si="60"/>
        <v>60.927942539388326</v>
      </c>
      <c r="P313">
        <f t="shared" si="61"/>
        <v>64.360502682452449</v>
      </c>
      <c r="Q313">
        <f t="shared" si="62"/>
        <v>1.5593737954754352</v>
      </c>
      <c r="R313">
        <f t="shared" si="63"/>
        <v>1.9107819747375046</v>
      </c>
      <c r="S313">
        <f t="shared" si="64"/>
        <v>59.904604426354624</v>
      </c>
      <c r="T313">
        <f t="shared" si="65"/>
        <v>63.279511717980235</v>
      </c>
      <c r="U313">
        <v>1.494051962059449</v>
      </c>
      <c r="V313">
        <f t="shared" si="66"/>
        <v>1.8307397281573528</v>
      </c>
      <c r="W313">
        <f t="shared" si="67"/>
        <v>58.507634575569369</v>
      </c>
      <c r="X313">
        <f t="shared" si="68"/>
        <v>61.803839340390162</v>
      </c>
      <c r="Y313">
        <v>1.4100819265685964</v>
      </c>
      <c r="Z313">
        <f t="shared" si="69"/>
        <v>1.7278468677671528</v>
      </c>
      <c r="AB313">
        <f t="shared" si="70"/>
        <v>0.15000000000000568</v>
      </c>
      <c r="AC313">
        <v>0.17999999999999261</v>
      </c>
      <c r="AD313">
        <v>0.28000000000000114</v>
      </c>
      <c r="AF313">
        <f t="shared" si="71"/>
        <v>43.65</v>
      </c>
      <c r="AG313">
        <v>46.54666666666666</v>
      </c>
      <c r="AH313">
        <v>57.763333333333343</v>
      </c>
      <c r="AN313">
        <f t="shared" si="72"/>
        <v>0.63934942414590712</v>
      </c>
      <c r="AO313">
        <v>0.43416296422740369</v>
      </c>
      <c r="AQ313">
        <f t="shared" si="73"/>
        <v>0.61244930484470772</v>
      </c>
      <c r="AR313">
        <v>0.40395700875446894</v>
      </c>
      <c r="AT313">
        <f t="shared" si="74"/>
        <v>0.57887871681568126</v>
      </c>
      <c r="AU313">
        <v>0.3031739724741504</v>
      </c>
    </row>
    <row r="314" spans="1:47" x14ac:dyDescent="0.25">
      <c r="A314" s="1">
        <v>0.6567708333333333</v>
      </c>
      <c r="B314">
        <v>86.37</v>
      </c>
      <c r="C314">
        <v>34.25</v>
      </c>
      <c r="D314">
        <v>10</v>
      </c>
      <c r="E314">
        <v>38.770000000000003</v>
      </c>
      <c r="F314">
        <v>10</v>
      </c>
      <c r="G314">
        <v>39.97</v>
      </c>
      <c r="H314">
        <v>44.06</v>
      </c>
      <c r="I314">
        <v>44.31</v>
      </c>
      <c r="J314">
        <v>42.84</v>
      </c>
      <c r="K314">
        <v>634.72</v>
      </c>
      <c r="L314">
        <v>3.08</v>
      </c>
      <c r="N314">
        <v>313</v>
      </c>
      <c r="O314">
        <f t="shared" si="60"/>
        <v>60.950561537570927</v>
      </c>
      <c r="P314">
        <f t="shared" si="61"/>
        <v>64.384395990391809</v>
      </c>
      <c r="Q314">
        <f t="shared" si="62"/>
        <v>1.5608562872476062</v>
      </c>
      <c r="R314">
        <f t="shared" si="63"/>
        <v>1.912598549162559</v>
      </c>
      <c r="S314">
        <f t="shared" si="64"/>
        <v>59.735598416145109</v>
      </c>
      <c r="T314">
        <f t="shared" si="65"/>
        <v>63.100984242406803</v>
      </c>
      <c r="U314">
        <v>1.4835834152840786</v>
      </c>
      <c r="V314">
        <f t="shared" si="66"/>
        <v>1.8179120722495048</v>
      </c>
      <c r="W314">
        <f t="shared" si="67"/>
        <v>58.694705655030276</v>
      </c>
      <c r="X314">
        <f t="shared" si="68"/>
        <v>62.001449635595343</v>
      </c>
      <c r="Y314">
        <v>1.4209971526853018</v>
      </c>
      <c r="Z314">
        <f t="shared" si="69"/>
        <v>1.7412218631495948</v>
      </c>
      <c r="AB314">
        <f t="shared" si="70"/>
        <v>-5.0000000000011369E-2</v>
      </c>
      <c r="AC314">
        <v>0.32999999999999829</v>
      </c>
      <c r="AD314">
        <v>-0.34999999999999432</v>
      </c>
      <c r="AF314">
        <f t="shared" si="71"/>
        <v>43.614999999999995</v>
      </c>
      <c r="AG314">
        <v>46.403333333333336</v>
      </c>
      <c r="AH314">
        <v>57.70333333333334</v>
      </c>
      <c r="AN314">
        <f t="shared" si="72"/>
        <v>0.63874389933755571</v>
      </c>
      <c r="AO314">
        <v>0.43479518437910486</v>
      </c>
      <c r="AQ314">
        <f t="shared" si="73"/>
        <v>0.61257887712660508</v>
      </c>
      <c r="AR314">
        <v>0.40381702684013232</v>
      </c>
      <c r="AT314">
        <f t="shared" si="74"/>
        <v>0.57951562135770218</v>
      </c>
      <c r="AU314">
        <v>0.30214525717239599</v>
      </c>
    </row>
    <row r="315" spans="1:47" x14ac:dyDescent="0.25">
      <c r="A315" s="1">
        <v>0.65746527777777775</v>
      </c>
      <c r="B315">
        <v>86.22</v>
      </c>
      <c r="C315">
        <v>34.159999999999997</v>
      </c>
      <c r="D315">
        <v>10</v>
      </c>
      <c r="E315">
        <v>38.74</v>
      </c>
      <c r="F315">
        <v>10</v>
      </c>
      <c r="G315">
        <v>39.909999999999997</v>
      </c>
      <c r="H315">
        <v>43.96</v>
      </c>
      <c r="I315">
        <v>44.11</v>
      </c>
      <c r="J315">
        <v>42.8</v>
      </c>
      <c r="K315">
        <v>622.41</v>
      </c>
      <c r="L315">
        <v>2.57</v>
      </c>
      <c r="N315">
        <v>314</v>
      </c>
      <c r="O315">
        <f t="shared" si="60"/>
        <v>60.882625840872194</v>
      </c>
      <c r="P315">
        <f t="shared" si="61"/>
        <v>64.312632930498793</v>
      </c>
      <c r="Q315">
        <f t="shared" si="62"/>
        <v>1.5564088119310939</v>
      </c>
      <c r="R315">
        <f t="shared" si="63"/>
        <v>1.9071488258873963</v>
      </c>
      <c r="S315">
        <f t="shared" si="64"/>
        <v>59.77670026795969</v>
      </c>
      <c r="T315">
        <f t="shared" si="65"/>
        <v>63.144401691506715</v>
      </c>
      <c r="U315">
        <v>1.4861212448053804</v>
      </c>
      <c r="V315">
        <f t="shared" si="66"/>
        <v>1.8210218070150432</v>
      </c>
      <c r="W315">
        <f t="shared" si="67"/>
        <v>58.721292481977351</v>
      </c>
      <c r="X315">
        <f t="shared" si="68"/>
        <v>62.029534311947891</v>
      </c>
      <c r="Y315">
        <v>1.4225564707019744</v>
      </c>
      <c r="Z315">
        <f t="shared" si="69"/>
        <v>1.7431325767756582</v>
      </c>
      <c r="AB315">
        <f t="shared" si="70"/>
        <v>0.15000000000000568</v>
      </c>
      <c r="AC315">
        <v>-7.9999999999998295E-2</v>
      </c>
      <c r="AD315">
        <v>-5.0000000000011369E-2</v>
      </c>
      <c r="AF315">
        <f t="shared" si="71"/>
        <v>43.57</v>
      </c>
      <c r="AG315">
        <v>46.089999999999996</v>
      </c>
      <c r="AH315">
        <v>57.65</v>
      </c>
      <c r="AN315">
        <f t="shared" si="72"/>
        <v>0.63692732491250148</v>
      </c>
      <c r="AO315">
        <v>0.43068575339304693</v>
      </c>
      <c r="AQ315">
        <f t="shared" si="73"/>
        <v>0.61024657605245092</v>
      </c>
      <c r="AR315">
        <v>0.39919762366702222</v>
      </c>
      <c r="AT315">
        <f t="shared" si="74"/>
        <v>0.57594895592238426</v>
      </c>
      <c r="AU315">
        <v>0.30098795245792237</v>
      </c>
    </row>
    <row r="316" spans="1:47" x14ac:dyDescent="0.25">
      <c r="A316" s="1">
        <v>0.65815972222222219</v>
      </c>
      <c r="B316">
        <v>86.1</v>
      </c>
      <c r="C316">
        <v>34.090000000000003</v>
      </c>
      <c r="D316">
        <v>10</v>
      </c>
      <c r="E316">
        <v>38.68</v>
      </c>
      <c r="F316">
        <v>10</v>
      </c>
      <c r="G316">
        <v>40</v>
      </c>
      <c r="H316">
        <v>43.87</v>
      </c>
      <c r="I316">
        <v>43.6</v>
      </c>
      <c r="J316">
        <v>42.84</v>
      </c>
      <c r="K316">
        <v>619.67999999999995</v>
      </c>
      <c r="L316">
        <v>2.06</v>
      </c>
      <c r="N316">
        <v>315</v>
      </c>
      <c r="O316">
        <f t="shared" si="60"/>
        <v>60.8281068524971</v>
      </c>
      <c r="P316">
        <f t="shared" si="61"/>
        <v>64.255042449820863</v>
      </c>
      <c r="Q316">
        <f t="shared" si="62"/>
        <v>1.5528508316778842</v>
      </c>
      <c r="R316">
        <f t="shared" si="63"/>
        <v>1.9027890472672662</v>
      </c>
      <c r="S316">
        <f t="shared" si="64"/>
        <v>59.622133982323547</v>
      </c>
      <c r="T316">
        <f t="shared" si="65"/>
        <v>62.981127446116425</v>
      </c>
      <c r="U316">
        <v>1.4766043841004979</v>
      </c>
      <c r="V316">
        <f t="shared" si="66"/>
        <v>1.8093603016442719</v>
      </c>
      <c r="W316">
        <f t="shared" si="67"/>
        <v>58.620080010323925</v>
      </c>
      <c r="X316">
        <f t="shared" si="68"/>
        <v>61.922619729215398</v>
      </c>
      <c r="Y316">
        <v>1.4166310622386196</v>
      </c>
      <c r="Z316">
        <f t="shared" si="69"/>
        <v>1.7358718649966178</v>
      </c>
      <c r="AB316">
        <f t="shared" si="70"/>
        <v>0.12000000000000455</v>
      </c>
      <c r="AC316">
        <v>0.30000000000001137</v>
      </c>
      <c r="AD316">
        <v>0.19000000000001194</v>
      </c>
      <c r="AF316">
        <f t="shared" si="71"/>
        <v>43.45</v>
      </c>
      <c r="AG316">
        <v>45.413333333333334</v>
      </c>
      <c r="AH316">
        <v>57.456666666666671</v>
      </c>
      <c r="AN316">
        <f t="shared" si="72"/>
        <v>0.637532849720853</v>
      </c>
      <c r="AO316">
        <v>0.43068575339304693</v>
      </c>
      <c r="AQ316">
        <f t="shared" si="73"/>
        <v>0.60597069074983489</v>
      </c>
      <c r="AR316">
        <v>0.39877767792401214</v>
      </c>
      <c r="AT316">
        <f t="shared" si="74"/>
        <v>0.58040728771653161</v>
      </c>
      <c r="AU316">
        <v>0.29944487950529081</v>
      </c>
    </row>
    <row r="317" spans="1:47" x14ac:dyDescent="0.25">
      <c r="A317" s="1">
        <v>0.65885416666666663</v>
      </c>
      <c r="B317">
        <v>85.98</v>
      </c>
      <c r="C317">
        <v>34.049999999999997</v>
      </c>
      <c r="D317">
        <v>10</v>
      </c>
      <c r="E317">
        <v>38.65</v>
      </c>
      <c r="F317">
        <v>10</v>
      </c>
      <c r="G317">
        <v>39.86</v>
      </c>
      <c r="H317">
        <v>43.85</v>
      </c>
      <c r="I317">
        <v>43.82</v>
      </c>
      <c r="J317">
        <v>42.6</v>
      </c>
      <c r="K317">
        <v>601.91</v>
      </c>
      <c r="L317">
        <v>2.06</v>
      </c>
      <c r="N317">
        <v>316</v>
      </c>
      <c r="O317">
        <f t="shared" si="60"/>
        <v>60.773435682716915</v>
      </c>
      <c r="P317">
        <f t="shared" si="61"/>
        <v>64.197291214137579</v>
      </c>
      <c r="Q317">
        <f t="shared" si="62"/>
        <v>1.5492928514246749</v>
      </c>
      <c r="R317">
        <f t="shared" si="63"/>
        <v>1.8984292686471362</v>
      </c>
      <c r="S317">
        <f t="shared" si="64"/>
        <v>59.611787315823193</v>
      </c>
      <c r="T317">
        <f t="shared" si="65"/>
        <v>62.970197868827313</v>
      </c>
      <c r="U317">
        <v>1.4759699267201727</v>
      </c>
      <c r="V317">
        <f t="shared" si="66"/>
        <v>1.8085828679528873</v>
      </c>
      <c r="W317">
        <f t="shared" si="67"/>
        <v>58.410765239948127</v>
      </c>
      <c r="X317">
        <f t="shared" si="68"/>
        <v>61.701512577409979</v>
      </c>
      <c r="Y317">
        <v>1.4044683817085764</v>
      </c>
      <c r="Z317">
        <f t="shared" si="69"/>
        <v>1.7209682987133257</v>
      </c>
      <c r="AB317">
        <f t="shared" si="70"/>
        <v>0.11999999999999034</v>
      </c>
      <c r="AC317">
        <v>1.9999999999996021E-2</v>
      </c>
      <c r="AD317">
        <v>0.39000000000000057</v>
      </c>
      <c r="AF317">
        <f t="shared" si="71"/>
        <v>43.379999999999995</v>
      </c>
      <c r="AG317">
        <v>45.953333333333326</v>
      </c>
      <c r="AH317">
        <v>57.370000000000005</v>
      </c>
      <c r="AN317">
        <f t="shared" si="72"/>
        <v>0.63571627529579877</v>
      </c>
      <c r="AO317">
        <v>0.42894714797586853</v>
      </c>
      <c r="AQ317">
        <f t="shared" si="73"/>
        <v>0.60700726900501445</v>
      </c>
      <c r="AR317">
        <v>0.39877767792401214</v>
      </c>
      <c r="AT317">
        <f t="shared" si="74"/>
        <v>0.58104419225855275</v>
      </c>
      <c r="AU317">
        <v>0.29725885948906283</v>
      </c>
    </row>
    <row r="318" spans="1:47" x14ac:dyDescent="0.25">
      <c r="A318" s="1">
        <v>0.65954861111111118</v>
      </c>
      <c r="B318">
        <v>85.89</v>
      </c>
      <c r="C318">
        <v>34.14</v>
      </c>
      <c r="D318">
        <v>10</v>
      </c>
      <c r="E318">
        <v>38.64</v>
      </c>
      <c r="F318">
        <v>10</v>
      </c>
      <c r="G318">
        <v>39.83</v>
      </c>
      <c r="H318">
        <v>43.78</v>
      </c>
      <c r="I318">
        <v>43.93</v>
      </c>
      <c r="J318">
        <v>42.71</v>
      </c>
      <c r="K318">
        <v>610.11</v>
      </c>
      <c r="L318">
        <v>2.57</v>
      </c>
      <c r="N318">
        <v>317</v>
      </c>
      <c r="O318">
        <f t="shared" si="60"/>
        <v>60.732332052625459</v>
      </c>
      <c r="P318">
        <f t="shared" si="61"/>
        <v>64.153871886576184</v>
      </c>
      <c r="Q318">
        <f t="shared" si="62"/>
        <v>1.5466243662347676</v>
      </c>
      <c r="R318">
        <f t="shared" si="63"/>
        <v>1.8951594346820388</v>
      </c>
      <c r="S318">
        <f t="shared" si="64"/>
        <v>59.539211911179571</v>
      </c>
      <c r="T318">
        <f t="shared" si="65"/>
        <v>62.893533708992507</v>
      </c>
      <c r="U318">
        <v>1.4715287250578943</v>
      </c>
      <c r="V318">
        <f t="shared" si="66"/>
        <v>1.8031408321131943</v>
      </c>
      <c r="W318">
        <f t="shared" si="67"/>
        <v>58.193872229465462</v>
      </c>
      <c r="X318">
        <f t="shared" si="68"/>
        <v>61.472400242393086</v>
      </c>
      <c r="Y318">
        <v>1.3919938375751988</v>
      </c>
      <c r="Z318">
        <f t="shared" si="69"/>
        <v>1.7056825897048205</v>
      </c>
      <c r="AB318">
        <f t="shared" si="70"/>
        <v>9.0000000000003411E-2</v>
      </c>
      <c r="AC318">
        <v>0.14000000000000057</v>
      </c>
      <c r="AD318">
        <v>0.39999999999999147</v>
      </c>
      <c r="AF318">
        <f t="shared" si="71"/>
        <v>43.355000000000004</v>
      </c>
      <c r="AG318">
        <v>45.696666666666658</v>
      </c>
      <c r="AH318">
        <v>57.326666666666675</v>
      </c>
      <c r="AN318">
        <f t="shared" si="72"/>
        <v>0.63426301575575539</v>
      </c>
      <c r="AO318">
        <v>0.42831492782416741</v>
      </c>
      <c r="AQ318">
        <f t="shared" si="73"/>
        <v>0.60312010054809062</v>
      </c>
      <c r="AR318">
        <v>0.39471820240824879</v>
      </c>
      <c r="AT318">
        <f t="shared" si="74"/>
        <v>0.57862395499887265</v>
      </c>
      <c r="AU318">
        <v>0.29597296536186996</v>
      </c>
    </row>
    <row r="319" spans="1:47" x14ac:dyDescent="0.25">
      <c r="A319" s="1">
        <v>0.66024305555555551</v>
      </c>
      <c r="B319">
        <v>85.89</v>
      </c>
      <c r="C319">
        <v>34.19</v>
      </c>
      <c r="D319">
        <v>10</v>
      </c>
      <c r="E319">
        <v>38.65</v>
      </c>
      <c r="F319">
        <v>10</v>
      </c>
      <c r="G319">
        <v>39.83</v>
      </c>
      <c r="H319">
        <v>43.71</v>
      </c>
      <c r="I319">
        <v>44.26</v>
      </c>
      <c r="J319">
        <v>42.61</v>
      </c>
      <c r="K319">
        <v>612.84</v>
      </c>
      <c r="L319">
        <v>2.06</v>
      </c>
      <c r="N319">
        <v>318</v>
      </c>
      <c r="O319">
        <f t="shared" si="60"/>
        <v>60.732332052625459</v>
      </c>
      <c r="P319">
        <f t="shared" si="61"/>
        <v>64.153871886576184</v>
      </c>
      <c r="Q319">
        <f t="shared" si="62"/>
        <v>1.5466243662347676</v>
      </c>
      <c r="R319">
        <f t="shared" si="63"/>
        <v>1.8951594346820388</v>
      </c>
      <c r="S319">
        <f t="shared" si="64"/>
        <v>59.549595791094568</v>
      </c>
      <c r="T319">
        <f t="shared" si="65"/>
        <v>62.904502596226656</v>
      </c>
      <c r="U319">
        <v>1.47216318243822</v>
      </c>
      <c r="V319">
        <f t="shared" si="66"/>
        <v>1.8039182658045794</v>
      </c>
      <c r="W319">
        <f t="shared" si="67"/>
        <v>58.106480271753348</v>
      </c>
      <c r="X319">
        <f t="shared" si="68"/>
        <v>61.380084794105642</v>
      </c>
      <c r="Y319">
        <v>1.3870040199218476</v>
      </c>
      <c r="Z319">
        <f t="shared" si="69"/>
        <v>1.6995683061014184</v>
      </c>
      <c r="AB319">
        <f t="shared" si="70"/>
        <v>0</v>
      </c>
      <c r="AC319">
        <v>-2.0000000000010232E-2</v>
      </c>
      <c r="AD319">
        <v>0.15999999999999659</v>
      </c>
      <c r="AF319">
        <f t="shared" si="71"/>
        <v>43.225000000000001</v>
      </c>
      <c r="AG319">
        <v>45.806666666666672</v>
      </c>
      <c r="AH319">
        <v>57.216666666666669</v>
      </c>
      <c r="AN319">
        <f t="shared" si="72"/>
        <v>0.63280975621571212</v>
      </c>
      <c r="AO319">
        <v>0.42799881774831666</v>
      </c>
      <c r="AQ319">
        <f t="shared" si="73"/>
        <v>0.60286095598429579</v>
      </c>
      <c r="AR319">
        <v>0.39653796729462554</v>
      </c>
      <c r="AT319">
        <f t="shared" si="74"/>
        <v>0.57365609957110852</v>
      </c>
      <c r="AU319">
        <v>0.29635873360002785</v>
      </c>
    </row>
    <row r="320" spans="1:47" x14ac:dyDescent="0.25">
      <c r="A320" s="1">
        <v>0.66093750000000007</v>
      </c>
      <c r="B320">
        <v>85.66</v>
      </c>
      <c r="C320">
        <v>34.26</v>
      </c>
      <c r="D320">
        <v>10</v>
      </c>
      <c r="E320">
        <v>38.630000000000003</v>
      </c>
      <c r="F320">
        <v>10</v>
      </c>
      <c r="G320">
        <v>39.78</v>
      </c>
      <c r="H320">
        <v>43.63</v>
      </c>
      <c r="I320">
        <v>43.58</v>
      </c>
      <c r="J320">
        <v>42.61</v>
      </c>
      <c r="K320">
        <v>599.16999999999996</v>
      </c>
      <c r="L320">
        <v>2.06</v>
      </c>
      <c r="N320">
        <v>319</v>
      </c>
      <c r="O320">
        <f t="shared" si="60"/>
        <v>60.626897034788705</v>
      </c>
      <c r="P320">
        <f t="shared" si="61"/>
        <v>64.042496867734542</v>
      </c>
      <c r="Q320">
        <f t="shared" si="62"/>
        <v>1.5398049040827826</v>
      </c>
      <c r="R320">
        <f t="shared" si="63"/>
        <v>1.8868031923267892</v>
      </c>
      <c r="S320">
        <f t="shared" si="64"/>
        <v>59.356627127385252</v>
      </c>
      <c r="T320">
        <f t="shared" si="65"/>
        <v>62.700662458505548</v>
      </c>
      <c r="U320">
        <v>1.4604257209021987</v>
      </c>
      <c r="V320">
        <f t="shared" si="66"/>
        <v>1.7895357425139617</v>
      </c>
      <c r="W320">
        <f t="shared" si="67"/>
        <v>58.210217646292207</v>
      </c>
      <c r="X320">
        <f t="shared" si="68"/>
        <v>61.489666527773451</v>
      </c>
      <c r="Y320">
        <v>1.3929294283852021</v>
      </c>
      <c r="Z320">
        <f t="shared" si="69"/>
        <v>1.7068290178804584</v>
      </c>
      <c r="AB320">
        <f t="shared" si="70"/>
        <v>0.23000000000000398</v>
      </c>
      <c r="AC320">
        <v>0.37000000000000455</v>
      </c>
      <c r="AD320">
        <v>-0.18999999999999773</v>
      </c>
      <c r="AF320">
        <f t="shared" si="71"/>
        <v>43.245000000000005</v>
      </c>
      <c r="AG320">
        <v>45.643333333333338</v>
      </c>
      <c r="AH320">
        <v>57.146666666666668</v>
      </c>
      <c r="AN320">
        <f t="shared" si="72"/>
        <v>0.63171981156067958</v>
      </c>
      <c r="AO320">
        <v>0.42436355187603475</v>
      </c>
      <c r="AQ320">
        <f t="shared" si="73"/>
        <v>0.6010469440377314</v>
      </c>
      <c r="AR320">
        <v>0.39359834709355551</v>
      </c>
      <c r="AT320">
        <f t="shared" si="74"/>
        <v>0.56856086323494015</v>
      </c>
      <c r="AU320">
        <v>0.29288681945660683</v>
      </c>
    </row>
    <row r="321" spans="1:47" x14ac:dyDescent="0.25">
      <c r="A321" s="1">
        <v>0.6616319444444444</v>
      </c>
      <c r="B321">
        <v>85.65</v>
      </c>
      <c r="C321">
        <v>34.270000000000003</v>
      </c>
      <c r="D321">
        <v>10</v>
      </c>
      <c r="E321">
        <v>38.6</v>
      </c>
      <c r="F321">
        <v>10</v>
      </c>
      <c r="G321">
        <v>39.92</v>
      </c>
      <c r="H321">
        <v>43.57</v>
      </c>
      <c r="I321">
        <v>43.52</v>
      </c>
      <c r="J321">
        <v>42.56</v>
      </c>
      <c r="K321">
        <v>603.27</v>
      </c>
      <c r="L321">
        <v>2.57</v>
      </c>
      <c r="N321">
        <v>320</v>
      </c>
      <c r="O321">
        <f t="shared" si="60"/>
        <v>60.622300058377121</v>
      </c>
      <c r="P321">
        <f t="shared" si="61"/>
        <v>64.037640906736385</v>
      </c>
      <c r="Q321">
        <f t="shared" si="62"/>
        <v>1.5395084057283486</v>
      </c>
      <c r="R321">
        <f t="shared" si="63"/>
        <v>1.8864398774417788</v>
      </c>
      <c r="S321">
        <f t="shared" si="64"/>
        <v>59.241013705715027</v>
      </c>
      <c r="T321">
        <f t="shared" si="65"/>
        <v>62.578535604628549</v>
      </c>
      <c r="U321">
        <v>1.4534466897186185</v>
      </c>
      <c r="V321">
        <f t="shared" si="66"/>
        <v>1.7809839719087295</v>
      </c>
      <c r="W321">
        <f t="shared" si="67"/>
        <v>57.98571802935011</v>
      </c>
      <c r="X321">
        <f t="shared" si="68"/>
        <v>61.252519045088128</v>
      </c>
      <c r="Y321">
        <v>1.3801430206484895</v>
      </c>
      <c r="Z321">
        <f t="shared" si="69"/>
        <v>1.6911611661467401</v>
      </c>
      <c r="AB321">
        <f t="shared" si="70"/>
        <v>9.9999999999909051E-3</v>
      </c>
      <c r="AC321">
        <v>0.21999999999999886</v>
      </c>
      <c r="AD321">
        <v>0.4100000000000108</v>
      </c>
      <c r="AF321">
        <f t="shared" si="71"/>
        <v>43.16</v>
      </c>
      <c r="AG321">
        <v>45.663333333333334</v>
      </c>
      <c r="AH321">
        <v>57.053333333333335</v>
      </c>
      <c r="AN321">
        <f t="shared" si="72"/>
        <v>0.63171981156067958</v>
      </c>
      <c r="AO321">
        <v>0.42294105653470693</v>
      </c>
      <c r="AQ321">
        <f t="shared" si="73"/>
        <v>0.60130608860152646</v>
      </c>
      <c r="AR321">
        <v>0.39471820240824879</v>
      </c>
      <c r="AT321">
        <f t="shared" si="74"/>
        <v>0.5665227687004728</v>
      </c>
      <c r="AU321">
        <v>0.29468707123467697</v>
      </c>
    </row>
    <row r="322" spans="1:47" x14ac:dyDescent="0.25">
      <c r="A322" s="1">
        <v>0.66232638888888895</v>
      </c>
      <c r="B322">
        <v>85.56</v>
      </c>
      <c r="C322">
        <v>34.33</v>
      </c>
      <c r="D322">
        <v>10</v>
      </c>
      <c r="E322">
        <v>38.58</v>
      </c>
      <c r="F322">
        <v>10</v>
      </c>
      <c r="G322">
        <v>39.81</v>
      </c>
      <c r="H322">
        <v>43.5</v>
      </c>
      <c r="I322">
        <v>43.49</v>
      </c>
      <c r="J322">
        <v>42.44</v>
      </c>
      <c r="K322">
        <v>592.34</v>
      </c>
      <c r="L322">
        <v>2.06</v>
      </c>
      <c r="N322">
        <v>321</v>
      </c>
      <c r="O322">
        <f t="shared" si="60"/>
        <v>60.580878915381021</v>
      </c>
      <c r="P322">
        <f t="shared" si="61"/>
        <v>63.99388617821937</v>
      </c>
      <c r="Q322">
        <f t="shared" si="62"/>
        <v>1.5368399205384413</v>
      </c>
      <c r="R322">
        <f t="shared" si="63"/>
        <v>1.8831700434766812</v>
      </c>
      <c r="S322">
        <f t="shared" si="64"/>
        <v>59.283130973908563</v>
      </c>
      <c r="T322">
        <f t="shared" si="65"/>
        <v>62.623025676663971</v>
      </c>
      <c r="U322">
        <v>1.4559845192399203</v>
      </c>
      <c r="V322">
        <f t="shared" si="66"/>
        <v>1.7840937066742684</v>
      </c>
      <c r="W322">
        <f t="shared" si="67"/>
        <v>57.89745273109245</v>
      </c>
      <c r="X322">
        <f t="shared" si="68"/>
        <v>61.159281053970879</v>
      </c>
      <c r="Y322">
        <v>1.3751532029951383</v>
      </c>
      <c r="Z322">
        <f t="shared" si="69"/>
        <v>1.6850468825433382</v>
      </c>
      <c r="AB322">
        <f t="shared" si="70"/>
        <v>9.0000000000003411E-2</v>
      </c>
      <c r="AC322">
        <v>-7.9999999999998295E-2</v>
      </c>
      <c r="AD322">
        <v>0.15999999999999659</v>
      </c>
      <c r="AF322">
        <f t="shared" si="71"/>
        <v>43.120000000000005</v>
      </c>
      <c r="AG322">
        <v>45.65</v>
      </c>
      <c r="AH322">
        <v>57.013333333333328</v>
      </c>
      <c r="AN322">
        <f t="shared" si="72"/>
        <v>0.62893439744226309</v>
      </c>
      <c r="AO322">
        <v>0.42041217592790203</v>
      </c>
      <c r="AQ322">
        <f t="shared" si="73"/>
        <v>0.59651191417132055</v>
      </c>
      <c r="AR322">
        <v>0.39219852795018878</v>
      </c>
      <c r="AT322">
        <f t="shared" si="74"/>
        <v>0.56894300596015279</v>
      </c>
      <c r="AU322">
        <v>0.29237246180572968</v>
      </c>
    </row>
    <row r="323" spans="1:47" x14ac:dyDescent="0.25">
      <c r="A323" s="1">
        <v>0.66302083333333328</v>
      </c>
      <c r="B323">
        <v>85.5</v>
      </c>
      <c r="C323">
        <v>34.380000000000003</v>
      </c>
      <c r="D323">
        <v>10</v>
      </c>
      <c r="E323">
        <v>38.520000000000003</v>
      </c>
      <c r="F323">
        <v>10</v>
      </c>
      <c r="G323">
        <v>39.56</v>
      </c>
      <c r="H323">
        <v>43.41</v>
      </c>
      <c r="I323">
        <v>43.66</v>
      </c>
      <c r="J323">
        <v>42.45</v>
      </c>
      <c r="K323">
        <v>584.14</v>
      </c>
      <c r="L323">
        <v>2.57</v>
      </c>
      <c r="N323">
        <v>322</v>
      </c>
      <c r="O323">
        <f t="shared" ref="O323:O363" si="75">((B323-$M$3)/B323)*100</f>
        <v>60.553216374269013</v>
      </c>
      <c r="P323">
        <f t="shared" ref="P323:P363" si="76">(O323/$O$2)*75</f>
        <v>63.964665184086975</v>
      </c>
      <c r="Q323">
        <f t="shared" ref="Q323:Q363" si="77">(B323-$M$3)/$M$3</f>
        <v>1.5350609304118366</v>
      </c>
      <c r="R323">
        <f t="shared" ref="R323:R363" si="78">(Q323/$Q$2)*3</f>
        <v>1.8809901541666161</v>
      </c>
      <c r="S323">
        <f t="shared" ref="S323:S368" si="79">(U323/(1+U323))*100</f>
        <v>59.13533834586466</v>
      </c>
      <c r="T323">
        <f t="shared" ref="T323:T368" si="80">(S323/$S$2)*75</f>
        <v>62.466906703378157</v>
      </c>
      <c r="U323">
        <v>1.4471021159153636</v>
      </c>
      <c r="V323">
        <f t="shared" ref="V323:V329" si="81">(U323/$U$2)*3</f>
        <v>1.773209634994882</v>
      </c>
      <c r="W323">
        <f t="shared" ref="W323:W329" si="82">(Y323/(1+Y323))*100</f>
        <v>57.98571802935011</v>
      </c>
      <c r="X323">
        <f t="shared" ref="X323:X329" si="83">(W323/$W$2)*75</f>
        <v>61.252519045088128</v>
      </c>
      <c r="Y323">
        <v>1.3801430206484895</v>
      </c>
      <c r="Z323">
        <f t="shared" ref="Z323:Z329" si="84">(Y323/$Y$2)*3</f>
        <v>1.6911611661467401</v>
      </c>
      <c r="AB323">
        <f t="shared" si="70"/>
        <v>6.0000000000002274E-2</v>
      </c>
      <c r="AC323">
        <v>0.28000000000000114</v>
      </c>
      <c r="AD323">
        <v>-0.15999999999999659</v>
      </c>
      <c r="AF323">
        <f t="shared" si="71"/>
        <v>43.064999999999998</v>
      </c>
      <c r="AG323">
        <v>45.506666666666668</v>
      </c>
      <c r="AH323">
        <v>56.926666666666669</v>
      </c>
      <c r="AN323">
        <f t="shared" si="72"/>
        <v>0.62881329248059292</v>
      </c>
      <c r="AO323">
        <v>0.4175671852452465</v>
      </c>
      <c r="AQ323">
        <f t="shared" si="73"/>
        <v>0.59366132396957649</v>
      </c>
      <c r="AR323">
        <v>0.38631928754804884</v>
      </c>
      <c r="AT323">
        <f t="shared" si="74"/>
        <v>0.56372038871558006</v>
      </c>
      <c r="AU323">
        <v>0.28812901118599304</v>
      </c>
    </row>
    <row r="324" spans="1:47" x14ac:dyDescent="0.25">
      <c r="A324" s="1">
        <v>0.66371527777777783</v>
      </c>
      <c r="B324">
        <v>85.39</v>
      </c>
      <c r="C324">
        <v>34.450000000000003</v>
      </c>
      <c r="D324">
        <v>10</v>
      </c>
      <c r="E324">
        <v>38.46</v>
      </c>
      <c r="F324">
        <v>10</v>
      </c>
      <c r="G324">
        <v>39.69</v>
      </c>
      <c r="H324">
        <v>43.33</v>
      </c>
      <c r="I324">
        <v>43.67</v>
      </c>
      <c r="J324">
        <v>42.48</v>
      </c>
      <c r="K324">
        <v>584.14</v>
      </c>
      <c r="L324">
        <v>2.57</v>
      </c>
      <c r="N324">
        <v>323</v>
      </c>
      <c r="O324">
        <f t="shared" si="75"/>
        <v>60.502400749502286</v>
      </c>
      <c r="P324">
        <f t="shared" si="76"/>
        <v>63.910986707220708</v>
      </c>
      <c r="Q324">
        <f t="shared" si="77"/>
        <v>1.531799448513061</v>
      </c>
      <c r="R324">
        <f t="shared" si="78"/>
        <v>1.8769936904314968</v>
      </c>
      <c r="S324">
        <f t="shared" si="79"/>
        <v>59.103528801245467</v>
      </c>
      <c r="T324">
        <f t="shared" si="80"/>
        <v>62.433305071738168</v>
      </c>
      <c r="U324">
        <v>1.445198743774387</v>
      </c>
      <c r="V324">
        <f t="shared" si="81"/>
        <v>1.7708773339207275</v>
      </c>
      <c r="W324">
        <f t="shared" si="82"/>
        <v>57.792154797946573</v>
      </c>
      <c r="X324">
        <f t="shared" si="83"/>
        <v>61.048050842901297</v>
      </c>
      <c r="Y324">
        <v>1.3692277945317841</v>
      </c>
      <c r="Z324">
        <f t="shared" si="84"/>
        <v>1.6777861707642985</v>
      </c>
      <c r="AB324">
        <f t="shared" ref="AB324:AB363" si="85">B323-B324</f>
        <v>0.10999999999999943</v>
      </c>
      <c r="AC324">
        <v>6.0000000000002274E-2</v>
      </c>
      <c r="AD324">
        <v>0.34999999999999432</v>
      </c>
      <c r="AF324">
        <f t="shared" si="71"/>
        <v>42.97</v>
      </c>
      <c r="AG324">
        <v>45.449999999999996</v>
      </c>
      <c r="AH324">
        <v>56.91</v>
      </c>
      <c r="AN324">
        <f t="shared" si="72"/>
        <v>0.62772334782556038</v>
      </c>
      <c r="AO324">
        <v>0.4145641395246657</v>
      </c>
      <c r="AQ324">
        <f t="shared" si="73"/>
        <v>0.59469790222475616</v>
      </c>
      <c r="AR324">
        <v>0.38953887157779216</v>
      </c>
      <c r="AT324">
        <f t="shared" si="74"/>
        <v>0.56168229418111271</v>
      </c>
      <c r="AU324">
        <v>0.29070079944037885</v>
      </c>
    </row>
    <row r="325" spans="1:47" x14ac:dyDescent="0.25">
      <c r="A325" s="1">
        <v>0.66440972222222217</v>
      </c>
      <c r="B325">
        <v>85.21</v>
      </c>
      <c r="C325">
        <v>34.47</v>
      </c>
      <c r="D325">
        <v>10</v>
      </c>
      <c r="E325">
        <v>38.43</v>
      </c>
      <c r="F325">
        <v>10</v>
      </c>
      <c r="G325">
        <v>39.729999999999997</v>
      </c>
      <c r="H325">
        <v>43.28</v>
      </c>
      <c r="I325">
        <v>43.45</v>
      </c>
      <c r="J325">
        <v>42.39</v>
      </c>
      <c r="K325">
        <v>574.57000000000005</v>
      </c>
      <c r="L325">
        <v>1.54</v>
      </c>
      <c r="N325">
        <v>324</v>
      </c>
      <c r="O325">
        <f t="shared" si="75"/>
        <v>60.418964910221803</v>
      </c>
      <c r="P325">
        <f t="shared" si="76"/>
        <v>63.822850257276542</v>
      </c>
      <c r="Q325">
        <f t="shared" si="77"/>
        <v>1.5264624781332463</v>
      </c>
      <c r="R325">
        <f t="shared" si="78"/>
        <v>1.8704540225013013</v>
      </c>
      <c r="S325">
        <f t="shared" si="79"/>
        <v>59.204089556101991</v>
      </c>
      <c r="T325">
        <f t="shared" si="80"/>
        <v>62.539531221234498</v>
      </c>
      <c r="U325">
        <v>1.4512260888874791</v>
      </c>
      <c r="V325">
        <f t="shared" si="81"/>
        <v>1.7782629539888826</v>
      </c>
      <c r="W325">
        <f t="shared" si="82"/>
        <v>57.624818289943178</v>
      </c>
      <c r="X325">
        <f t="shared" si="83"/>
        <v>60.871286925996301</v>
      </c>
      <c r="Y325">
        <v>1.3598718864317507</v>
      </c>
      <c r="Z325">
        <f t="shared" si="84"/>
        <v>1.6663218890079197</v>
      </c>
      <c r="AB325">
        <f t="shared" si="85"/>
        <v>0.18000000000000682</v>
      </c>
      <c r="AC325">
        <v>-0.18999999999999773</v>
      </c>
      <c r="AD325">
        <v>0.29999999999999716</v>
      </c>
      <c r="AF325">
        <f t="shared" ref="AF325:AF329" si="86">(H323+J323)/2</f>
        <v>42.93</v>
      </c>
      <c r="AG325">
        <v>45.593333333333327</v>
      </c>
      <c r="AH325">
        <v>56.846666666666664</v>
      </c>
      <c r="AN325">
        <f t="shared" si="72"/>
        <v>0.62699671805553869</v>
      </c>
      <c r="AO325">
        <v>0.41488024960051623</v>
      </c>
      <c r="AQ325">
        <f t="shared" si="73"/>
        <v>0.59106987833162739</v>
      </c>
      <c r="AR325">
        <v>0.39219852795018878</v>
      </c>
      <c r="AT325">
        <f t="shared" si="74"/>
        <v>0.56372038871558006</v>
      </c>
      <c r="AU325">
        <v>0.29095797826581749</v>
      </c>
    </row>
    <row r="326" spans="1:47" x14ac:dyDescent="0.25">
      <c r="A326" s="1">
        <v>0.66510416666666672</v>
      </c>
      <c r="B326">
        <v>85.15</v>
      </c>
      <c r="C326">
        <v>34.39</v>
      </c>
      <c r="D326">
        <v>10</v>
      </c>
      <c r="E326">
        <v>38.369999999999997</v>
      </c>
      <c r="F326">
        <v>10</v>
      </c>
      <c r="G326">
        <v>39.61</v>
      </c>
      <c r="H326">
        <v>43.21</v>
      </c>
      <c r="I326">
        <v>43.31</v>
      </c>
      <c r="J326">
        <v>42.32</v>
      </c>
      <c r="K326">
        <v>575.92999999999995</v>
      </c>
      <c r="L326">
        <v>2.57</v>
      </c>
      <c r="N326">
        <v>325</v>
      </c>
      <c r="O326">
        <f t="shared" si="75"/>
        <v>60.391074574280687</v>
      </c>
      <c r="P326">
        <f t="shared" si="76"/>
        <v>63.793388634803527</v>
      </c>
      <c r="Q326">
        <f t="shared" si="77"/>
        <v>1.524683488006642</v>
      </c>
      <c r="R326">
        <f t="shared" si="78"/>
        <v>1.8682741331912367</v>
      </c>
      <c r="S326">
        <f t="shared" si="79"/>
        <v>59.045082499675203</v>
      </c>
      <c r="T326">
        <f t="shared" si="80"/>
        <v>62.371566020783668</v>
      </c>
      <c r="U326">
        <v>1.4417092281825969</v>
      </c>
      <c r="V326">
        <f t="shared" si="81"/>
        <v>1.7666014486181116</v>
      </c>
      <c r="W326">
        <f t="shared" si="82"/>
        <v>57.551893036801701</v>
      </c>
      <c r="X326">
        <f t="shared" si="83"/>
        <v>60.794253207889106</v>
      </c>
      <c r="Y326">
        <v>1.3558176595884031</v>
      </c>
      <c r="Z326">
        <f t="shared" si="84"/>
        <v>1.6613540335801553</v>
      </c>
      <c r="AB326">
        <f t="shared" si="85"/>
        <v>5.9999999999988063E-2</v>
      </c>
      <c r="AC326">
        <v>0.29999999999999716</v>
      </c>
      <c r="AD326">
        <v>0.12999999999999545</v>
      </c>
      <c r="AF326">
        <f t="shared" si="86"/>
        <v>42.905000000000001</v>
      </c>
      <c r="AG326">
        <v>45.656666666666666</v>
      </c>
      <c r="AH326">
        <v>56.783333333333331</v>
      </c>
      <c r="AN326">
        <f t="shared" ref="AN326" si="87">Q324/$Q$2</f>
        <v>0.62566456347716559</v>
      </c>
      <c r="AO326">
        <v>0.40397445198367016</v>
      </c>
      <c r="AQ326">
        <f t="shared" ref="AQ326" si="88">U324/$U$2</f>
        <v>0.59029244464024255</v>
      </c>
      <c r="AR326">
        <v>0.39065872689248549</v>
      </c>
      <c r="AT326">
        <f t="shared" ref="AT326" si="89">Y324/$Y$2</f>
        <v>0.55926205692143283</v>
      </c>
      <c r="AU326">
        <v>0.28954349472590529</v>
      </c>
    </row>
    <row r="327" spans="1:47" x14ac:dyDescent="0.25">
      <c r="A327" s="1">
        <v>0.66579861111111105</v>
      </c>
      <c r="B327">
        <v>85.1</v>
      </c>
      <c r="C327">
        <v>34.340000000000003</v>
      </c>
      <c r="D327">
        <v>10</v>
      </c>
      <c r="E327">
        <v>38.31</v>
      </c>
      <c r="F327">
        <v>10</v>
      </c>
      <c r="G327">
        <v>39.630000000000003</v>
      </c>
      <c r="H327">
        <v>43.14</v>
      </c>
      <c r="I327">
        <v>43.05</v>
      </c>
      <c r="J327">
        <v>42.38</v>
      </c>
      <c r="K327">
        <v>571.83000000000004</v>
      </c>
      <c r="L327">
        <v>1.54</v>
      </c>
      <c r="N327">
        <v>326</v>
      </c>
      <c r="O327">
        <f t="shared" si="75"/>
        <v>60.367802585193886</v>
      </c>
      <c r="P327">
        <f t="shared" si="76"/>
        <v>63.768805547740001</v>
      </c>
      <c r="Q327">
        <f t="shared" si="77"/>
        <v>1.523200996234471</v>
      </c>
      <c r="R327">
        <f t="shared" si="78"/>
        <v>1.8664575587661822</v>
      </c>
      <c r="S327">
        <f t="shared" si="79"/>
        <v>58.841885363624499</v>
      </c>
      <c r="T327">
        <f t="shared" si="80"/>
        <v>62.15692115875828</v>
      </c>
      <c r="U327">
        <v>1.429654537956413</v>
      </c>
      <c r="V327">
        <f t="shared" si="81"/>
        <v>1.7518302084818016</v>
      </c>
      <c r="W327">
        <f t="shared" si="82"/>
        <v>57.563128639491801</v>
      </c>
      <c r="X327">
        <f t="shared" si="83"/>
        <v>60.80612180228006</v>
      </c>
      <c r="Y327">
        <v>1.3564413867950718</v>
      </c>
      <c r="Z327">
        <f t="shared" si="84"/>
        <v>1.6621183190305802</v>
      </c>
      <c r="AB327">
        <f t="shared" si="85"/>
        <v>5.0000000000011369E-2</v>
      </c>
      <c r="AC327">
        <v>0.37999999999999545</v>
      </c>
      <c r="AD327">
        <v>-1.9999999999996021E-2</v>
      </c>
      <c r="AF327">
        <f t="shared" si="86"/>
        <v>42.835000000000001</v>
      </c>
      <c r="AG327">
        <v>45.65</v>
      </c>
      <c r="AH327">
        <v>56.733333333333327</v>
      </c>
    </row>
    <row r="328" spans="1:47" x14ac:dyDescent="0.25">
      <c r="A328" s="1">
        <v>0.6664930555555556</v>
      </c>
      <c r="B328">
        <v>84.95</v>
      </c>
      <c r="C328">
        <v>34.03</v>
      </c>
      <c r="D328">
        <v>10</v>
      </c>
      <c r="E328">
        <v>38.29</v>
      </c>
      <c r="F328">
        <v>10</v>
      </c>
      <c r="G328">
        <v>39.71</v>
      </c>
      <c r="H328">
        <v>43.09</v>
      </c>
      <c r="I328">
        <v>43.4</v>
      </c>
      <c r="J328">
        <v>42.37</v>
      </c>
      <c r="K328">
        <v>567.73</v>
      </c>
      <c r="L328">
        <v>1.54</v>
      </c>
      <c r="N328">
        <v>327</v>
      </c>
      <c r="O328">
        <f t="shared" si="75"/>
        <v>60.297822248381408</v>
      </c>
      <c r="P328">
        <f t="shared" si="76"/>
        <v>63.694882656740909</v>
      </c>
      <c r="Q328">
        <f t="shared" si="77"/>
        <v>1.5187535209179592</v>
      </c>
      <c r="R328">
        <f t="shared" si="78"/>
        <v>1.8610078354910198</v>
      </c>
      <c r="S328">
        <f t="shared" si="79"/>
        <v>58.916981623875927</v>
      </c>
      <c r="T328">
        <f t="shared" si="80"/>
        <v>62.236248194235138</v>
      </c>
      <c r="U328">
        <v>1.4340957396186913</v>
      </c>
      <c r="V328">
        <f t="shared" si="81"/>
        <v>1.7572722443214948</v>
      </c>
      <c r="W328">
        <f t="shared" si="82"/>
        <v>57.512521531734471</v>
      </c>
      <c r="X328">
        <f t="shared" si="83"/>
        <v>60.752663589860347</v>
      </c>
      <c r="Y328">
        <v>1.3536346143650617</v>
      </c>
      <c r="Z328">
        <f t="shared" si="84"/>
        <v>1.6586790345036668</v>
      </c>
      <c r="AB328">
        <f t="shared" si="85"/>
        <v>0.14999999999999147</v>
      </c>
      <c r="AC328">
        <v>-0.14000000000000057</v>
      </c>
      <c r="AD328">
        <v>9.0000000000003411E-2</v>
      </c>
      <c r="AF328">
        <f t="shared" si="86"/>
        <v>42.765000000000001</v>
      </c>
      <c r="AG328">
        <v>45.553333333333335</v>
      </c>
    </row>
    <row r="329" spans="1:47" x14ac:dyDescent="0.25">
      <c r="A329" s="1">
        <v>0.66718749999999993</v>
      </c>
      <c r="B329">
        <v>84.9</v>
      </c>
      <c r="C329">
        <v>33.89</v>
      </c>
      <c r="D329">
        <v>10</v>
      </c>
      <c r="E329">
        <v>38.24</v>
      </c>
      <c r="F329">
        <v>10</v>
      </c>
      <c r="G329">
        <v>39.57</v>
      </c>
      <c r="H329">
        <v>43.04</v>
      </c>
      <c r="I329">
        <v>43.28</v>
      </c>
      <c r="J329">
        <v>42.28</v>
      </c>
      <c r="K329">
        <v>565</v>
      </c>
      <c r="L329">
        <v>2.06</v>
      </c>
      <c r="N329">
        <v>328</v>
      </c>
      <c r="O329">
        <f t="shared" si="75"/>
        <v>60.274440518256775</v>
      </c>
      <c r="P329">
        <f t="shared" si="76"/>
        <v>63.670183646045878</v>
      </c>
      <c r="Q329">
        <f t="shared" si="77"/>
        <v>1.5172710291457887</v>
      </c>
      <c r="R329">
        <f t="shared" si="78"/>
        <v>1.859191261065966</v>
      </c>
      <c r="S329">
        <f t="shared" si="79"/>
        <v>58.820378837361197</v>
      </c>
      <c r="T329">
        <f t="shared" si="80"/>
        <v>62.134202997212533</v>
      </c>
      <c r="U329">
        <v>1.4283856231957619</v>
      </c>
      <c r="V329">
        <f t="shared" si="81"/>
        <v>1.7502753410990319</v>
      </c>
      <c r="W329">
        <f t="shared" si="82"/>
        <v>57.286132942586917</v>
      </c>
      <c r="X329">
        <f t="shared" si="83"/>
        <v>60.513520714000251</v>
      </c>
      <c r="Y329">
        <v>1.3411600702316837</v>
      </c>
      <c r="Z329">
        <f t="shared" si="84"/>
        <v>1.6433933254951614</v>
      </c>
      <c r="AB329">
        <f t="shared" si="85"/>
        <v>4.9999999999997158E-2</v>
      </c>
      <c r="AC329">
        <v>0.18000000000000682</v>
      </c>
      <c r="AD329">
        <v>0.40000000000000568</v>
      </c>
      <c r="AF329">
        <f t="shared" si="86"/>
        <v>42.760000000000005</v>
      </c>
      <c r="AG329">
        <v>45.53</v>
      </c>
    </row>
    <row r="330" spans="1:47" x14ac:dyDescent="0.25">
      <c r="A330" s="1">
        <v>0.66788194444444438</v>
      </c>
      <c r="B330">
        <v>84.78</v>
      </c>
      <c r="C330">
        <v>33.96</v>
      </c>
      <c r="D330">
        <v>10</v>
      </c>
      <c r="E330">
        <v>38.17</v>
      </c>
      <c r="F330">
        <v>10</v>
      </c>
      <c r="G330">
        <v>39.479999999999997</v>
      </c>
      <c r="H330">
        <v>42.95</v>
      </c>
      <c r="I330">
        <v>42.99</v>
      </c>
      <c r="J330">
        <v>42.1</v>
      </c>
      <c r="K330">
        <v>559.53</v>
      </c>
      <c r="L330">
        <v>3.6</v>
      </c>
      <c r="N330">
        <v>329</v>
      </c>
      <c r="O330">
        <f t="shared" si="75"/>
        <v>60.21821184241567</v>
      </c>
      <c r="P330">
        <f t="shared" si="76"/>
        <v>63.610787157481326</v>
      </c>
      <c r="Q330">
        <f t="shared" si="77"/>
        <v>1.513713048892579</v>
      </c>
      <c r="R330">
        <f t="shared" si="78"/>
        <v>1.8548314824458358</v>
      </c>
      <c r="S330">
        <f t="shared" si="79"/>
        <v>58.927687296416941</v>
      </c>
      <c r="T330">
        <f t="shared" si="80"/>
        <v>62.247557003257327</v>
      </c>
      <c r="U330">
        <v>1.4347301969990167</v>
      </c>
      <c r="AB330">
        <f t="shared" si="85"/>
        <v>0.12000000000000455</v>
      </c>
      <c r="AC330">
        <v>-0.20000000000000284</v>
      </c>
      <c r="AG330">
        <v>45.580000000000005</v>
      </c>
    </row>
    <row r="331" spans="1:47" x14ac:dyDescent="0.25">
      <c r="A331" s="1">
        <v>0.66857638888888893</v>
      </c>
      <c r="B331">
        <v>84.73</v>
      </c>
      <c r="C331">
        <v>33.83</v>
      </c>
      <c r="D331">
        <v>10</v>
      </c>
      <c r="E331">
        <v>38.090000000000003</v>
      </c>
      <c r="F331">
        <v>10</v>
      </c>
      <c r="G331">
        <v>39.39</v>
      </c>
      <c r="H331">
        <v>42.87</v>
      </c>
      <c r="I331">
        <v>43.2</v>
      </c>
      <c r="J331">
        <v>42.02</v>
      </c>
      <c r="K331">
        <v>549.96</v>
      </c>
      <c r="L331">
        <v>2.57</v>
      </c>
      <c r="N331">
        <v>330</v>
      </c>
      <c r="O331">
        <f t="shared" si="75"/>
        <v>60.194736220937095</v>
      </c>
      <c r="P331">
        <f t="shared" si="76"/>
        <v>63.585988965778611</v>
      </c>
      <c r="Q331">
        <f t="shared" si="77"/>
        <v>1.5122305571204084</v>
      </c>
      <c r="R331">
        <f t="shared" si="78"/>
        <v>1.8530149080207816</v>
      </c>
      <c r="S331">
        <f t="shared" si="79"/>
        <v>58.793464052287582</v>
      </c>
      <c r="T331">
        <f t="shared" si="80"/>
        <v>62.10577188621928</v>
      </c>
      <c r="U331">
        <v>1.4267994797449484</v>
      </c>
      <c r="AB331">
        <f t="shared" si="85"/>
        <v>4.9999999999997158E-2</v>
      </c>
      <c r="AC331">
        <v>0.25</v>
      </c>
      <c r="AG331">
        <v>45.660000000000004</v>
      </c>
    </row>
    <row r="332" spans="1:47" x14ac:dyDescent="0.25">
      <c r="A332" s="1">
        <v>0.66927083333333337</v>
      </c>
      <c r="B332">
        <v>84.63</v>
      </c>
      <c r="C332">
        <v>33.83</v>
      </c>
      <c r="D332">
        <v>10</v>
      </c>
      <c r="E332">
        <v>38.03</v>
      </c>
      <c r="F332">
        <v>10</v>
      </c>
      <c r="G332">
        <v>39.24</v>
      </c>
      <c r="H332">
        <v>42.79</v>
      </c>
      <c r="I332">
        <v>42.71</v>
      </c>
      <c r="J332">
        <v>41.85</v>
      </c>
      <c r="K332">
        <v>537.65</v>
      </c>
      <c r="L332">
        <v>2.06</v>
      </c>
      <c r="N332">
        <v>331</v>
      </c>
      <c r="O332">
        <f t="shared" si="75"/>
        <v>60.147701760604988</v>
      </c>
      <c r="P332">
        <f t="shared" si="76"/>
        <v>63.536304676695401</v>
      </c>
      <c r="Q332">
        <f t="shared" si="77"/>
        <v>1.5092655735760667</v>
      </c>
      <c r="R332">
        <f t="shared" si="78"/>
        <v>1.8493817591706727</v>
      </c>
      <c r="S332">
        <f t="shared" si="79"/>
        <v>58.707099816609912</v>
      </c>
      <c r="T332">
        <f t="shared" si="80"/>
        <v>62.014542059799204</v>
      </c>
      <c r="U332">
        <v>1.4217238207023446</v>
      </c>
      <c r="AB332">
        <f t="shared" si="85"/>
        <v>0.10000000000000853</v>
      </c>
      <c r="AC332">
        <v>0.15999999999999659</v>
      </c>
      <c r="AG332">
        <v>45.589999999999996</v>
      </c>
    </row>
    <row r="333" spans="1:47" x14ac:dyDescent="0.25">
      <c r="A333" s="1">
        <v>0.6699652777777777</v>
      </c>
      <c r="B333">
        <v>84.62</v>
      </c>
      <c r="C333">
        <v>33.75</v>
      </c>
      <c r="D333">
        <v>10</v>
      </c>
      <c r="E333">
        <v>37.94</v>
      </c>
      <c r="F333">
        <v>10</v>
      </c>
      <c r="G333">
        <v>39.32</v>
      </c>
      <c r="H333">
        <v>42.7</v>
      </c>
      <c r="I333">
        <v>42.57</v>
      </c>
      <c r="J333">
        <v>41.93</v>
      </c>
      <c r="K333">
        <v>534.91999999999996</v>
      </c>
      <c r="L333">
        <v>2.06</v>
      </c>
      <c r="N333">
        <v>332</v>
      </c>
      <c r="O333">
        <f t="shared" si="75"/>
        <v>60.142992200425439</v>
      </c>
      <c r="P333">
        <f t="shared" si="76"/>
        <v>63.53132978918179</v>
      </c>
      <c r="Q333">
        <f t="shared" si="77"/>
        <v>1.5089690752216329</v>
      </c>
      <c r="R333">
        <f t="shared" si="78"/>
        <v>1.8490184442856623</v>
      </c>
      <c r="S333">
        <f t="shared" si="79"/>
        <v>58.809617143603809</v>
      </c>
      <c r="T333">
        <f t="shared" si="80"/>
        <v>62.122835010849101</v>
      </c>
      <c r="U333">
        <v>1.4277511658154365</v>
      </c>
      <c r="AB333">
        <f t="shared" si="85"/>
        <v>9.9999999999909051E-3</v>
      </c>
      <c r="AC333">
        <v>-0.18999999999999773</v>
      </c>
      <c r="AG333">
        <v>45.223333333333336</v>
      </c>
    </row>
    <row r="334" spans="1:47" x14ac:dyDescent="0.25">
      <c r="A334" s="1">
        <v>0.67065972222222225</v>
      </c>
      <c r="B334">
        <v>84.47</v>
      </c>
      <c r="C334">
        <v>33.6</v>
      </c>
      <c r="D334">
        <v>10</v>
      </c>
      <c r="E334">
        <v>37.869999999999997</v>
      </c>
      <c r="F334">
        <v>10</v>
      </c>
      <c r="G334">
        <v>39.11</v>
      </c>
      <c r="H334">
        <v>42.62</v>
      </c>
      <c r="I334">
        <v>42.7</v>
      </c>
      <c r="J334">
        <v>41.83</v>
      </c>
      <c r="K334">
        <v>533.54999999999995</v>
      </c>
      <c r="L334">
        <v>2.57</v>
      </c>
      <c r="N334">
        <v>333</v>
      </c>
      <c r="O334">
        <f t="shared" si="75"/>
        <v>60.072214987569552</v>
      </c>
      <c r="P334">
        <f t="shared" si="76"/>
        <v>63.456565127714306</v>
      </c>
      <c r="Q334">
        <f t="shared" si="77"/>
        <v>1.5045215999051207</v>
      </c>
      <c r="R334">
        <f t="shared" si="78"/>
        <v>1.8435687210104996</v>
      </c>
      <c r="S334">
        <f t="shared" si="79"/>
        <v>58.793464052287582</v>
      </c>
      <c r="T334">
        <f t="shared" si="80"/>
        <v>62.10577188621928</v>
      </c>
      <c r="U334">
        <v>1.4267994797449484</v>
      </c>
      <c r="AB334">
        <f t="shared" si="85"/>
        <v>0.15000000000000568</v>
      </c>
      <c r="AC334">
        <v>3.0000000000001137E-2</v>
      </c>
      <c r="AG334">
        <v>44.413333333333334</v>
      </c>
    </row>
    <row r="335" spans="1:47" x14ac:dyDescent="0.25">
      <c r="A335" s="1">
        <v>0.6713541666666667</v>
      </c>
      <c r="B335">
        <v>84.29</v>
      </c>
      <c r="C335">
        <v>33.700000000000003</v>
      </c>
      <c r="D335">
        <v>10</v>
      </c>
      <c r="E335">
        <v>37.85</v>
      </c>
      <c r="F335">
        <v>10</v>
      </c>
      <c r="G335">
        <v>39.35</v>
      </c>
      <c r="H335">
        <v>42.5</v>
      </c>
      <c r="I335">
        <v>42.51</v>
      </c>
      <c r="J335">
        <v>41.85</v>
      </c>
      <c r="K335">
        <v>526.72</v>
      </c>
      <c r="L335">
        <v>2.06</v>
      </c>
      <c r="N335">
        <v>334</v>
      </c>
      <c r="O335">
        <f t="shared" si="75"/>
        <v>59.986949816111057</v>
      </c>
      <c r="P335">
        <f t="shared" si="76"/>
        <v>63.366496284624347</v>
      </c>
      <c r="Q335">
        <f t="shared" si="77"/>
        <v>1.4991846295253066</v>
      </c>
      <c r="R335">
        <f t="shared" si="78"/>
        <v>1.8370290530803048</v>
      </c>
      <c r="S335">
        <f t="shared" si="79"/>
        <v>58.788076872793823</v>
      </c>
      <c r="T335">
        <f t="shared" si="80"/>
        <v>62.100081203655449</v>
      </c>
      <c r="U335">
        <v>1.4264822510547854</v>
      </c>
      <c r="AB335">
        <f t="shared" si="85"/>
        <v>0.17999999999999261</v>
      </c>
      <c r="AC335">
        <v>1.0000000000005116E-2</v>
      </c>
      <c r="AG335">
        <v>43.576666666666661</v>
      </c>
    </row>
    <row r="336" spans="1:47" x14ac:dyDescent="0.25">
      <c r="A336" s="1">
        <v>0.67204861111111114</v>
      </c>
      <c r="B336">
        <v>84.19</v>
      </c>
      <c r="C336">
        <v>33.729999999999997</v>
      </c>
      <c r="D336">
        <v>10</v>
      </c>
      <c r="E336">
        <v>37.909999999999997</v>
      </c>
      <c r="F336">
        <v>10</v>
      </c>
      <c r="G336">
        <v>39.43</v>
      </c>
      <c r="H336">
        <v>42.42</v>
      </c>
      <c r="I336">
        <v>42.69</v>
      </c>
      <c r="J336">
        <v>41.87</v>
      </c>
      <c r="K336">
        <v>521.25</v>
      </c>
      <c r="L336">
        <v>3.08</v>
      </c>
      <c r="N336">
        <v>335</v>
      </c>
      <c r="O336">
        <f t="shared" si="75"/>
        <v>59.939422734291483</v>
      </c>
      <c r="P336">
        <f t="shared" si="76"/>
        <v>63.316291620730425</v>
      </c>
      <c r="Q336">
        <f t="shared" si="77"/>
        <v>1.4962196459809649</v>
      </c>
      <c r="R336">
        <f t="shared" si="78"/>
        <v>1.8333959042301959</v>
      </c>
      <c r="S336">
        <f t="shared" si="79"/>
        <v>58.777298286909897</v>
      </c>
      <c r="T336">
        <f t="shared" si="80"/>
        <v>62.088695373496371</v>
      </c>
      <c r="U336">
        <v>1.42584779367446</v>
      </c>
      <c r="AB336">
        <f t="shared" si="85"/>
        <v>0.10000000000000853</v>
      </c>
      <c r="AC336">
        <v>1.9999999999996021E-2</v>
      </c>
      <c r="AG336">
        <v>43.036666666666669</v>
      </c>
    </row>
    <row r="337" spans="1:33" x14ac:dyDescent="0.25">
      <c r="A337" s="1">
        <v>0.67274305555555547</v>
      </c>
      <c r="B337">
        <v>84.04</v>
      </c>
      <c r="C337">
        <v>33.79</v>
      </c>
      <c r="D337">
        <v>10</v>
      </c>
      <c r="E337">
        <v>37.94</v>
      </c>
      <c r="F337">
        <v>10</v>
      </c>
      <c r="G337">
        <v>39.43</v>
      </c>
      <c r="H337">
        <v>42.36</v>
      </c>
      <c r="I337">
        <v>42.64</v>
      </c>
      <c r="J337">
        <v>41.91</v>
      </c>
      <c r="K337">
        <v>510.31</v>
      </c>
      <c r="L337">
        <v>2.57</v>
      </c>
      <c r="N337">
        <v>336</v>
      </c>
      <c r="O337">
        <f t="shared" si="75"/>
        <v>59.867920038077116</v>
      </c>
      <c r="P337">
        <f t="shared" si="76"/>
        <v>63.240760603602574</v>
      </c>
      <c r="Q337">
        <f t="shared" si="77"/>
        <v>1.4917721706644533</v>
      </c>
      <c r="R337">
        <f t="shared" si="78"/>
        <v>1.8279461809550339</v>
      </c>
      <c r="S337">
        <f t="shared" si="79"/>
        <v>58.777298286909897</v>
      </c>
      <c r="T337">
        <f t="shared" si="80"/>
        <v>62.088695373496371</v>
      </c>
      <c r="U337">
        <v>1.42584779367446</v>
      </c>
      <c r="AB337">
        <f t="shared" si="85"/>
        <v>0.14999999999999147</v>
      </c>
      <c r="AC337">
        <v>0</v>
      </c>
      <c r="AG337">
        <v>42.823333333333331</v>
      </c>
    </row>
    <row r="338" spans="1:33" x14ac:dyDescent="0.25">
      <c r="A338" s="1">
        <v>0.67343750000000002</v>
      </c>
      <c r="B338">
        <v>84.06</v>
      </c>
      <c r="C338">
        <v>33.799999999999997</v>
      </c>
      <c r="D338">
        <v>10</v>
      </c>
      <c r="E338">
        <v>37.94</v>
      </c>
      <c r="F338">
        <v>10</v>
      </c>
      <c r="G338">
        <v>39.35</v>
      </c>
      <c r="H338">
        <v>42.23</v>
      </c>
      <c r="I338">
        <v>42.65</v>
      </c>
      <c r="J338">
        <v>41.86</v>
      </c>
      <c r="K338">
        <v>514.41</v>
      </c>
      <c r="L338">
        <v>1.03</v>
      </c>
      <c r="N338">
        <v>337</v>
      </c>
      <c r="O338">
        <f t="shared" si="75"/>
        <v>59.87746847489889</v>
      </c>
      <c r="P338">
        <f t="shared" si="76"/>
        <v>63.250846980526987</v>
      </c>
      <c r="Q338">
        <f t="shared" si="77"/>
        <v>1.4923651673733214</v>
      </c>
      <c r="R338">
        <f t="shared" si="78"/>
        <v>1.8286728107250552</v>
      </c>
      <c r="S338">
        <f t="shared" si="79"/>
        <v>58.723320675657988</v>
      </c>
      <c r="T338">
        <f t="shared" si="80"/>
        <v>62.031676770061253</v>
      </c>
      <c r="U338">
        <v>1.4226755067728327</v>
      </c>
      <c r="AB338">
        <f t="shared" si="85"/>
        <v>-1.9999999999996021E-2</v>
      </c>
      <c r="AC338">
        <v>9.9999999999994316E-2</v>
      </c>
      <c r="AG338">
        <v>42.886666666666663</v>
      </c>
    </row>
    <row r="339" spans="1:33" x14ac:dyDescent="0.25">
      <c r="A339" s="1">
        <v>0.67413194444444446</v>
      </c>
      <c r="B339">
        <v>83.96</v>
      </c>
      <c r="C339">
        <v>33.81</v>
      </c>
      <c r="D339">
        <v>10</v>
      </c>
      <c r="E339">
        <v>37.92</v>
      </c>
      <c r="F339">
        <v>10</v>
      </c>
      <c r="G339">
        <v>39.29</v>
      </c>
      <c r="H339">
        <v>42.17</v>
      </c>
      <c r="I339">
        <v>42.32</v>
      </c>
      <c r="J339">
        <v>41.68</v>
      </c>
      <c r="K339">
        <v>506.21</v>
      </c>
      <c r="L339">
        <v>1.54</v>
      </c>
      <c r="N339">
        <v>338</v>
      </c>
      <c r="O339">
        <f t="shared" si="75"/>
        <v>59.829680800381134</v>
      </c>
      <c r="P339">
        <f t="shared" si="76"/>
        <v>63.200367042656111</v>
      </c>
      <c r="Q339">
        <f t="shared" si="77"/>
        <v>1.4894001838289799</v>
      </c>
      <c r="R339">
        <f t="shared" si="78"/>
        <v>1.8250396618749467</v>
      </c>
      <c r="S339">
        <f t="shared" si="79"/>
        <v>58.565983175604629</v>
      </c>
      <c r="T339">
        <f t="shared" si="80"/>
        <v>61.86547518549785</v>
      </c>
      <c r="U339">
        <v>1.4134758747581133</v>
      </c>
      <c r="AB339">
        <f t="shared" si="85"/>
        <v>0.10000000000000853</v>
      </c>
      <c r="AC339">
        <v>0.29000000000000625</v>
      </c>
      <c r="AG339">
        <v>42.493333333333332</v>
      </c>
    </row>
    <row r="340" spans="1:33" x14ac:dyDescent="0.25">
      <c r="A340" s="1">
        <v>0.67482638888888891</v>
      </c>
      <c r="B340">
        <v>83.83</v>
      </c>
      <c r="C340">
        <v>33.83</v>
      </c>
      <c r="D340">
        <v>10</v>
      </c>
      <c r="E340">
        <v>37.86</v>
      </c>
      <c r="F340">
        <v>10</v>
      </c>
      <c r="G340">
        <v>39.17</v>
      </c>
      <c r="H340">
        <v>42.05</v>
      </c>
      <c r="I340">
        <v>42.03</v>
      </c>
      <c r="J340">
        <v>41.56</v>
      </c>
      <c r="K340">
        <v>503.48</v>
      </c>
      <c r="L340">
        <v>2.57</v>
      </c>
      <c r="N340">
        <v>339</v>
      </c>
      <c r="O340">
        <f t="shared" si="75"/>
        <v>59.767386377191947</v>
      </c>
      <c r="P340">
        <f t="shared" si="76"/>
        <v>63.134563074498523</v>
      </c>
      <c r="Q340">
        <f t="shared" si="77"/>
        <v>1.4855457052213361</v>
      </c>
      <c r="R340">
        <f t="shared" si="78"/>
        <v>1.8203165683698059</v>
      </c>
      <c r="S340">
        <f t="shared" si="79"/>
        <v>58.42389870746505</v>
      </c>
      <c r="T340">
        <f t="shared" si="80"/>
        <v>61.715385958589842</v>
      </c>
      <c r="U340">
        <v>1.4052279288138818</v>
      </c>
      <c r="AB340">
        <f t="shared" si="85"/>
        <v>0.12999999999999545</v>
      </c>
      <c r="AC340">
        <v>0.26000000000000512</v>
      </c>
      <c r="AG340">
        <v>42.113333333333337</v>
      </c>
    </row>
    <row r="341" spans="1:33" x14ac:dyDescent="0.25">
      <c r="A341" s="1">
        <v>0.67552083333333324</v>
      </c>
      <c r="B341">
        <v>83.8</v>
      </c>
      <c r="C341">
        <v>33.81</v>
      </c>
      <c r="D341">
        <v>10</v>
      </c>
      <c r="E341">
        <v>37.78</v>
      </c>
      <c r="F341">
        <v>10</v>
      </c>
      <c r="G341">
        <v>39.1</v>
      </c>
      <c r="H341">
        <v>41.96</v>
      </c>
      <c r="I341">
        <v>42.19</v>
      </c>
      <c r="J341">
        <v>41.52</v>
      </c>
      <c r="K341">
        <v>500.74</v>
      </c>
      <c r="L341">
        <v>2.06</v>
      </c>
      <c r="N341">
        <v>340</v>
      </c>
      <c r="O341">
        <f t="shared" si="75"/>
        <v>59.752983293556085</v>
      </c>
      <c r="P341">
        <f t="shared" si="76"/>
        <v>63.119348549531068</v>
      </c>
      <c r="Q341">
        <f t="shared" si="77"/>
        <v>1.4846562101580338</v>
      </c>
      <c r="R341">
        <f t="shared" si="78"/>
        <v>1.8192266237147732</v>
      </c>
      <c r="S341">
        <f t="shared" si="79"/>
        <v>58.335976738038596</v>
      </c>
      <c r="T341">
        <f t="shared" si="80"/>
        <v>61.622510638773164</v>
      </c>
      <c r="U341">
        <v>1.400152269771278</v>
      </c>
      <c r="AB341">
        <f t="shared" si="85"/>
        <v>3.0000000000001137E-2</v>
      </c>
      <c r="AC341">
        <v>0.15999999999999659</v>
      </c>
      <c r="AG341">
        <v>43.016666666666673</v>
      </c>
    </row>
    <row r="342" spans="1:33" x14ac:dyDescent="0.25">
      <c r="A342" s="1">
        <v>0.67621527777777779</v>
      </c>
      <c r="B342">
        <v>83.64</v>
      </c>
      <c r="C342">
        <v>33.69</v>
      </c>
      <c r="D342">
        <v>10</v>
      </c>
      <c r="E342">
        <v>37.69</v>
      </c>
      <c r="F342">
        <v>10</v>
      </c>
      <c r="G342">
        <v>38.93</v>
      </c>
      <c r="H342">
        <v>41.88</v>
      </c>
      <c r="I342">
        <v>42.12</v>
      </c>
      <c r="J342">
        <v>41.41</v>
      </c>
      <c r="K342">
        <v>493.91</v>
      </c>
      <c r="L342">
        <v>2.57</v>
      </c>
      <c r="N342">
        <v>341</v>
      </c>
      <c r="O342">
        <f t="shared" si="75"/>
        <v>59.675992348158779</v>
      </c>
      <c r="P342">
        <f t="shared" si="76"/>
        <v>63.038020086083201</v>
      </c>
      <c r="Q342">
        <f t="shared" si="77"/>
        <v>1.4799122364870878</v>
      </c>
      <c r="R342">
        <f t="shared" si="78"/>
        <v>1.8134135855546001</v>
      </c>
      <c r="S342">
        <f t="shared" si="79"/>
        <v>58.170116772823775</v>
      </c>
      <c r="T342">
        <f t="shared" si="80"/>
        <v>61.447306450165961</v>
      </c>
      <c r="U342">
        <v>1.3906354090663962</v>
      </c>
      <c r="AB342">
        <f t="shared" si="85"/>
        <v>0.15999999999999659</v>
      </c>
      <c r="AC342">
        <v>0.29999999999999716</v>
      </c>
      <c r="AG342">
        <v>43.153333333333336</v>
      </c>
    </row>
    <row r="343" spans="1:33" x14ac:dyDescent="0.25">
      <c r="A343" s="1">
        <v>0.67690972222222223</v>
      </c>
      <c r="B343">
        <v>83.59</v>
      </c>
      <c r="C343">
        <v>33.6</v>
      </c>
      <c r="D343">
        <v>10</v>
      </c>
      <c r="E343">
        <v>37.61</v>
      </c>
      <c r="F343">
        <v>10</v>
      </c>
      <c r="G343">
        <v>38.880000000000003</v>
      </c>
      <c r="H343">
        <v>41.79</v>
      </c>
      <c r="I343">
        <v>42.28</v>
      </c>
      <c r="J343">
        <v>41.36</v>
      </c>
      <c r="K343">
        <v>488.44</v>
      </c>
      <c r="L343">
        <v>2.57</v>
      </c>
      <c r="N343">
        <v>342</v>
      </c>
      <c r="O343">
        <f t="shared" si="75"/>
        <v>59.651872233520763</v>
      </c>
      <c r="P343">
        <f t="shared" si="76"/>
        <v>63.012541091747266</v>
      </c>
      <c r="Q343">
        <f t="shared" si="77"/>
        <v>1.4784297447149173</v>
      </c>
      <c r="R343">
        <f t="shared" si="78"/>
        <v>1.8115970111295461</v>
      </c>
      <c r="S343">
        <f t="shared" si="79"/>
        <v>58.075541960367069</v>
      </c>
      <c r="T343">
        <f t="shared" si="80"/>
        <v>61.34740347926099</v>
      </c>
      <c r="U343">
        <v>1.3852425213336295</v>
      </c>
      <c r="AB343">
        <f t="shared" si="85"/>
        <v>4.9999999999997158E-2</v>
      </c>
      <c r="AC343">
        <v>0.17000000000000171</v>
      </c>
      <c r="AG343">
        <v>43.169999999999995</v>
      </c>
    </row>
    <row r="344" spans="1:33" x14ac:dyDescent="0.25">
      <c r="A344" s="1">
        <v>0.67760416666666667</v>
      </c>
      <c r="B344">
        <v>83.67</v>
      </c>
      <c r="C344">
        <v>33.39</v>
      </c>
      <c r="D344">
        <v>10</v>
      </c>
      <c r="E344">
        <v>37.4</v>
      </c>
      <c r="F344">
        <v>10</v>
      </c>
      <c r="G344">
        <v>38.700000000000003</v>
      </c>
      <c r="H344">
        <v>41.65</v>
      </c>
      <c r="I344">
        <v>41.77</v>
      </c>
      <c r="J344">
        <v>41.18</v>
      </c>
      <c r="K344">
        <v>485.7</v>
      </c>
      <c r="L344">
        <v>2.06</v>
      </c>
      <c r="N344">
        <v>343</v>
      </c>
      <c r="O344">
        <f t="shared" si="75"/>
        <v>59.690450579658183</v>
      </c>
      <c r="P344">
        <f t="shared" si="76"/>
        <v>63.053292865836092</v>
      </c>
      <c r="Q344">
        <f t="shared" si="77"/>
        <v>1.4808017315503901</v>
      </c>
      <c r="R344">
        <f t="shared" si="78"/>
        <v>1.8145035302096324</v>
      </c>
      <c r="S344">
        <f t="shared" si="79"/>
        <v>57.980538523060524</v>
      </c>
      <c r="T344">
        <f t="shared" si="80"/>
        <v>61.247047735627312</v>
      </c>
      <c r="U344">
        <v>1.3798496336008628</v>
      </c>
      <c r="AB344">
        <f t="shared" si="85"/>
        <v>-7.9999999999998295E-2</v>
      </c>
      <c r="AC344">
        <v>0.17000000000000171</v>
      </c>
      <c r="AG344">
        <v>43.293333333333329</v>
      </c>
    </row>
    <row r="345" spans="1:33" x14ac:dyDescent="0.25">
      <c r="A345" s="1">
        <v>0.67829861111111101</v>
      </c>
      <c r="B345">
        <v>83.79</v>
      </c>
      <c r="C345">
        <v>33.200000000000003</v>
      </c>
      <c r="D345">
        <v>10</v>
      </c>
      <c r="E345">
        <v>37.380000000000003</v>
      </c>
      <c r="F345">
        <v>10</v>
      </c>
      <c r="G345">
        <v>38.630000000000003</v>
      </c>
      <c r="H345">
        <v>41.59</v>
      </c>
      <c r="I345">
        <v>42.04</v>
      </c>
      <c r="J345">
        <v>41.27</v>
      </c>
      <c r="K345">
        <v>478.87</v>
      </c>
      <c r="L345">
        <v>2.06</v>
      </c>
      <c r="N345">
        <v>344</v>
      </c>
      <c r="O345">
        <f t="shared" si="75"/>
        <v>59.748179973743888</v>
      </c>
      <c r="P345">
        <f t="shared" si="76"/>
        <v>63.114274620151981</v>
      </c>
      <c r="Q345">
        <f t="shared" si="77"/>
        <v>1.4843597118035998</v>
      </c>
      <c r="R345">
        <f t="shared" si="78"/>
        <v>1.8188633088297628</v>
      </c>
      <c r="S345">
        <f t="shared" si="79"/>
        <v>57.856951871657749</v>
      </c>
      <c r="T345">
        <f t="shared" si="80"/>
        <v>61.116498455976497</v>
      </c>
      <c r="U345">
        <v>1.3728706024172828</v>
      </c>
      <c r="AB345">
        <f t="shared" si="85"/>
        <v>-0.12000000000000455</v>
      </c>
      <c r="AC345">
        <v>0.21999999999999886</v>
      </c>
      <c r="AG345">
        <v>43.273333333333333</v>
      </c>
    </row>
    <row r="346" spans="1:33" x14ac:dyDescent="0.25">
      <c r="A346" s="1">
        <v>0.67899305555555556</v>
      </c>
      <c r="B346">
        <v>83.66</v>
      </c>
      <c r="C346">
        <v>33.21</v>
      </c>
      <c r="D346">
        <v>10</v>
      </c>
      <c r="E346">
        <v>37.36</v>
      </c>
      <c r="F346">
        <v>10</v>
      </c>
      <c r="G346">
        <v>38.58</v>
      </c>
      <c r="H346">
        <v>41.48</v>
      </c>
      <c r="I346">
        <v>41.69</v>
      </c>
      <c r="J346">
        <v>41.12</v>
      </c>
      <c r="K346">
        <v>458.36</v>
      </c>
      <c r="L346">
        <v>2.57</v>
      </c>
      <c r="N346">
        <v>345</v>
      </c>
      <c r="O346">
        <f t="shared" si="75"/>
        <v>59.68563232130051</v>
      </c>
      <c r="P346">
        <f t="shared" si="76"/>
        <v>63.048203156303344</v>
      </c>
      <c r="Q346">
        <f t="shared" si="77"/>
        <v>1.4805052331959558</v>
      </c>
      <c r="R346">
        <f t="shared" si="78"/>
        <v>1.8141402153246213</v>
      </c>
      <c r="S346">
        <f t="shared" si="79"/>
        <v>57.834403424291061</v>
      </c>
      <c r="T346">
        <f t="shared" si="80"/>
        <v>61.092679673546897</v>
      </c>
      <c r="U346">
        <v>1.3716016876566319</v>
      </c>
      <c r="AB346">
        <f t="shared" si="85"/>
        <v>0.13000000000000966</v>
      </c>
      <c r="AC346">
        <v>3.9999999999992042E-2</v>
      </c>
      <c r="AG346">
        <v>43.32</v>
      </c>
    </row>
    <row r="347" spans="1:33" x14ac:dyDescent="0.25">
      <c r="A347" s="1">
        <v>0.6796875</v>
      </c>
      <c r="B347">
        <v>83.57</v>
      </c>
      <c r="C347">
        <v>33.22</v>
      </c>
      <c r="D347">
        <v>10</v>
      </c>
      <c r="E347">
        <v>37.299999999999997</v>
      </c>
      <c r="F347">
        <v>10</v>
      </c>
      <c r="G347">
        <v>38.479999999999997</v>
      </c>
      <c r="H347">
        <v>41.4</v>
      </c>
      <c r="I347">
        <v>41.59</v>
      </c>
      <c r="J347">
        <v>41.08</v>
      </c>
      <c r="K347">
        <v>462.46</v>
      </c>
      <c r="L347">
        <v>2.57</v>
      </c>
      <c r="N347">
        <v>346</v>
      </c>
      <c r="O347">
        <f t="shared" si="75"/>
        <v>59.642216106258225</v>
      </c>
      <c r="P347">
        <f t="shared" si="76"/>
        <v>63.00234095731502</v>
      </c>
      <c r="Q347">
        <f t="shared" si="77"/>
        <v>1.4778367480060486</v>
      </c>
      <c r="R347">
        <f t="shared" si="78"/>
        <v>1.8108703813595239</v>
      </c>
      <c r="S347">
        <f t="shared" si="79"/>
        <v>57.80053547523427</v>
      </c>
      <c r="T347">
        <f t="shared" si="80"/>
        <v>61.056903671022113</v>
      </c>
      <c r="U347">
        <v>1.3696983155156555</v>
      </c>
      <c r="AB347">
        <f t="shared" si="85"/>
        <v>9.0000000000003411E-2</v>
      </c>
      <c r="AC347">
        <v>6.0000000000002274E-2</v>
      </c>
      <c r="AG347">
        <v>43.303333333333342</v>
      </c>
    </row>
    <row r="348" spans="1:33" x14ac:dyDescent="0.25">
      <c r="A348" s="1">
        <v>0.68038194444444444</v>
      </c>
      <c r="B348">
        <v>83.73</v>
      </c>
      <c r="C348">
        <v>33.14</v>
      </c>
      <c r="D348">
        <v>10</v>
      </c>
      <c r="E348">
        <v>37.26</v>
      </c>
      <c r="F348">
        <v>10</v>
      </c>
      <c r="G348">
        <v>38.479999999999997</v>
      </c>
      <c r="H348">
        <v>41.25</v>
      </c>
      <c r="I348">
        <v>41.76</v>
      </c>
      <c r="J348">
        <v>41.01</v>
      </c>
      <c r="K348">
        <v>462.46</v>
      </c>
      <c r="L348">
        <v>2.06</v>
      </c>
      <c r="N348">
        <v>347</v>
      </c>
      <c r="O348">
        <f t="shared" si="75"/>
        <v>59.71933596082647</v>
      </c>
      <c r="P348">
        <f t="shared" si="76"/>
        <v>63.083805592422316</v>
      </c>
      <c r="Q348">
        <f t="shared" si="77"/>
        <v>1.4825807216769951</v>
      </c>
      <c r="R348">
        <f t="shared" si="78"/>
        <v>1.8166834195196977</v>
      </c>
      <c r="S348">
        <f t="shared" si="79"/>
        <v>57.624680736658163</v>
      </c>
      <c r="T348">
        <f t="shared" si="80"/>
        <v>60.871141623230457</v>
      </c>
      <c r="U348">
        <v>1.3598642261206104</v>
      </c>
      <c r="AB348">
        <f t="shared" si="85"/>
        <v>-0.1600000000000108</v>
      </c>
      <c r="AC348">
        <v>0.31000000000000227</v>
      </c>
      <c r="AG348">
        <v>43.356666666666662</v>
      </c>
    </row>
    <row r="349" spans="1:33" x14ac:dyDescent="0.25">
      <c r="A349" s="1">
        <v>0.68107638888888899</v>
      </c>
      <c r="B349">
        <v>83.58</v>
      </c>
      <c r="C349">
        <v>33.200000000000003</v>
      </c>
      <c r="D349">
        <v>10</v>
      </c>
      <c r="E349">
        <v>37.229999999999997</v>
      </c>
      <c r="F349">
        <v>10</v>
      </c>
      <c r="G349">
        <v>38.380000000000003</v>
      </c>
      <c r="H349">
        <v>41.2</v>
      </c>
      <c r="I349">
        <v>41.73</v>
      </c>
      <c r="J349">
        <v>41.01</v>
      </c>
      <c r="K349">
        <v>463.83</v>
      </c>
      <c r="L349">
        <v>2.06</v>
      </c>
      <c r="N349">
        <v>348</v>
      </c>
      <c r="O349">
        <f t="shared" si="75"/>
        <v>59.647044747547262</v>
      </c>
      <c r="P349">
        <f t="shared" si="76"/>
        <v>63.007441634733013</v>
      </c>
      <c r="Q349">
        <f t="shared" si="77"/>
        <v>1.4781332463604828</v>
      </c>
      <c r="R349">
        <f t="shared" si="78"/>
        <v>1.8112336962445346</v>
      </c>
      <c r="S349">
        <f t="shared" si="79"/>
        <v>57.556213814460747</v>
      </c>
      <c r="T349">
        <f t="shared" si="80"/>
        <v>60.798817409641636</v>
      </c>
      <c r="U349">
        <v>1.3560574818386575</v>
      </c>
      <c r="AB349">
        <f t="shared" si="85"/>
        <v>0.15000000000000568</v>
      </c>
      <c r="AC349">
        <v>0.12000000000000455</v>
      </c>
      <c r="AG349">
        <v>43.306666666666672</v>
      </c>
    </row>
    <row r="350" spans="1:33" x14ac:dyDescent="0.25">
      <c r="A350" s="1">
        <v>0.68177083333333333</v>
      </c>
      <c r="B350">
        <v>83.39</v>
      </c>
      <c r="C350">
        <v>33.25</v>
      </c>
      <c r="D350">
        <v>10</v>
      </c>
      <c r="E350">
        <v>37.17</v>
      </c>
      <c r="F350">
        <v>10</v>
      </c>
      <c r="G350">
        <v>38.31</v>
      </c>
      <c r="H350">
        <v>41.1</v>
      </c>
      <c r="I350">
        <v>41.49</v>
      </c>
      <c r="J350">
        <v>40.880000000000003</v>
      </c>
      <c r="K350">
        <v>450.16</v>
      </c>
      <c r="L350">
        <v>2.06</v>
      </c>
      <c r="N350">
        <v>349</v>
      </c>
      <c r="O350">
        <f t="shared" si="75"/>
        <v>59.555102530279413</v>
      </c>
      <c r="P350">
        <f t="shared" si="76"/>
        <v>62.910319574238805</v>
      </c>
      <c r="Q350">
        <f t="shared" si="77"/>
        <v>1.4724997776262345</v>
      </c>
      <c r="R350">
        <f t="shared" si="78"/>
        <v>1.8043307134293292</v>
      </c>
      <c r="S350">
        <f t="shared" si="79"/>
        <v>57.447354211663068</v>
      </c>
      <c r="T350">
        <f t="shared" si="80"/>
        <v>60.683824871475075</v>
      </c>
      <c r="U350">
        <v>1.3500301367255656</v>
      </c>
      <c r="AB350">
        <f t="shared" si="85"/>
        <v>0.18999999999999773</v>
      </c>
      <c r="AC350">
        <v>0.18999999999999773</v>
      </c>
      <c r="AG350">
        <v>43.300000000000004</v>
      </c>
    </row>
    <row r="351" spans="1:33" x14ac:dyDescent="0.25">
      <c r="A351" s="1">
        <v>0.68246527777777777</v>
      </c>
      <c r="B351">
        <v>83.26</v>
      </c>
      <c r="C351">
        <v>33.270000000000003</v>
      </c>
      <c r="D351">
        <v>10</v>
      </c>
      <c r="E351">
        <v>37.130000000000003</v>
      </c>
      <c r="F351">
        <v>10</v>
      </c>
      <c r="G351">
        <v>38.19</v>
      </c>
      <c r="H351">
        <v>41.02</v>
      </c>
      <c r="I351">
        <v>41.55</v>
      </c>
      <c r="J351">
        <v>40.880000000000003</v>
      </c>
      <c r="K351">
        <v>452.89</v>
      </c>
      <c r="L351">
        <v>2.06</v>
      </c>
      <c r="N351">
        <v>350</v>
      </c>
      <c r="O351">
        <f t="shared" si="75"/>
        <v>59.491952918568344</v>
      </c>
      <c r="P351">
        <f t="shared" si="76"/>
        <v>62.84361223792429</v>
      </c>
      <c r="Q351">
        <f t="shared" si="77"/>
        <v>1.4686452990185908</v>
      </c>
      <c r="R351">
        <f t="shared" si="78"/>
        <v>1.7996076199241884</v>
      </c>
      <c r="S351">
        <f t="shared" si="79"/>
        <v>57.453097584019439</v>
      </c>
      <c r="T351">
        <f t="shared" si="80"/>
        <v>60.689891814105046</v>
      </c>
      <c r="U351">
        <v>1.3503473654157285</v>
      </c>
      <c r="AB351">
        <f t="shared" si="85"/>
        <v>0.12999999999999545</v>
      </c>
      <c r="AC351">
        <v>-1.0000000000005116E-2</v>
      </c>
      <c r="AG351">
        <v>43.306666666666672</v>
      </c>
    </row>
    <row r="352" spans="1:33" x14ac:dyDescent="0.25">
      <c r="A352" s="1">
        <v>0.68315972222222221</v>
      </c>
      <c r="B352">
        <v>83.14</v>
      </c>
      <c r="C352">
        <v>33.24</v>
      </c>
      <c r="D352">
        <v>10</v>
      </c>
      <c r="E352">
        <v>37.11</v>
      </c>
      <c r="F352">
        <v>10</v>
      </c>
      <c r="G352">
        <v>38.229999999999997</v>
      </c>
      <c r="H352">
        <v>40.93</v>
      </c>
      <c r="I352">
        <v>41.42</v>
      </c>
      <c r="J352">
        <v>40.9</v>
      </c>
      <c r="K352">
        <v>450.16</v>
      </c>
      <c r="L352">
        <v>2.57</v>
      </c>
      <c r="N352">
        <v>351</v>
      </c>
      <c r="O352">
        <f t="shared" si="75"/>
        <v>59.433485686793361</v>
      </c>
      <c r="P352">
        <f t="shared" si="76"/>
        <v>62.78185107759861</v>
      </c>
      <c r="Q352">
        <f t="shared" si="77"/>
        <v>1.465087318765381</v>
      </c>
      <c r="R352">
        <f t="shared" si="78"/>
        <v>1.7952478413040578</v>
      </c>
      <c r="S352">
        <f t="shared" si="79"/>
        <v>57.430114787305875</v>
      </c>
      <c r="T352">
        <f t="shared" si="80"/>
        <v>60.665614211942831</v>
      </c>
      <c r="U352">
        <v>1.3490784506550773</v>
      </c>
      <c r="AB352">
        <f t="shared" si="85"/>
        <v>0.12000000000000455</v>
      </c>
      <c r="AC352">
        <v>4.0000000000006253E-2</v>
      </c>
      <c r="AG352">
        <v>43.309999999999995</v>
      </c>
    </row>
    <row r="353" spans="1:33" x14ac:dyDescent="0.25">
      <c r="A353" s="1">
        <v>0.68385416666666676</v>
      </c>
      <c r="B353">
        <v>83.02</v>
      </c>
      <c r="C353">
        <v>33.24</v>
      </c>
      <c r="D353">
        <v>10</v>
      </c>
      <c r="E353">
        <v>37.11</v>
      </c>
      <c r="F353">
        <v>10</v>
      </c>
      <c r="G353">
        <v>38.21</v>
      </c>
      <c r="H353">
        <v>40.82</v>
      </c>
      <c r="I353">
        <v>41.23</v>
      </c>
      <c r="J353">
        <v>40.76</v>
      </c>
      <c r="K353">
        <v>441.95</v>
      </c>
      <c r="L353">
        <v>2.06</v>
      </c>
      <c r="N353">
        <v>352</v>
      </c>
      <c r="O353">
        <f t="shared" si="75"/>
        <v>59.374849433871354</v>
      </c>
      <c r="P353">
        <f t="shared" si="76"/>
        <v>62.719911373807754</v>
      </c>
      <c r="Q353">
        <f t="shared" si="77"/>
        <v>1.4615293385121715</v>
      </c>
      <c r="R353">
        <f t="shared" si="78"/>
        <v>1.7908880626839281</v>
      </c>
      <c r="S353">
        <f t="shared" si="79"/>
        <v>57.510446151772477</v>
      </c>
      <c r="T353">
        <f t="shared" si="80"/>
        <v>60.750471287083606</v>
      </c>
      <c r="U353">
        <v>1.3535196523173556</v>
      </c>
      <c r="AB353">
        <f t="shared" si="85"/>
        <v>0.12000000000000455</v>
      </c>
      <c r="AC353">
        <v>-0.14000000000000057</v>
      </c>
      <c r="AG353">
        <v>43.27</v>
      </c>
    </row>
    <row r="354" spans="1:33" x14ac:dyDescent="0.25">
      <c r="A354" s="1">
        <v>0.68454861111111109</v>
      </c>
      <c r="B354">
        <v>82.99</v>
      </c>
      <c r="C354">
        <v>33.020000000000003</v>
      </c>
      <c r="D354">
        <v>10</v>
      </c>
      <c r="E354">
        <v>37.090000000000003</v>
      </c>
      <c r="F354">
        <v>10</v>
      </c>
      <c r="G354">
        <v>38.04</v>
      </c>
      <c r="H354">
        <v>40.700000000000003</v>
      </c>
      <c r="I354">
        <v>41.13</v>
      </c>
      <c r="J354">
        <v>40.729999999999997</v>
      </c>
      <c r="K354">
        <v>439.22</v>
      </c>
      <c r="L354">
        <v>4.62</v>
      </c>
      <c r="N354">
        <v>353</v>
      </c>
      <c r="O354">
        <f t="shared" si="75"/>
        <v>59.360163875165682</v>
      </c>
      <c r="P354">
        <f t="shared" si="76"/>
        <v>62.704398459682047</v>
      </c>
      <c r="Q354">
        <f t="shared" si="77"/>
        <v>1.460639843448869</v>
      </c>
      <c r="R354">
        <f t="shared" si="78"/>
        <v>1.7897981180288953</v>
      </c>
      <c r="S354">
        <f t="shared" si="79"/>
        <v>57.424365207995685</v>
      </c>
      <c r="T354">
        <f t="shared" si="80"/>
        <v>60.659540712671493</v>
      </c>
      <c r="U354">
        <v>1.3487612219649148</v>
      </c>
      <c r="AB354">
        <f t="shared" si="85"/>
        <v>3.0000000000001137E-2</v>
      </c>
      <c r="AC354">
        <v>0.14999999999999147</v>
      </c>
      <c r="AG354">
        <v>43.27</v>
      </c>
    </row>
    <row r="355" spans="1:33" x14ac:dyDescent="0.25">
      <c r="A355" s="1">
        <v>0.68524305555555554</v>
      </c>
      <c r="B355">
        <v>82.94</v>
      </c>
      <c r="C355">
        <v>32.71</v>
      </c>
      <c r="D355">
        <v>10</v>
      </c>
      <c r="E355">
        <v>37.01</v>
      </c>
      <c r="F355">
        <v>10</v>
      </c>
      <c r="G355">
        <v>37.94</v>
      </c>
      <c r="H355">
        <v>40.659999999999997</v>
      </c>
      <c r="I355">
        <v>41.18</v>
      </c>
      <c r="J355">
        <v>40.700000000000003</v>
      </c>
      <c r="K355">
        <v>433.75</v>
      </c>
      <c r="L355">
        <v>2.06</v>
      </c>
      <c r="N355">
        <v>354</v>
      </c>
      <c r="O355">
        <f t="shared" si="75"/>
        <v>59.33566433566434</v>
      </c>
      <c r="P355">
        <f t="shared" si="76"/>
        <v>62.678518664434144</v>
      </c>
      <c r="Q355">
        <f t="shared" si="77"/>
        <v>1.4591573516766985</v>
      </c>
      <c r="R355">
        <f t="shared" si="78"/>
        <v>1.7879815436038413</v>
      </c>
      <c r="S355">
        <f t="shared" si="79"/>
        <v>57.32638418843915</v>
      </c>
      <c r="T355">
        <f t="shared" si="80"/>
        <v>60.556039635675155</v>
      </c>
      <c r="U355">
        <v>1.3433683342321483</v>
      </c>
      <c r="AB355">
        <f t="shared" si="85"/>
        <v>4.9999999999997158E-2</v>
      </c>
      <c r="AC355">
        <v>0.17000000000000171</v>
      </c>
      <c r="AG355">
        <v>43.20333333333334</v>
      </c>
    </row>
    <row r="356" spans="1:33" x14ac:dyDescent="0.25">
      <c r="A356" s="1">
        <v>0.68593749999999998</v>
      </c>
      <c r="B356">
        <v>82.67</v>
      </c>
      <c r="C356">
        <v>32.54</v>
      </c>
      <c r="D356">
        <v>10</v>
      </c>
      <c r="E356">
        <v>36.89</v>
      </c>
      <c r="F356">
        <v>10</v>
      </c>
      <c r="G356">
        <v>37.86</v>
      </c>
      <c r="H356">
        <v>40.56</v>
      </c>
      <c r="I356">
        <v>41.03</v>
      </c>
      <c r="J356">
        <v>40.630000000000003</v>
      </c>
      <c r="K356">
        <v>426.92</v>
      </c>
      <c r="L356">
        <v>2.57</v>
      </c>
      <c r="N356">
        <v>355</v>
      </c>
      <c r="O356">
        <f t="shared" si="75"/>
        <v>59.202854723599863</v>
      </c>
      <c r="P356">
        <f t="shared" si="76"/>
        <v>62.538226820704068</v>
      </c>
      <c r="Q356">
        <f t="shared" si="77"/>
        <v>1.4511518961069769</v>
      </c>
      <c r="R356">
        <f t="shared" si="78"/>
        <v>1.7781720417085487</v>
      </c>
      <c r="S356">
        <f t="shared" si="79"/>
        <v>57.297480357626654</v>
      </c>
      <c r="T356">
        <f t="shared" si="80"/>
        <v>60.525507420028156</v>
      </c>
      <c r="U356">
        <v>1.3417821907813341</v>
      </c>
      <c r="AB356">
        <f t="shared" si="85"/>
        <v>0.26999999999999602</v>
      </c>
      <c r="AC356">
        <v>5.0000000000011369E-2</v>
      </c>
      <c r="AG356">
        <v>43.20333333333334</v>
      </c>
    </row>
    <row r="357" spans="1:33" x14ac:dyDescent="0.25">
      <c r="A357" s="1">
        <v>0.68663194444444453</v>
      </c>
      <c r="B357">
        <v>82.56</v>
      </c>
      <c r="C357">
        <v>32.57</v>
      </c>
      <c r="D357">
        <v>10</v>
      </c>
      <c r="E357">
        <v>36.78</v>
      </c>
      <c r="F357">
        <v>10</v>
      </c>
      <c r="G357">
        <v>37.81</v>
      </c>
      <c r="H357">
        <v>40.479999999999997</v>
      </c>
      <c r="I357">
        <v>40.85</v>
      </c>
      <c r="J357">
        <v>40.619999999999997</v>
      </c>
      <c r="K357">
        <v>424.18</v>
      </c>
      <c r="L357">
        <v>2.57</v>
      </c>
      <c r="N357">
        <v>356</v>
      </c>
      <c r="O357">
        <f t="shared" si="75"/>
        <v>59.148498062015506</v>
      </c>
      <c r="P357">
        <f t="shared" si="76"/>
        <v>62.4808078119882</v>
      </c>
      <c r="Q357">
        <f t="shared" si="77"/>
        <v>1.4478904142082014</v>
      </c>
      <c r="R357">
        <f t="shared" si="78"/>
        <v>1.7741755779734294</v>
      </c>
      <c r="S357">
        <f t="shared" si="79"/>
        <v>57.117398993334248</v>
      </c>
      <c r="T357">
        <f t="shared" si="80"/>
        <v>60.335280626761531</v>
      </c>
      <c r="U357">
        <v>1.3319481013862897</v>
      </c>
      <c r="AB357">
        <f t="shared" si="85"/>
        <v>0.10999999999999943</v>
      </c>
      <c r="AC357">
        <v>0.30999999999998806</v>
      </c>
      <c r="AG357">
        <v>43.199999999999996</v>
      </c>
    </row>
    <row r="358" spans="1:33" x14ac:dyDescent="0.25">
      <c r="A358" s="1">
        <v>0.68732638888888886</v>
      </c>
      <c r="B358">
        <v>82.45</v>
      </c>
      <c r="C358">
        <v>32.700000000000003</v>
      </c>
      <c r="D358">
        <v>10</v>
      </c>
      <c r="E358">
        <v>36.729999999999997</v>
      </c>
      <c r="F358">
        <v>10</v>
      </c>
      <c r="G358">
        <v>37.74</v>
      </c>
      <c r="H358">
        <v>40.42</v>
      </c>
      <c r="I358">
        <v>40.85</v>
      </c>
      <c r="J358">
        <v>40.56</v>
      </c>
      <c r="K358">
        <v>421.45</v>
      </c>
      <c r="L358">
        <v>2.06</v>
      </c>
      <c r="N358">
        <v>357</v>
      </c>
      <c r="O358">
        <f t="shared" si="75"/>
        <v>59.093996361431181</v>
      </c>
      <c r="P358">
        <f t="shared" si="76"/>
        <v>62.423235593061094</v>
      </c>
      <c r="Q358">
        <f t="shared" si="77"/>
        <v>1.4446289323094259</v>
      </c>
      <c r="R358">
        <f t="shared" si="78"/>
        <v>1.7701791142383101</v>
      </c>
      <c r="S358">
        <f t="shared" si="79"/>
        <v>57.035573122529648</v>
      </c>
      <c r="T358">
        <f t="shared" si="80"/>
        <v>60.248844847742589</v>
      </c>
      <c r="U358">
        <v>1.3275068997240114</v>
      </c>
      <c r="AB358">
        <f t="shared" si="85"/>
        <v>0.10999999999999943</v>
      </c>
      <c r="AC358">
        <v>0.14000000000000057</v>
      </c>
      <c r="AG358">
        <v>43.186666666666667</v>
      </c>
    </row>
    <row r="359" spans="1:33" x14ac:dyDescent="0.25">
      <c r="A359" s="1">
        <v>0.6880208333333333</v>
      </c>
      <c r="B359">
        <v>82.42</v>
      </c>
      <c r="C359">
        <v>32.799999999999997</v>
      </c>
      <c r="D359">
        <v>10</v>
      </c>
      <c r="E359">
        <v>36.71</v>
      </c>
      <c r="F359">
        <v>10</v>
      </c>
      <c r="G359">
        <v>37.619999999999997</v>
      </c>
      <c r="H359">
        <v>40.29</v>
      </c>
      <c r="I359">
        <v>40.83</v>
      </c>
      <c r="J359">
        <v>40.4</v>
      </c>
      <c r="K359">
        <v>407.78</v>
      </c>
      <c r="L359">
        <v>2.06</v>
      </c>
      <c r="N359">
        <v>358</v>
      </c>
      <c r="O359">
        <f t="shared" si="75"/>
        <v>59.079107012860966</v>
      </c>
      <c r="P359">
        <f t="shared" si="76"/>
        <v>62.407507407951712</v>
      </c>
      <c r="Q359">
        <f t="shared" si="77"/>
        <v>1.4437394372461236</v>
      </c>
      <c r="R359">
        <f t="shared" si="78"/>
        <v>1.7690891695832778</v>
      </c>
      <c r="S359">
        <f t="shared" si="79"/>
        <v>57.006273867975999</v>
      </c>
      <c r="T359">
        <f t="shared" si="80"/>
        <v>60.217894930960561</v>
      </c>
      <c r="U359">
        <v>1.3259207562731972</v>
      </c>
      <c r="AB359">
        <f t="shared" si="85"/>
        <v>3.0000000000001137E-2</v>
      </c>
      <c r="AC359">
        <v>5.0000000000011369E-2</v>
      </c>
      <c r="AG359">
        <v>43.163333333333334</v>
      </c>
    </row>
    <row r="360" spans="1:33" x14ac:dyDescent="0.25">
      <c r="A360" s="1">
        <v>0.68871527777777775</v>
      </c>
      <c r="B360">
        <v>82.24</v>
      </c>
      <c r="C360">
        <v>32.840000000000003</v>
      </c>
      <c r="D360">
        <v>10</v>
      </c>
      <c r="E360">
        <v>36.72</v>
      </c>
      <c r="F360">
        <v>10</v>
      </c>
      <c r="G360">
        <v>37.67</v>
      </c>
      <c r="H360">
        <v>40.21</v>
      </c>
      <c r="I360">
        <v>40.54</v>
      </c>
      <c r="J360">
        <v>40.380000000000003</v>
      </c>
      <c r="K360">
        <v>396.84</v>
      </c>
      <c r="L360">
        <v>2.57</v>
      </c>
      <c r="N360">
        <v>359</v>
      </c>
      <c r="O360">
        <f t="shared" si="75"/>
        <v>58.989542801556425</v>
      </c>
      <c r="P360">
        <f t="shared" si="76"/>
        <v>62.312897325587763</v>
      </c>
      <c r="Q360">
        <f t="shared" si="77"/>
        <v>1.4384024668663089</v>
      </c>
      <c r="R360">
        <f t="shared" si="78"/>
        <v>1.7625495016530823</v>
      </c>
      <c r="S360">
        <f t="shared" si="79"/>
        <v>56.953434384814969</v>
      </c>
      <c r="T360">
        <f t="shared" si="80"/>
        <v>60.162078575508772</v>
      </c>
      <c r="U360">
        <v>1.323065698061733</v>
      </c>
      <c r="AB360">
        <f t="shared" si="85"/>
        <v>0.18000000000000682</v>
      </c>
      <c r="AC360">
        <v>8.99999999999892E-2</v>
      </c>
      <c r="AG360">
        <v>43.176666666666669</v>
      </c>
    </row>
    <row r="361" spans="1:33" x14ac:dyDescent="0.25">
      <c r="A361" s="1">
        <v>0.6894097222222223</v>
      </c>
      <c r="B361">
        <v>82.21</v>
      </c>
      <c r="C361">
        <v>32.92</v>
      </c>
      <c r="D361">
        <v>10</v>
      </c>
      <c r="E361">
        <v>36.72</v>
      </c>
      <c r="F361">
        <v>10</v>
      </c>
      <c r="G361">
        <v>37.51</v>
      </c>
      <c r="H361">
        <v>40.1</v>
      </c>
      <c r="I361">
        <v>40.79</v>
      </c>
      <c r="J361">
        <v>40.35</v>
      </c>
      <c r="K361">
        <v>395.47</v>
      </c>
      <c r="L361">
        <v>2.57</v>
      </c>
      <c r="N361">
        <v>360</v>
      </c>
      <c r="O361">
        <f t="shared" si="75"/>
        <v>58.974577302031385</v>
      </c>
      <c r="P361">
        <f t="shared" si="76"/>
        <v>62.29708869932891</v>
      </c>
      <c r="Q361">
        <f t="shared" si="77"/>
        <v>1.4375129718030066</v>
      </c>
      <c r="R361">
        <f t="shared" si="78"/>
        <v>1.7614595569980498</v>
      </c>
      <c r="S361">
        <f t="shared" si="79"/>
        <v>56.870980982350531</v>
      </c>
      <c r="T361">
        <f t="shared" si="80"/>
        <v>60.074979910933656</v>
      </c>
      <c r="U361">
        <v>1.3186244963994547</v>
      </c>
      <c r="AB361">
        <f t="shared" si="85"/>
        <v>3.0000000000001137E-2</v>
      </c>
      <c r="AC361">
        <v>0.14000000000000057</v>
      </c>
      <c r="AG361">
        <v>43.173333333333325</v>
      </c>
    </row>
    <row r="362" spans="1:33" x14ac:dyDescent="0.25">
      <c r="A362" s="1">
        <v>0.69010416666666663</v>
      </c>
      <c r="B362">
        <v>82.13</v>
      </c>
      <c r="C362">
        <v>32.99</v>
      </c>
      <c r="D362">
        <v>10</v>
      </c>
      <c r="E362">
        <v>36.700000000000003</v>
      </c>
      <c r="F362">
        <v>10</v>
      </c>
      <c r="G362">
        <v>37.54</v>
      </c>
      <c r="H362">
        <v>40</v>
      </c>
      <c r="I362">
        <v>40.840000000000003</v>
      </c>
      <c r="J362">
        <v>40.28</v>
      </c>
      <c r="K362">
        <v>400.94</v>
      </c>
      <c r="L362">
        <v>1.03</v>
      </c>
      <c r="N362">
        <v>361</v>
      </c>
      <c r="O362">
        <f t="shared" si="75"/>
        <v>58.934615852916103</v>
      </c>
      <c r="P362">
        <f t="shared" si="76"/>
        <v>62.254875900967704</v>
      </c>
      <c r="Q362">
        <f t="shared" si="77"/>
        <v>1.4351409849675336</v>
      </c>
      <c r="R362">
        <f t="shared" si="78"/>
        <v>1.7585530379179635</v>
      </c>
      <c r="S362">
        <f t="shared" si="79"/>
        <v>56.924022957092113</v>
      </c>
      <c r="T362">
        <f t="shared" si="80"/>
        <v>60.131010165942378</v>
      </c>
      <c r="U362">
        <v>1.3214795546109193</v>
      </c>
      <c r="AB362">
        <f t="shared" si="85"/>
        <v>7.9999999999998295E-2</v>
      </c>
      <c r="AC362">
        <v>-9.0000000000003411E-2</v>
      </c>
      <c r="AG362">
        <v>43.186666666666667</v>
      </c>
    </row>
    <row r="363" spans="1:33" x14ac:dyDescent="0.25">
      <c r="A363" s="1">
        <v>0.69079861111111107</v>
      </c>
      <c r="B363">
        <v>82.03</v>
      </c>
      <c r="C363">
        <v>33.049999999999997</v>
      </c>
      <c r="D363">
        <v>10</v>
      </c>
      <c r="E363">
        <v>36.67</v>
      </c>
      <c r="F363">
        <v>10</v>
      </c>
      <c r="G363">
        <v>37.5</v>
      </c>
      <c r="H363">
        <v>39.9</v>
      </c>
      <c r="I363">
        <v>40.6</v>
      </c>
      <c r="J363">
        <v>40.22</v>
      </c>
      <c r="K363">
        <v>400.94</v>
      </c>
      <c r="L363">
        <v>2.06</v>
      </c>
      <c r="N363">
        <v>362</v>
      </c>
      <c r="O363">
        <f t="shared" si="75"/>
        <v>58.884554431305624</v>
      </c>
      <c r="P363">
        <f t="shared" si="76"/>
        <v>62.201994117576348</v>
      </c>
      <c r="Q363">
        <f t="shared" si="77"/>
        <v>1.4321760014231923</v>
      </c>
      <c r="R363">
        <f t="shared" si="78"/>
        <v>1.754919889067855</v>
      </c>
      <c r="S363">
        <f t="shared" si="79"/>
        <v>56.717012220238907</v>
      </c>
      <c r="T363">
        <f t="shared" si="80"/>
        <v>59.912336852365044</v>
      </c>
      <c r="U363">
        <v>1.3103765504552232</v>
      </c>
      <c r="AB363">
        <f t="shared" si="85"/>
        <v>9.9999999999994316E-2</v>
      </c>
      <c r="AC363">
        <v>0.35000000000000853</v>
      </c>
    </row>
    <row r="364" spans="1:33" x14ac:dyDescent="0.25">
      <c r="S364">
        <f t="shared" si="79"/>
        <v>56.693227091633467</v>
      </c>
      <c r="T364">
        <f t="shared" si="80"/>
        <v>59.887211716514223</v>
      </c>
      <c r="U364">
        <v>1.3091076356945726</v>
      </c>
      <c r="AC364">
        <v>3.9999999999992042E-2</v>
      </c>
    </row>
    <row r="365" spans="1:33" x14ac:dyDescent="0.25">
      <c r="S365">
        <f t="shared" si="79"/>
        <v>56.669415807560142</v>
      </c>
      <c r="T365">
        <f t="shared" si="80"/>
        <v>59.862058951648038</v>
      </c>
      <c r="U365">
        <v>1.3078387209339215</v>
      </c>
      <c r="AC365">
        <v>4.0000000000006253E-2</v>
      </c>
    </row>
    <row r="366" spans="1:33" x14ac:dyDescent="0.25">
      <c r="S366">
        <f t="shared" si="79"/>
        <v>56.615744563721449</v>
      </c>
      <c r="T366">
        <f t="shared" si="80"/>
        <v>59.805363975762099</v>
      </c>
      <c r="U366">
        <v>1.3049836627224567</v>
      </c>
      <c r="AC366">
        <v>9.0000000000003411E-2</v>
      </c>
    </row>
    <row r="367" spans="1:33" x14ac:dyDescent="0.25">
      <c r="S367">
        <f t="shared" si="79"/>
        <v>56.639614855570841</v>
      </c>
      <c r="T367">
        <f t="shared" si="80"/>
        <v>59.830579072786101</v>
      </c>
      <c r="U367">
        <v>1.3062525774831077</v>
      </c>
      <c r="AC367">
        <v>-4.0000000000006253E-2</v>
      </c>
    </row>
    <row r="368" spans="1:33" x14ac:dyDescent="0.25">
      <c r="S368">
        <f t="shared" si="79"/>
        <v>56.502000827928796</v>
      </c>
      <c r="T368">
        <f t="shared" si="80"/>
        <v>59.685212142178301</v>
      </c>
      <c r="U368">
        <v>1.2989563176093646</v>
      </c>
      <c r="AC368">
        <v>0.23000000000000398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8"/>
  <sheetViews>
    <sheetView workbookViewId="0">
      <selection activeCell="AD368" sqref="AC346:AD368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29</v>
      </c>
      <c r="P1" t="s">
        <v>14</v>
      </c>
      <c r="R1" t="s">
        <v>30</v>
      </c>
      <c r="T1" t="s">
        <v>31</v>
      </c>
    </row>
    <row r="2" spans="1:22" x14ac:dyDescent="0.25">
      <c r="A2" s="1">
        <v>0.43877314814814811</v>
      </c>
      <c r="B2">
        <v>108.7</v>
      </c>
      <c r="C2">
        <v>36.85</v>
      </c>
      <c r="D2">
        <v>10</v>
      </c>
      <c r="E2">
        <v>35.49</v>
      </c>
      <c r="F2">
        <v>10</v>
      </c>
      <c r="G2">
        <v>34.630000000000003</v>
      </c>
      <c r="H2">
        <v>15.59</v>
      </c>
      <c r="I2">
        <v>19.809999999999999</v>
      </c>
      <c r="J2">
        <v>17.04</v>
      </c>
      <c r="K2">
        <v>1278.6300000000001</v>
      </c>
      <c r="L2">
        <v>2.57</v>
      </c>
      <c r="M2">
        <f>0.29*B2</f>
        <v>31.523</v>
      </c>
      <c r="N2">
        <v>1</v>
      </c>
      <c r="O2">
        <f>((B2-$M$2)/B2)*100</f>
        <v>71.000000000000014</v>
      </c>
      <c r="P2">
        <f>(B2-$M$2)/$M$2</f>
        <v>2.4482758620689657</v>
      </c>
      <c r="R2">
        <v>0</v>
      </c>
      <c r="T2">
        <f>(H2+I2+J2)/3</f>
        <v>17.48</v>
      </c>
    </row>
    <row r="3" spans="1:22" x14ac:dyDescent="0.25">
      <c r="A3" s="1">
        <v>0.4394675925925926</v>
      </c>
      <c r="B3">
        <v>108.6</v>
      </c>
      <c r="C3">
        <v>37.07</v>
      </c>
      <c r="D3">
        <v>10</v>
      </c>
      <c r="E3">
        <v>36.200000000000003</v>
      </c>
      <c r="F3">
        <v>10</v>
      </c>
      <c r="G3">
        <v>35.68</v>
      </c>
      <c r="H3">
        <v>17.940000000000001</v>
      </c>
      <c r="I3">
        <v>22.6</v>
      </c>
      <c r="J3">
        <v>19.43</v>
      </c>
      <c r="K3">
        <v>1282.73</v>
      </c>
      <c r="L3">
        <v>3.08</v>
      </c>
      <c r="N3">
        <v>2</v>
      </c>
      <c r="O3">
        <f t="shared" ref="O3:O66" si="0">((B3-$M$2)/B3)*100</f>
        <v>70.97329650092081</v>
      </c>
      <c r="P3">
        <f t="shared" ref="P3:P66" si="1">(B3-$M$2)/$M$2</f>
        <v>2.4451035751673382</v>
      </c>
      <c r="R3">
        <f>B2-B3</f>
        <v>0.10000000000000853</v>
      </c>
      <c r="T3">
        <f t="shared" ref="T3:T66" si="2">(H3+I3+J3)/3</f>
        <v>19.990000000000002</v>
      </c>
      <c r="V3">
        <f>AVERAGE(K2:K301)</f>
        <v>1140.9301333333337</v>
      </c>
    </row>
    <row r="4" spans="1:22" x14ac:dyDescent="0.25">
      <c r="A4" s="1">
        <v>0.44016203703703699</v>
      </c>
      <c r="B4">
        <v>108.77</v>
      </c>
      <c r="C4">
        <v>37.51</v>
      </c>
      <c r="D4">
        <v>10</v>
      </c>
      <c r="E4">
        <v>36.619999999999997</v>
      </c>
      <c r="F4">
        <v>10</v>
      </c>
      <c r="G4">
        <v>36.630000000000003</v>
      </c>
      <c r="H4">
        <v>19.78</v>
      </c>
      <c r="I4">
        <v>24.73</v>
      </c>
      <c r="J4">
        <v>21.24</v>
      </c>
      <c r="K4">
        <v>1280</v>
      </c>
      <c r="L4">
        <v>1.03</v>
      </c>
      <c r="N4">
        <v>3</v>
      </c>
      <c r="O4">
        <f t="shared" si="0"/>
        <v>71.018663234347713</v>
      </c>
      <c r="P4">
        <f t="shared" si="1"/>
        <v>2.4504964629001047</v>
      </c>
      <c r="R4">
        <f t="shared" ref="R4:R67" si="3">B3-B4</f>
        <v>-0.17000000000000171</v>
      </c>
      <c r="T4">
        <f t="shared" si="2"/>
        <v>21.916666666666668</v>
      </c>
    </row>
    <row r="5" spans="1:22" x14ac:dyDescent="0.25">
      <c r="A5" s="1">
        <v>0.44085648148148149</v>
      </c>
      <c r="B5">
        <v>108.62</v>
      </c>
      <c r="C5">
        <v>37.909999999999997</v>
      </c>
      <c r="D5">
        <v>10</v>
      </c>
      <c r="E5">
        <v>36.94</v>
      </c>
      <c r="F5">
        <v>10</v>
      </c>
      <c r="G5">
        <v>37.299999999999997</v>
      </c>
      <c r="H5">
        <v>21.22</v>
      </c>
      <c r="I5">
        <v>26.36</v>
      </c>
      <c r="J5">
        <v>22.64</v>
      </c>
      <c r="K5">
        <v>1273.1600000000001</v>
      </c>
      <c r="L5">
        <v>3.08</v>
      </c>
      <c r="N5">
        <v>4</v>
      </c>
      <c r="O5">
        <f t="shared" si="0"/>
        <v>70.97864113422942</v>
      </c>
      <c r="P5">
        <f t="shared" si="1"/>
        <v>2.4457380325476641</v>
      </c>
      <c r="R5">
        <f t="shared" si="3"/>
        <v>0.14999999999999147</v>
      </c>
      <c r="T5">
        <f t="shared" si="2"/>
        <v>23.406666666666666</v>
      </c>
    </row>
    <row r="6" spans="1:22" x14ac:dyDescent="0.25">
      <c r="A6" s="1">
        <v>0.44155092592592587</v>
      </c>
      <c r="B6">
        <v>108.45</v>
      </c>
      <c r="C6">
        <v>38.19</v>
      </c>
      <c r="D6">
        <v>10</v>
      </c>
      <c r="E6">
        <v>37.159999999999997</v>
      </c>
      <c r="F6">
        <v>10</v>
      </c>
      <c r="G6">
        <v>37.76</v>
      </c>
      <c r="H6">
        <v>22.4</v>
      </c>
      <c r="I6">
        <v>27.67</v>
      </c>
      <c r="J6">
        <v>23.75</v>
      </c>
      <c r="K6">
        <v>1275.9000000000001</v>
      </c>
      <c r="L6">
        <v>2.57</v>
      </c>
      <c r="N6">
        <v>5</v>
      </c>
      <c r="O6">
        <f t="shared" si="0"/>
        <v>70.933148916551417</v>
      </c>
      <c r="P6">
        <f t="shared" si="1"/>
        <v>2.4403451448148972</v>
      </c>
      <c r="R6">
        <f t="shared" si="3"/>
        <v>0.17000000000000171</v>
      </c>
      <c r="T6">
        <f t="shared" si="2"/>
        <v>24.606666666666666</v>
      </c>
    </row>
    <row r="7" spans="1:22" x14ac:dyDescent="0.25">
      <c r="A7" s="1">
        <v>0.44224537037037037</v>
      </c>
      <c r="B7">
        <v>108.45</v>
      </c>
      <c r="C7">
        <v>38.46</v>
      </c>
      <c r="D7">
        <v>10</v>
      </c>
      <c r="E7">
        <v>37.31</v>
      </c>
      <c r="F7">
        <v>10</v>
      </c>
      <c r="G7">
        <v>38.090000000000003</v>
      </c>
      <c r="H7">
        <v>23.4</v>
      </c>
      <c r="I7">
        <v>28.7</v>
      </c>
      <c r="J7">
        <v>24.65</v>
      </c>
      <c r="K7">
        <v>1269.06</v>
      </c>
      <c r="L7">
        <v>1.54</v>
      </c>
      <c r="N7">
        <v>6</v>
      </c>
      <c r="O7">
        <f t="shared" si="0"/>
        <v>70.933148916551417</v>
      </c>
      <c r="P7">
        <f t="shared" si="1"/>
        <v>2.4403451448148972</v>
      </c>
      <c r="R7">
        <f t="shared" si="3"/>
        <v>0</v>
      </c>
      <c r="T7">
        <f t="shared" si="2"/>
        <v>25.583333333333332</v>
      </c>
    </row>
    <row r="8" spans="1:22" x14ac:dyDescent="0.25">
      <c r="A8" s="1">
        <v>0.44293981481481487</v>
      </c>
      <c r="B8">
        <v>108.26</v>
      </c>
      <c r="C8">
        <v>38.619999999999997</v>
      </c>
      <c r="D8">
        <v>10</v>
      </c>
      <c r="E8">
        <v>37.43</v>
      </c>
      <c r="F8">
        <v>10</v>
      </c>
      <c r="G8">
        <v>38.32</v>
      </c>
      <c r="H8">
        <v>24.21</v>
      </c>
      <c r="I8">
        <v>29.46</v>
      </c>
      <c r="J8">
        <v>25.41</v>
      </c>
      <c r="K8">
        <v>1267.69</v>
      </c>
      <c r="L8">
        <v>2.06</v>
      </c>
      <c r="N8">
        <v>7</v>
      </c>
      <c r="O8">
        <f t="shared" si="0"/>
        <v>70.882135599482737</v>
      </c>
      <c r="P8">
        <f t="shared" si="1"/>
        <v>2.4343177997018053</v>
      </c>
      <c r="R8">
        <f t="shared" si="3"/>
        <v>0.18999999999999773</v>
      </c>
      <c r="T8">
        <f t="shared" si="2"/>
        <v>26.36</v>
      </c>
    </row>
    <row r="9" spans="1:22" x14ac:dyDescent="0.25">
      <c r="A9" s="1">
        <v>0.44363425925925926</v>
      </c>
      <c r="B9">
        <v>108.22</v>
      </c>
      <c r="C9">
        <v>38.770000000000003</v>
      </c>
      <c r="D9">
        <v>10</v>
      </c>
      <c r="E9">
        <v>37.5</v>
      </c>
      <c r="F9">
        <v>10</v>
      </c>
      <c r="G9">
        <v>38.65</v>
      </c>
      <c r="H9">
        <v>24.98</v>
      </c>
      <c r="I9">
        <v>30.08</v>
      </c>
      <c r="J9">
        <v>26.13</v>
      </c>
      <c r="K9">
        <v>1278.6300000000001</v>
      </c>
      <c r="L9">
        <v>1.54</v>
      </c>
      <c r="N9">
        <v>8</v>
      </c>
      <c r="O9">
        <f t="shared" si="0"/>
        <v>70.871373128811683</v>
      </c>
      <c r="P9">
        <f t="shared" si="1"/>
        <v>2.433048884941154</v>
      </c>
      <c r="R9">
        <f t="shared" si="3"/>
        <v>4.0000000000006253E-2</v>
      </c>
      <c r="T9">
        <f t="shared" si="2"/>
        <v>27.063333333333333</v>
      </c>
    </row>
    <row r="10" spans="1:22" x14ac:dyDescent="0.25">
      <c r="A10" s="1">
        <v>0.44432870370370375</v>
      </c>
      <c r="B10">
        <v>108.22</v>
      </c>
      <c r="C10">
        <v>38.9</v>
      </c>
      <c r="D10">
        <v>10</v>
      </c>
      <c r="E10">
        <v>37.549999999999997</v>
      </c>
      <c r="F10">
        <v>10</v>
      </c>
      <c r="G10">
        <v>38.76</v>
      </c>
      <c r="H10">
        <v>25.68</v>
      </c>
      <c r="I10">
        <v>30.84</v>
      </c>
      <c r="J10">
        <v>26.68</v>
      </c>
      <c r="K10">
        <v>1270.43</v>
      </c>
      <c r="L10">
        <v>2.06</v>
      </c>
      <c r="N10">
        <v>9</v>
      </c>
      <c r="O10">
        <f t="shared" si="0"/>
        <v>70.871373128811683</v>
      </c>
      <c r="P10">
        <f t="shared" si="1"/>
        <v>2.433048884941154</v>
      </c>
      <c r="R10">
        <f t="shared" si="3"/>
        <v>0</v>
      </c>
      <c r="T10">
        <f t="shared" si="2"/>
        <v>27.733333333333331</v>
      </c>
    </row>
    <row r="11" spans="1:22" x14ac:dyDescent="0.25">
      <c r="A11" s="1">
        <v>0.44502314814814814</v>
      </c>
      <c r="B11">
        <v>107.95</v>
      </c>
      <c r="C11">
        <v>39.18</v>
      </c>
      <c r="D11">
        <v>10</v>
      </c>
      <c r="E11">
        <v>37.590000000000003</v>
      </c>
      <c r="F11">
        <v>10</v>
      </c>
      <c r="G11">
        <v>38.950000000000003</v>
      </c>
      <c r="H11">
        <v>26.28</v>
      </c>
      <c r="I11">
        <v>31.32</v>
      </c>
      <c r="J11">
        <v>27.28</v>
      </c>
      <c r="K11">
        <v>1290.93</v>
      </c>
      <c r="L11">
        <v>2.57</v>
      </c>
      <c r="N11">
        <v>10</v>
      </c>
      <c r="O11">
        <f t="shared" si="0"/>
        <v>70.798517832329793</v>
      </c>
      <c r="P11">
        <f t="shared" si="1"/>
        <v>2.4244837103067605</v>
      </c>
      <c r="R11">
        <f t="shared" si="3"/>
        <v>0.26999999999999602</v>
      </c>
      <c r="T11">
        <f t="shared" si="2"/>
        <v>28.293333333333333</v>
      </c>
    </row>
    <row r="12" spans="1:22" x14ac:dyDescent="0.25">
      <c r="A12" s="1">
        <v>0.44571759259259264</v>
      </c>
      <c r="B12">
        <v>107.73</v>
      </c>
      <c r="C12">
        <v>39.4</v>
      </c>
      <c r="D12">
        <v>10</v>
      </c>
      <c r="E12">
        <v>37.68</v>
      </c>
      <c r="F12">
        <v>10</v>
      </c>
      <c r="G12">
        <v>39.17</v>
      </c>
      <c r="H12">
        <v>26.85</v>
      </c>
      <c r="I12">
        <v>31.79</v>
      </c>
      <c r="J12">
        <v>27.76</v>
      </c>
      <c r="K12">
        <v>1271.8</v>
      </c>
      <c r="L12">
        <v>1.54</v>
      </c>
      <c r="N12">
        <v>11</v>
      </c>
      <c r="O12">
        <f t="shared" si="0"/>
        <v>70.738884247656188</v>
      </c>
      <c r="P12">
        <f t="shared" si="1"/>
        <v>2.41750467912318</v>
      </c>
      <c r="R12">
        <f t="shared" si="3"/>
        <v>0.21999999999999886</v>
      </c>
      <c r="T12">
        <f t="shared" si="2"/>
        <v>28.8</v>
      </c>
    </row>
    <row r="13" spans="1:22" x14ac:dyDescent="0.25">
      <c r="A13" s="1">
        <v>0.44641203703703702</v>
      </c>
      <c r="B13">
        <v>107.6</v>
      </c>
      <c r="C13">
        <v>39.619999999999997</v>
      </c>
      <c r="D13">
        <v>10</v>
      </c>
      <c r="E13">
        <v>37.79</v>
      </c>
      <c r="F13">
        <v>10</v>
      </c>
      <c r="G13">
        <v>39.340000000000003</v>
      </c>
      <c r="H13">
        <v>27.36</v>
      </c>
      <c r="I13">
        <v>32.08</v>
      </c>
      <c r="J13">
        <v>28.2</v>
      </c>
      <c r="K13">
        <v>1275.9000000000001</v>
      </c>
      <c r="L13">
        <v>2.57</v>
      </c>
      <c r="N13">
        <v>12</v>
      </c>
      <c r="O13">
        <f t="shared" si="0"/>
        <v>70.70353159851301</v>
      </c>
      <c r="P13">
        <f t="shared" si="1"/>
        <v>2.4133807061510644</v>
      </c>
      <c r="R13">
        <f t="shared" si="3"/>
        <v>0.13000000000000966</v>
      </c>
      <c r="T13">
        <f t="shared" si="2"/>
        <v>29.213333333333335</v>
      </c>
    </row>
    <row r="14" spans="1:22" x14ac:dyDescent="0.25">
      <c r="A14" s="1">
        <v>0.44710648148148152</v>
      </c>
      <c r="B14">
        <v>107.4</v>
      </c>
      <c r="C14">
        <v>39.86</v>
      </c>
      <c r="D14">
        <v>10</v>
      </c>
      <c r="E14">
        <v>37.94</v>
      </c>
      <c r="F14">
        <v>10</v>
      </c>
      <c r="G14">
        <v>39.659999999999997</v>
      </c>
      <c r="H14">
        <v>27.81</v>
      </c>
      <c r="I14">
        <v>32.5</v>
      </c>
      <c r="J14">
        <v>28.58</v>
      </c>
      <c r="K14">
        <v>1275.9000000000001</v>
      </c>
      <c r="L14">
        <v>2.06</v>
      </c>
      <c r="N14">
        <v>13</v>
      </c>
      <c r="O14">
        <f t="shared" si="0"/>
        <v>70.648975791433898</v>
      </c>
      <c r="P14">
        <f t="shared" si="1"/>
        <v>2.4070361323478098</v>
      </c>
      <c r="R14">
        <f t="shared" si="3"/>
        <v>0.19999999999998863</v>
      </c>
      <c r="T14">
        <f t="shared" si="2"/>
        <v>29.63</v>
      </c>
    </row>
    <row r="15" spans="1:22" x14ac:dyDescent="0.25">
      <c r="A15" s="1">
        <v>0.44780092592592591</v>
      </c>
      <c r="B15">
        <v>107.09</v>
      </c>
      <c r="C15">
        <v>39.96</v>
      </c>
      <c r="D15">
        <v>10</v>
      </c>
      <c r="E15">
        <v>38.08</v>
      </c>
      <c r="F15">
        <v>10</v>
      </c>
      <c r="G15">
        <v>39.81</v>
      </c>
      <c r="H15">
        <v>28.22</v>
      </c>
      <c r="I15">
        <v>32.979999999999997</v>
      </c>
      <c r="J15">
        <v>28.96</v>
      </c>
      <c r="K15">
        <v>1280</v>
      </c>
      <c r="L15">
        <v>2.06</v>
      </c>
      <c r="N15">
        <v>14</v>
      </c>
      <c r="O15">
        <f t="shared" si="0"/>
        <v>70.564011579045669</v>
      </c>
      <c r="P15">
        <f t="shared" si="1"/>
        <v>2.397202042952765</v>
      </c>
      <c r="R15">
        <f t="shared" si="3"/>
        <v>0.31000000000000227</v>
      </c>
      <c r="T15">
        <f t="shared" si="2"/>
        <v>30.053333333333331</v>
      </c>
    </row>
    <row r="16" spans="1:22" x14ac:dyDescent="0.25">
      <c r="A16" s="1">
        <v>0.44849537037037041</v>
      </c>
      <c r="B16">
        <v>106.93</v>
      </c>
      <c r="C16">
        <v>39.75</v>
      </c>
      <c r="D16">
        <v>10</v>
      </c>
      <c r="E16">
        <v>38.14</v>
      </c>
      <c r="F16">
        <v>10</v>
      </c>
      <c r="G16">
        <v>39.79</v>
      </c>
      <c r="H16">
        <v>28.65</v>
      </c>
      <c r="I16">
        <v>33.31</v>
      </c>
      <c r="J16">
        <v>29.31</v>
      </c>
      <c r="K16">
        <v>1280</v>
      </c>
      <c r="L16">
        <v>3.08</v>
      </c>
      <c r="N16">
        <v>15</v>
      </c>
      <c r="O16">
        <f t="shared" si="0"/>
        <v>70.519966333115121</v>
      </c>
      <c r="P16">
        <f t="shared" si="1"/>
        <v>2.3921263839101612</v>
      </c>
      <c r="R16">
        <f t="shared" si="3"/>
        <v>0.15999999999999659</v>
      </c>
      <c r="T16">
        <f t="shared" si="2"/>
        <v>30.423333333333332</v>
      </c>
    </row>
    <row r="17" spans="1:20" x14ac:dyDescent="0.25">
      <c r="A17" s="1">
        <v>0.44918981481481479</v>
      </c>
      <c r="B17">
        <v>106.62</v>
      </c>
      <c r="C17">
        <v>39.78</v>
      </c>
      <c r="D17">
        <v>10</v>
      </c>
      <c r="E17">
        <v>38.19</v>
      </c>
      <c r="F17">
        <v>10</v>
      </c>
      <c r="G17">
        <v>39.950000000000003</v>
      </c>
      <c r="H17">
        <v>29.07</v>
      </c>
      <c r="I17">
        <v>33.72</v>
      </c>
      <c r="J17">
        <v>29.67</v>
      </c>
      <c r="K17">
        <v>1285.47</v>
      </c>
      <c r="L17">
        <v>1.54</v>
      </c>
      <c r="N17">
        <v>16</v>
      </c>
      <c r="O17">
        <f t="shared" si="0"/>
        <v>70.434252485462395</v>
      </c>
      <c r="P17">
        <f t="shared" si="1"/>
        <v>2.3822922945151164</v>
      </c>
      <c r="R17">
        <f t="shared" si="3"/>
        <v>0.31000000000000227</v>
      </c>
      <c r="T17">
        <f t="shared" si="2"/>
        <v>30.820000000000004</v>
      </c>
    </row>
    <row r="18" spans="1:20" x14ac:dyDescent="0.25">
      <c r="A18" s="1">
        <v>0.44988425925925929</v>
      </c>
      <c r="B18">
        <v>106.31</v>
      </c>
      <c r="C18">
        <v>39.96</v>
      </c>
      <c r="D18">
        <v>10</v>
      </c>
      <c r="E18">
        <v>38.299999999999997</v>
      </c>
      <c r="F18">
        <v>10</v>
      </c>
      <c r="G18">
        <v>40.130000000000003</v>
      </c>
      <c r="H18">
        <v>29.35</v>
      </c>
      <c r="I18">
        <v>34.08</v>
      </c>
      <c r="J18">
        <v>29.91</v>
      </c>
      <c r="K18">
        <v>1286.83</v>
      </c>
      <c r="L18">
        <v>2.06</v>
      </c>
      <c r="N18">
        <v>17</v>
      </c>
      <c r="O18">
        <f t="shared" si="0"/>
        <v>70.348038754585644</v>
      </c>
      <c r="P18">
        <f t="shared" si="1"/>
        <v>2.3724582051200711</v>
      </c>
      <c r="R18">
        <f t="shared" si="3"/>
        <v>0.31000000000000227</v>
      </c>
      <c r="T18">
        <f t="shared" si="2"/>
        <v>31.113333333333333</v>
      </c>
    </row>
    <row r="19" spans="1:20" x14ac:dyDescent="0.25">
      <c r="A19" s="1">
        <v>0.45057870370370368</v>
      </c>
      <c r="B19">
        <v>106.03</v>
      </c>
      <c r="C19">
        <v>40.01</v>
      </c>
      <c r="D19">
        <v>10</v>
      </c>
      <c r="E19">
        <v>38.42</v>
      </c>
      <c r="F19">
        <v>10</v>
      </c>
      <c r="G19">
        <v>40.22</v>
      </c>
      <c r="H19">
        <v>29.66</v>
      </c>
      <c r="I19">
        <v>34.450000000000003</v>
      </c>
      <c r="J19">
        <v>30.2</v>
      </c>
      <c r="K19">
        <v>1290.93</v>
      </c>
      <c r="L19">
        <v>2.06</v>
      </c>
      <c r="N19">
        <v>18</v>
      </c>
      <c r="O19">
        <f t="shared" si="0"/>
        <v>70.269734980665859</v>
      </c>
      <c r="P19">
        <f t="shared" si="1"/>
        <v>2.3635758017955144</v>
      </c>
      <c r="R19">
        <f t="shared" si="3"/>
        <v>0.28000000000000114</v>
      </c>
      <c r="T19">
        <f t="shared" si="2"/>
        <v>31.436666666666667</v>
      </c>
    </row>
    <row r="20" spans="1:20" x14ac:dyDescent="0.25">
      <c r="A20" s="1">
        <v>0.45127314814814817</v>
      </c>
      <c r="B20">
        <v>105.86</v>
      </c>
      <c r="C20">
        <v>40.18</v>
      </c>
      <c r="D20">
        <v>10</v>
      </c>
      <c r="E20">
        <v>38.56</v>
      </c>
      <c r="F20">
        <v>10</v>
      </c>
      <c r="G20">
        <v>40.42</v>
      </c>
      <c r="H20">
        <v>29.97</v>
      </c>
      <c r="I20">
        <v>34.880000000000003</v>
      </c>
      <c r="J20">
        <v>30.52</v>
      </c>
      <c r="K20">
        <v>1295.04</v>
      </c>
      <c r="L20">
        <v>1.54</v>
      </c>
      <c r="N20">
        <v>19</v>
      </c>
      <c r="O20">
        <f t="shared" si="0"/>
        <v>70.221991309276405</v>
      </c>
      <c r="P20">
        <f t="shared" si="1"/>
        <v>2.3581829140627479</v>
      </c>
      <c r="R20">
        <f t="shared" si="3"/>
        <v>0.17000000000000171</v>
      </c>
      <c r="T20">
        <f t="shared" si="2"/>
        <v>31.789999999999996</v>
      </c>
    </row>
    <row r="21" spans="1:20" x14ac:dyDescent="0.25">
      <c r="A21" s="1">
        <v>0.45196759259259256</v>
      </c>
      <c r="B21">
        <v>105.7</v>
      </c>
      <c r="C21">
        <v>40.36</v>
      </c>
      <c r="D21">
        <v>10</v>
      </c>
      <c r="E21">
        <v>38.69</v>
      </c>
      <c r="F21">
        <v>10</v>
      </c>
      <c r="G21">
        <v>40.619999999999997</v>
      </c>
      <c r="H21">
        <v>30.28</v>
      </c>
      <c r="I21">
        <v>35.25</v>
      </c>
      <c r="J21">
        <v>30.75</v>
      </c>
      <c r="K21">
        <v>1301.8699999999999</v>
      </c>
      <c r="L21">
        <v>2.06</v>
      </c>
      <c r="N21">
        <v>20</v>
      </c>
      <c r="O21">
        <f t="shared" si="0"/>
        <v>70.176915799432365</v>
      </c>
      <c r="P21">
        <f t="shared" si="1"/>
        <v>2.3531072550201442</v>
      </c>
      <c r="R21">
        <f t="shared" si="3"/>
        <v>0.15999999999999659</v>
      </c>
      <c r="T21">
        <f t="shared" si="2"/>
        <v>32.093333333333334</v>
      </c>
    </row>
    <row r="22" spans="1:20" x14ac:dyDescent="0.25">
      <c r="A22" s="1">
        <v>0.45266203703703706</v>
      </c>
      <c r="B22">
        <v>105.59</v>
      </c>
      <c r="C22">
        <v>40.590000000000003</v>
      </c>
      <c r="D22">
        <v>10</v>
      </c>
      <c r="E22">
        <v>38.86</v>
      </c>
      <c r="F22">
        <v>10</v>
      </c>
      <c r="G22">
        <v>40.83</v>
      </c>
      <c r="H22">
        <v>30.52</v>
      </c>
      <c r="I22">
        <v>35.71</v>
      </c>
      <c r="J22">
        <v>31.04</v>
      </c>
      <c r="K22">
        <v>1301.8699999999999</v>
      </c>
      <c r="L22">
        <v>3.08</v>
      </c>
      <c r="N22">
        <v>21</v>
      </c>
      <c r="O22">
        <f t="shared" si="0"/>
        <v>70.145847144615971</v>
      </c>
      <c r="P22">
        <f t="shared" si="1"/>
        <v>2.3496177394283539</v>
      </c>
      <c r="R22">
        <f t="shared" si="3"/>
        <v>0.10999999999999943</v>
      </c>
      <c r="T22">
        <f t="shared" si="2"/>
        <v>32.423333333333339</v>
      </c>
    </row>
    <row r="23" spans="1:20" x14ac:dyDescent="0.25">
      <c r="A23" s="1">
        <v>0.4533564814814815</v>
      </c>
      <c r="B23">
        <v>105.58</v>
      </c>
      <c r="C23">
        <v>40.81</v>
      </c>
      <c r="D23">
        <v>10</v>
      </c>
      <c r="E23">
        <v>39.03</v>
      </c>
      <c r="F23">
        <v>10</v>
      </c>
      <c r="G23">
        <v>40.93</v>
      </c>
      <c r="H23">
        <v>30.84</v>
      </c>
      <c r="I23">
        <v>36.21</v>
      </c>
      <c r="J23">
        <v>31.3</v>
      </c>
      <c r="K23">
        <v>1299.1400000000001</v>
      </c>
      <c r="L23">
        <v>2.06</v>
      </c>
      <c r="N23">
        <v>22</v>
      </c>
      <c r="O23">
        <f t="shared" si="0"/>
        <v>70.143019511271078</v>
      </c>
      <c r="P23">
        <f t="shared" si="1"/>
        <v>2.3493005107381912</v>
      </c>
      <c r="R23">
        <f t="shared" si="3"/>
        <v>1.0000000000005116E-2</v>
      </c>
      <c r="T23">
        <f t="shared" si="2"/>
        <v>32.783333333333331</v>
      </c>
    </row>
    <row r="24" spans="1:20" x14ac:dyDescent="0.25">
      <c r="A24" s="1">
        <v>0.45405092592592594</v>
      </c>
      <c r="B24">
        <v>105.36</v>
      </c>
      <c r="C24">
        <v>41.02</v>
      </c>
      <c r="D24">
        <v>10</v>
      </c>
      <c r="E24">
        <v>39.18</v>
      </c>
      <c r="F24">
        <v>10</v>
      </c>
      <c r="G24">
        <v>41.13</v>
      </c>
      <c r="H24">
        <v>31.06</v>
      </c>
      <c r="I24">
        <v>36.630000000000003</v>
      </c>
      <c r="J24">
        <v>31.52</v>
      </c>
      <c r="K24">
        <v>1310.07</v>
      </c>
      <c r="L24">
        <v>2.06</v>
      </c>
      <c r="N24">
        <v>23</v>
      </c>
      <c r="O24">
        <f t="shared" si="0"/>
        <v>70.08067577828399</v>
      </c>
      <c r="P24">
        <f t="shared" si="1"/>
        <v>2.3423214795546112</v>
      </c>
      <c r="R24">
        <f t="shared" si="3"/>
        <v>0.21999999999999886</v>
      </c>
      <c r="T24">
        <f t="shared" si="2"/>
        <v>33.07</v>
      </c>
    </row>
    <row r="25" spans="1:20" x14ac:dyDescent="0.25">
      <c r="A25" s="1">
        <v>0.45474537037037038</v>
      </c>
      <c r="B25">
        <v>104.96</v>
      </c>
      <c r="C25">
        <v>40.94</v>
      </c>
      <c r="D25">
        <v>10</v>
      </c>
      <c r="E25">
        <v>39.299999999999997</v>
      </c>
      <c r="F25">
        <v>10</v>
      </c>
      <c r="G25">
        <v>41.13</v>
      </c>
      <c r="H25">
        <v>31.37</v>
      </c>
      <c r="I25">
        <v>37.130000000000003</v>
      </c>
      <c r="J25">
        <v>31.76</v>
      </c>
      <c r="K25">
        <v>1310.07</v>
      </c>
      <c r="L25">
        <v>4.1100000000000003</v>
      </c>
      <c r="N25">
        <v>24</v>
      </c>
      <c r="O25">
        <f t="shared" si="0"/>
        <v>69.966653963414643</v>
      </c>
      <c r="P25">
        <f t="shared" si="1"/>
        <v>2.3296323319481012</v>
      </c>
      <c r="R25">
        <f t="shared" si="3"/>
        <v>0.40000000000000568</v>
      </c>
      <c r="T25">
        <f t="shared" si="2"/>
        <v>33.42</v>
      </c>
    </row>
    <row r="26" spans="1:20" x14ac:dyDescent="0.25">
      <c r="A26" s="1">
        <v>0.45543981481481483</v>
      </c>
      <c r="B26">
        <v>105.24</v>
      </c>
      <c r="C26">
        <v>40.58</v>
      </c>
      <c r="D26">
        <v>10</v>
      </c>
      <c r="E26">
        <v>39.380000000000003</v>
      </c>
      <c r="F26">
        <v>10</v>
      </c>
      <c r="G26">
        <v>41.28</v>
      </c>
      <c r="H26">
        <v>31.58</v>
      </c>
      <c r="I26">
        <v>37.57</v>
      </c>
      <c r="J26">
        <v>31.99</v>
      </c>
      <c r="K26">
        <v>1308.71</v>
      </c>
      <c r="L26">
        <v>2.57</v>
      </c>
      <c r="N26">
        <v>25</v>
      </c>
      <c r="O26">
        <f t="shared" si="0"/>
        <v>70.046560243253523</v>
      </c>
      <c r="P26">
        <f t="shared" si="1"/>
        <v>2.3385147352726579</v>
      </c>
      <c r="R26">
        <f t="shared" si="3"/>
        <v>-0.28000000000000114</v>
      </c>
      <c r="T26">
        <f t="shared" si="2"/>
        <v>33.713333333333331</v>
      </c>
    </row>
    <row r="27" spans="1:20" x14ac:dyDescent="0.25">
      <c r="A27" s="1">
        <v>0.45613425925925927</v>
      </c>
      <c r="B27">
        <v>105.04</v>
      </c>
      <c r="C27">
        <v>40.630000000000003</v>
      </c>
      <c r="D27">
        <v>10</v>
      </c>
      <c r="E27">
        <v>39.450000000000003</v>
      </c>
      <c r="F27">
        <v>10</v>
      </c>
      <c r="G27">
        <v>41.51</v>
      </c>
      <c r="H27">
        <v>31.88</v>
      </c>
      <c r="I27">
        <v>37.909999999999997</v>
      </c>
      <c r="J27">
        <v>32.29</v>
      </c>
      <c r="K27">
        <v>1315.54</v>
      </c>
      <c r="L27">
        <v>2.06</v>
      </c>
      <c r="N27">
        <v>26</v>
      </c>
      <c r="O27">
        <f t="shared" si="0"/>
        <v>69.98952779893375</v>
      </c>
      <c r="P27">
        <f t="shared" si="1"/>
        <v>2.3321701614694037</v>
      </c>
      <c r="R27">
        <f t="shared" si="3"/>
        <v>0.19999999999998863</v>
      </c>
      <c r="T27">
        <f t="shared" si="2"/>
        <v>34.026666666666664</v>
      </c>
    </row>
    <row r="28" spans="1:20" x14ac:dyDescent="0.25">
      <c r="A28" s="1">
        <v>0.45682870370370371</v>
      </c>
      <c r="B28">
        <v>105.03</v>
      </c>
      <c r="C28">
        <v>40.86</v>
      </c>
      <c r="D28">
        <v>10</v>
      </c>
      <c r="E28">
        <v>39.56</v>
      </c>
      <c r="F28">
        <v>10</v>
      </c>
      <c r="G28">
        <v>41.59</v>
      </c>
      <c r="H28">
        <v>32.229999999999997</v>
      </c>
      <c r="I28">
        <v>38.26</v>
      </c>
      <c r="J28">
        <v>32.479999999999997</v>
      </c>
      <c r="K28">
        <v>1312.81</v>
      </c>
      <c r="L28">
        <v>2.06</v>
      </c>
      <c r="N28">
        <v>27</v>
      </c>
      <c r="O28">
        <f t="shared" si="0"/>
        <v>69.986670475102358</v>
      </c>
      <c r="P28">
        <f t="shared" si="1"/>
        <v>2.3318529327792406</v>
      </c>
      <c r="R28">
        <f t="shared" si="3"/>
        <v>1.0000000000005116E-2</v>
      </c>
      <c r="T28">
        <f t="shared" si="2"/>
        <v>34.323333333333331</v>
      </c>
    </row>
    <row r="29" spans="1:20" x14ac:dyDescent="0.25">
      <c r="A29" s="1">
        <v>0.45752314814814815</v>
      </c>
      <c r="B29">
        <v>105.02</v>
      </c>
      <c r="C29">
        <v>40.97</v>
      </c>
      <c r="D29">
        <v>10</v>
      </c>
      <c r="E29">
        <v>39.69</v>
      </c>
      <c r="F29">
        <v>10</v>
      </c>
      <c r="G29">
        <v>41.72</v>
      </c>
      <c r="H29">
        <v>32.4</v>
      </c>
      <c r="I29">
        <v>38.700000000000003</v>
      </c>
      <c r="J29">
        <v>32.81</v>
      </c>
      <c r="K29">
        <v>1304.6099999999999</v>
      </c>
      <c r="L29">
        <v>2.57</v>
      </c>
      <c r="N29">
        <v>28</v>
      </c>
      <c r="O29">
        <f t="shared" si="0"/>
        <v>69.983812607122459</v>
      </c>
      <c r="P29">
        <f t="shared" si="1"/>
        <v>2.3315357040890778</v>
      </c>
      <c r="R29">
        <f t="shared" si="3"/>
        <v>1.0000000000005116E-2</v>
      </c>
      <c r="T29">
        <f t="shared" si="2"/>
        <v>34.636666666666663</v>
      </c>
    </row>
    <row r="30" spans="1:20" x14ac:dyDescent="0.25">
      <c r="A30" s="1">
        <v>0.45821759259259259</v>
      </c>
      <c r="B30">
        <v>104.78</v>
      </c>
      <c r="C30">
        <v>41.02</v>
      </c>
      <c r="D30">
        <v>10</v>
      </c>
      <c r="E30">
        <v>39.840000000000003</v>
      </c>
      <c r="F30">
        <v>10</v>
      </c>
      <c r="G30">
        <v>42.03</v>
      </c>
      <c r="H30">
        <v>32.68</v>
      </c>
      <c r="I30">
        <v>39.020000000000003</v>
      </c>
      <c r="J30">
        <v>32.94</v>
      </c>
      <c r="K30">
        <v>1303.24</v>
      </c>
      <c r="L30">
        <v>2.06</v>
      </c>
      <c r="N30">
        <v>29</v>
      </c>
      <c r="O30">
        <f t="shared" si="0"/>
        <v>69.915060125978243</v>
      </c>
      <c r="P30">
        <f t="shared" si="1"/>
        <v>2.3239222155251724</v>
      </c>
      <c r="R30">
        <f t="shared" si="3"/>
        <v>0.23999999999999488</v>
      </c>
      <c r="T30">
        <f t="shared" si="2"/>
        <v>34.880000000000003</v>
      </c>
    </row>
    <row r="31" spans="1:20" x14ac:dyDescent="0.25">
      <c r="A31" s="1">
        <v>0.45891203703703703</v>
      </c>
      <c r="B31">
        <v>104.88</v>
      </c>
      <c r="C31">
        <v>40.82</v>
      </c>
      <c r="D31">
        <v>10</v>
      </c>
      <c r="E31">
        <v>39.96</v>
      </c>
      <c r="F31">
        <v>10</v>
      </c>
      <c r="G31">
        <v>42.01</v>
      </c>
      <c r="H31">
        <v>32.94</v>
      </c>
      <c r="I31">
        <v>39.4</v>
      </c>
      <c r="J31">
        <v>33.200000000000003</v>
      </c>
      <c r="K31">
        <v>1301.8699999999999</v>
      </c>
      <c r="L31">
        <v>3.08</v>
      </c>
      <c r="N31">
        <v>30</v>
      </c>
      <c r="O31">
        <f t="shared" si="0"/>
        <v>69.943745232646833</v>
      </c>
      <c r="P31">
        <f t="shared" si="1"/>
        <v>2.3270945024267995</v>
      </c>
      <c r="R31">
        <f t="shared" si="3"/>
        <v>-9.9999999999994316E-2</v>
      </c>
      <c r="T31">
        <f t="shared" si="2"/>
        <v>35.18</v>
      </c>
    </row>
    <row r="32" spans="1:20" x14ac:dyDescent="0.25">
      <c r="A32" s="1">
        <v>0.45960648148148148</v>
      </c>
      <c r="B32">
        <v>104.74</v>
      </c>
      <c r="C32">
        <v>40.89</v>
      </c>
      <c r="D32">
        <v>10</v>
      </c>
      <c r="E32">
        <v>40.03</v>
      </c>
      <c r="F32">
        <v>10</v>
      </c>
      <c r="G32">
        <v>42.09</v>
      </c>
      <c r="H32">
        <v>33.299999999999997</v>
      </c>
      <c r="I32">
        <v>39.71</v>
      </c>
      <c r="J32">
        <v>33.44</v>
      </c>
      <c r="K32">
        <v>1308.71</v>
      </c>
      <c r="L32">
        <v>2.57</v>
      </c>
      <c r="N32">
        <v>31</v>
      </c>
      <c r="O32">
        <f t="shared" si="0"/>
        <v>69.903570746610654</v>
      </c>
      <c r="P32">
        <f t="shared" si="1"/>
        <v>2.3226533007645211</v>
      </c>
      <c r="R32">
        <f t="shared" si="3"/>
        <v>0.14000000000000057</v>
      </c>
      <c r="T32">
        <f t="shared" si="2"/>
        <v>35.483333333333327</v>
      </c>
    </row>
    <row r="33" spans="1:20" x14ac:dyDescent="0.25">
      <c r="A33" s="1">
        <v>0.46030092592592592</v>
      </c>
      <c r="B33">
        <v>104.8</v>
      </c>
      <c r="C33">
        <v>40.869999999999997</v>
      </c>
      <c r="D33">
        <v>10</v>
      </c>
      <c r="E33">
        <v>40.1</v>
      </c>
      <c r="F33">
        <v>10</v>
      </c>
      <c r="G33">
        <v>42.14</v>
      </c>
      <c r="H33">
        <v>33.56</v>
      </c>
      <c r="I33">
        <v>40.01</v>
      </c>
      <c r="J33">
        <v>33.700000000000003</v>
      </c>
      <c r="K33">
        <v>1300.5</v>
      </c>
      <c r="L33">
        <v>2.06</v>
      </c>
      <c r="N33">
        <v>32</v>
      </c>
      <c r="O33">
        <f t="shared" si="0"/>
        <v>69.920801526717554</v>
      </c>
      <c r="P33">
        <f t="shared" si="1"/>
        <v>2.3245566729054978</v>
      </c>
      <c r="R33">
        <f t="shared" si="3"/>
        <v>-6.0000000000002274E-2</v>
      </c>
      <c r="T33">
        <f t="shared" si="2"/>
        <v>35.756666666666668</v>
      </c>
    </row>
    <row r="34" spans="1:20" x14ac:dyDescent="0.25">
      <c r="A34" s="1">
        <v>0.46099537037037036</v>
      </c>
      <c r="B34">
        <v>104.79</v>
      </c>
      <c r="C34">
        <v>40.51</v>
      </c>
      <c r="D34">
        <v>10</v>
      </c>
      <c r="E34">
        <v>40.14</v>
      </c>
      <c r="F34">
        <v>10</v>
      </c>
      <c r="G34">
        <v>42.13</v>
      </c>
      <c r="H34">
        <v>33.9</v>
      </c>
      <c r="I34">
        <v>40.340000000000003</v>
      </c>
      <c r="J34">
        <v>34.020000000000003</v>
      </c>
      <c r="K34">
        <v>1300.5</v>
      </c>
      <c r="L34">
        <v>1.54</v>
      </c>
      <c r="N34">
        <v>33</v>
      </c>
      <c r="O34">
        <f t="shared" si="0"/>
        <v>69.917931100295831</v>
      </c>
      <c r="P34">
        <f t="shared" si="1"/>
        <v>2.3242394442153351</v>
      </c>
      <c r="R34">
        <f t="shared" si="3"/>
        <v>9.9999999999909051E-3</v>
      </c>
      <c r="T34">
        <f t="shared" si="2"/>
        <v>36.086666666666673</v>
      </c>
    </row>
    <row r="35" spans="1:20" x14ac:dyDescent="0.25">
      <c r="A35" s="1">
        <v>0.4616898148148148</v>
      </c>
      <c r="B35">
        <v>104.48</v>
      </c>
      <c r="C35">
        <v>40.29</v>
      </c>
      <c r="D35">
        <v>10</v>
      </c>
      <c r="E35">
        <v>40.15</v>
      </c>
      <c r="F35">
        <v>10</v>
      </c>
      <c r="G35">
        <v>42.28</v>
      </c>
      <c r="H35">
        <v>34.18</v>
      </c>
      <c r="I35">
        <v>40.590000000000003</v>
      </c>
      <c r="J35">
        <v>34.340000000000003</v>
      </c>
      <c r="K35">
        <v>1310.07</v>
      </c>
      <c r="L35">
        <v>2.57</v>
      </c>
      <c r="N35">
        <v>34</v>
      </c>
      <c r="O35">
        <f t="shared" si="0"/>
        <v>69.828675344563564</v>
      </c>
      <c r="P35">
        <f t="shared" si="1"/>
        <v>2.3144053548202903</v>
      </c>
      <c r="R35">
        <f t="shared" si="3"/>
        <v>0.31000000000000227</v>
      </c>
      <c r="T35">
        <f t="shared" si="2"/>
        <v>36.370000000000005</v>
      </c>
    </row>
    <row r="36" spans="1:20" x14ac:dyDescent="0.25">
      <c r="A36" s="1">
        <v>0.46238425925925924</v>
      </c>
      <c r="B36">
        <v>104.48</v>
      </c>
      <c r="C36">
        <v>40.229999999999997</v>
      </c>
      <c r="D36">
        <v>10</v>
      </c>
      <c r="E36">
        <v>40.17</v>
      </c>
      <c r="F36">
        <v>10</v>
      </c>
      <c r="G36">
        <v>42.31</v>
      </c>
      <c r="H36">
        <v>34.5</v>
      </c>
      <c r="I36">
        <v>40.869999999999997</v>
      </c>
      <c r="J36">
        <v>34.67</v>
      </c>
      <c r="K36">
        <v>1310.07</v>
      </c>
      <c r="L36">
        <v>2.57</v>
      </c>
      <c r="N36">
        <v>35</v>
      </c>
      <c r="O36">
        <f t="shared" si="0"/>
        <v>69.828675344563564</v>
      </c>
      <c r="P36">
        <f t="shared" si="1"/>
        <v>2.3144053548202903</v>
      </c>
      <c r="R36">
        <f t="shared" si="3"/>
        <v>0</v>
      </c>
      <c r="T36">
        <f t="shared" si="2"/>
        <v>36.68</v>
      </c>
    </row>
    <row r="37" spans="1:20" x14ac:dyDescent="0.25">
      <c r="A37" s="1">
        <v>0.46307870370370369</v>
      </c>
      <c r="B37">
        <v>104.43</v>
      </c>
      <c r="C37">
        <v>39.9</v>
      </c>
      <c r="D37">
        <v>10</v>
      </c>
      <c r="E37">
        <v>40.14</v>
      </c>
      <c r="F37">
        <v>10</v>
      </c>
      <c r="G37">
        <v>42.28</v>
      </c>
      <c r="H37">
        <v>34.81</v>
      </c>
      <c r="I37">
        <v>41.2</v>
      </c>
      <c r="J37">
        <v>35.03</v>
      </c>
      <c r="K37">
        <v>1311.44</v>
      </c>
      <c r="L37">
        <v>2.57</v>
      </c>
      <c r="N37">
        <v>36</v>
      </c>
      <c r="O37">
        <f t="shared" si="0"/>
        <v>69.814229627501675</v>
      </c>
      <c r="P37">
        <f t="shared" si="1"/>
        <v>2.3128192113694768</v>
      </c>
      <c r="R37">
        <f t="shared" si="3"/>
        <v>4.9999999999997158E-2</v>
      </c>
      <c r="T37">
        <f t="shared" si="2"/>
        <v>37.013333333333335</v>
      </c>
    </row>
    <row r="38" spans="1:20" x14ac:dyDescent="0.25">
      <c r="A38" s="1">
        <v>0.46377314814814818</v>
      </c>
      <c r="B38">
        <v>104.39</v>
      </c>
      <c r="C38">
        <v>39.81</v>
      </c>
      <c r="D38">
        <v>10</v>
      </c>
      <c r="E38">
        <v>40.08</v>
      </c>
      <c r="F38">
        <v>10</v>
      </c>
      <c r="G38">
        <v>42.28</v>
      </c>
      <c r="H38">
        <v>35.14</v>
      </c>
      <c r="I38">
        <v>41.34</v>
      </c>
      <c r="J38">
        <v>35.380000000000003</v>
      </c>
      <c r="K38">
        <v>1307.3399999999999</v>
      </c>
      <c r="L38">
        <v>1.54</v>
      </c>
      <c r="N38">
        <v>37</v>
      </c>
      <c r="O38">
        <f t="shared" si="0"/>
        <v>69.80266309033432</v>
      </c>
      <c r="P38">
        <f t="shared" si="1"/>
        <v>2.3115502966088255</v>
      </c>
      <c r="R38">
        <f t="shared" si="3"/>
        <v>4.0000000000006253E-2</v>
      </c>
      <c r="T38">
        <f t="shared" si="2"/>
        <v>37.286666666666669</v>
      </c>
    </row>
    <row r="39" spans="1:20" x14ac:dyDescent="0.25">
      <c r="A39" s="1">
        <v>0.46446759259259257</v>
      </c>
      <c r="B39">
        <v>104.43</v>
      </c>
      <c r="C39">
        <v>39.770000000000003</v>
      </c>
      <c r="D39">
        <v>10</v>
      </c>
      <c r="E39">
        <v>40.08</v>
      </c>
      <c r="F39">
        <v>10</v>
      </c>
      <c r="G39">
        <v>42.38</v>
      </c>
      <c r="H39">
        <v>35.5</v>
      </c>
      <c r="I39">
        <v>41.59</v>
      </c>
      <c r="J39">
        <v>35.86</v>
      </c>
      <c r="K39">
        <v>1314.18</v>
      </c>
      <c r="L39">
        <v>2.57</v>
      </c>
      <c r="N39">
        <v>38</v>
      </c>
      <c r="O39">
        <f t="shared" si="0"/>
        <v>69.814229627501675</v>
      </c>
      <c r="P39">
        <f t="shared" si="1"/>
        <v>2.3128192113694768</v>
      </c>
      <c r="R39">
        <f t="shared" si="3"/>
        <v>-4.0000000000006253E-2</v>
      </c>
      <c r="T39">
        <f t="shared" si="2"/>
        <v>37.65</v>
      </c>
    </row>
    <row r="40" spans="1:20" x14ac:dyDescent="0.25">
      <c r="A40" s="1">
        <v>0.46516203703703707</v>
      </c>
      <c r="B40">
        <v>104.32</v>
      </c>
      <c r="C40">
        <v>39.53</v>
      </c>
      <c r="D40">
        <v>10</v>
      </c>
      <c r="E40">
        <v>40.06</v>
      </c>
      <c r="F40">
        <v>10</v>
      </c>
      <c r="G40">
        <v>42.26</v>
      </c>
      <c r="H40">
        <v>35.85</v>
      </c>
      <c r="I40">
        <v>41.82</v>
      </c>
      <c r="J40">
        <v>36.25</v>
      </c>
      <c r="K40">
        <v>1316.91</v>
      </c>
      <c r="L40">
        <v>2.06</v>
      </c>
      <c r="N40">
        <v>39</v>
      </c>
      <c r="O40">
        <f t="shared" si="0"/>
        <v>69.782400306748471</v>
      </c>
      <c r="P40">
        <f t="shared" si="1"/>
        <v>2.3093296957776861</v>
      </c>
      <c r="R40">
        <f t="shared" si="3"/>
        <v>0.11000000000001364</v>
      </c>
      <c r="T40">
        <f t="shared" si="2"/>
        <v>37.973333333333336</v>
      </c>
    </row>
    <row r="41" spans="1:20" x14ac:dyDescent="0.25">
      <c r="A41" s="1">
        <v>0.46585648148148145</v>
      </c>
      <c r="B41">
        <v>104.18</v>
      </c>
      <c r="C41">
        <v>39.68</v>
      </c>
      <c r="D41">
        <v>10</v>
      </c>
      <c r="E41">
        <v>40.049999999999997</v>
      </c>
      <c r="F41">
        <v>10</v>
      </c>
      <c r="G41">
        <v>42.47</v>
      </c>
      <c r="H41">
        <v>36</v>
      </c>
      <c r="I41">
        <v>42.02</v>
      </c>
      <c r="J41">
        <v>36.61</v>
      </c>
      <c r="K41">
        <v>1319.64</v>
      </c>
      <c r="L41">
        <v>3.6</v>
      </c>
      <c r="N41">
        <v>40</v>
      </c>
      <c r="O41">
        <f t="shared" si="0"/>
        <v>69.741793050489548</v>
      </c>
      <c r="P41">
        <f t="shared" si="1"/>
        <v>2.3048884941154082</v>
      </c>
      <c r="R41">
        <f t="shared" si="3"/>
        <v>0.13999999999998636</v>
      </c>
      <c r="T41">
        <f t="shared" si="2"/>
        <v>38.21</v>
      </c>
    </row>
    <row r="42" spans="1:20" x14ac:dyDescent="0.25">
      <c r="A42" s="1">
        <v>0.46655092592592595</v>
      </c>
      <c r="B42">
        <v>104.22</v>
      </c>
      <c r="C42">
        <v>39.89</v>
      </c>
      <c r="D42">
        <v>10</v>
      </c>
      <c r="E42">
        <v>40.1</v>
      </c>
      <c r="F42">
        <v>10</v>
      </c>
      <c r="G42">
        <v>42.57</v>
      </c>
      <c r="H42">
        <v>36.450000000000003</v>
      </c>
      <c r="I42">
        <v>42.23</v>
      </c>
      <c r="J42">
        <v>36.97</v>
      </c>
      <c r="K42">
        <v>1319.64</v>
      </c>
      <c r="L42">
        <v>4.1100000000000003</v>
      </c>
      <c r="N42">
        <v>41</v>
      </c>
      <c r="O42">
        <f t="shared" si="0"/>
        <v>69.753406255996936</v>
      </c>
      <c r="P42">
        <f t="shared" si="1"/>
        <v>2.306157408876059</v>
      </c>
      <c r="R42">
        <f t="shared" si="3"/>
        <v>-3.9999999999992042E-2</v>
      </c>
      <c r="T42">
        <f t="shared" si="2"/>
        <v>38.550000000000004</v>
      </c>
    </row>
    <row r="43" spans="1:20" x14ac:dyDescent="0.25">
      <c r="A43" s="1">
        <v>0.46724537037037034</v>
      </c>
      <c r="B43">
        <v>104.03</v>
      </c>
      <c r="C43">
        <v>40.06</v>
      </c>
      <c r="D43">
        <v>10</v>
      </c>
      <c r="E43">
        <v>40.19</v>
      </c>
      <c r="F43">
        <v>10</v>
      </c>
      <c r="G43">
        <v>42.69</v>
      </c>
      <c r="H43">
        <v>36.76</v>
      </c>
      <c r="I43">
        <v>42.41</v>
      </c>
      <c r="J43">
        <v>37.42</v>
      </c>
      <c r="K43">
        <v>1316.91</v>
      </c>
      <c r="L43">
        <v>2.06</v>
      </c>
      <c r="N43">
        <v>42</v>
      </c>
      <c r="O43">
        <f t="shared" si="0"/>
        <v>69.698163991156406</v>
      </c>
      <c r="P43">
        <f t="shared" si="1"/>
        <v>2.3001300637629667</v>
      </c>
      <c r="R43">
        <f t="shared" si="3"/>
        <v>0.18999999999999773</v>
      </c>
      <c r="T43">
        <f t="shared" si="2"/>
        <v>38.86333333333333</v>
      </c>
    </row>
    <row r="44" spans="1:20" x14ac:dyDescent="0.25">
      <c r="A44" s="1">
        <v>0.46793981481481484</v>
      </c>
      <c r="B44">
        <v>103.98</v>
      </c>
      <c r="C44">
        <v>40.200000000000003</v>
      </c>
      <c r="D44">
        <v>10</v>
      </c>
      <c r="E44">
        <v>40.29</v>
      </c>
      <c r="F44">
        <v>10</v>
      </c>
      <c r="G44">
        <v>42.87</v>
      </c>
      <c r="H44">
        <v>37.08</v>
      </c>
      <c r="I44">
        <v>42.53</v>
      </c>
      <c r="J44">
        <v>37.76</v>
      </c>
      <c r="K44">
        <v>1308.71</v>
      </c>
      <c r="L44">
        <v>2.06</v>
      </c>
      <c r="N44">
        <v>43</v>
      </c>
      <c r="O44">
        <f t="shared" si="0"/>
        <v>69.68359299865358</v>
      </c>
      <c r="P44">
        <f t="shared" si="1"/>
        <v>2.2985439203121532</v>
      </c>
      <c r="R44">
        <f t="shared" si="3"/>
        <v>4.9999999999997158E-2</v>
      </c>
      <c r="T44">
        <f t="shared" si="2"/>
        <v>39.123333333333335</v>
      </c>
    </row>
    <row r="45" spans="1:20" x14ac:dyDescent="0.25">
      <c r="A45" s="1">
        <v>0.46863425925925922</v>
      </c>
      <c r="B45">
        <v>103.81</v>
      </c>
      <c r="C45">
        <v>40.28</v>
      </c>
      <c r="D45">
        <v>10</v>
      </c>
      <c r="E45">
        <v>40.39</v>
      </c>
      <c r="F45">
        <v>10</v>
      </c>
      <c r="G45">
        <v>42.9</v>
      </c>
      <c r="H45">
        <v>37.43</v>
      </c>
      <c r="I45">
        <v>42.75</v>
      </c>
      <c r="J45">
        <v>38.22</v>
      </c>
      <c r="K45">
        <v>1319.64</v>
      </c>
      <c r="L45">
        <v>2.57</v>
      </c>
      <c r="N45">
        <v>44</v>
      </c>
      <c r="O45">
        <f t="shared" si="0"/>
        <v>69.63394663327233</v>
      </c>
      <c r="P45">
        <f t="shared" si="1"/>
        <v>2.2931510325793867</v>
      </c>
      <c r="R45">
        <f t="shared" si="3"/>
        <v>0.17000000000000171</v>
      </c>
      <c r="T45">
        <f t="shared" si="2"/>
        <v>39.466666666666669</v>
      </c>
    </row>
    <row r="46" spans="1:20" x14ac:dyDescent="0.25">
      <c r="A46" s="1">
        <v>0.46932870370370372</v>
      </c>
      <c r="B46">
        <v>103.94</v>
      </c>
      <c r="C46">
        <v>40.25</v>
      </c>
      <c r="D46">
        <v>10</v>
      </c>
      <c r="E46">
        <v>40.479999999999997</v>
      </c>
      <c r="F46">
        <v>10</v>
      </c>
      <c r="G46">
        <v>43.06</v>
      </c>
      <c r="H46">
        <v>37.659999999999997</v>
      </c>
      <c r="I46">
        <v>42.96</v>
      </c>
      <c r="J46">
        <v>38.57</v>
      </c>
      <c r="K46">
        <v>1304.6099999999999</v>
      </c>
      <c r="L46">
        <v>2.06</v>
      </c>
      <c r="N46">
        <v>45</v>
      </c>
      <c r="O46">
        <f t="shared" si="0"/>
        <v>69.671926111218013</v>
      </c>
      <c r="P46">
        <f t="shared" si="1"/>
        <v>2.2972750055515023</v>
      </c>
      <c r="R46">
        <f t="shared" si="3"/>
        <v>-0.12999999999999545</v>
      </c>
      <c r="T46">
        <f t="shared" si="2"/>
        <v>39.729999999999997</v>
      </c>
    </row>
    <row r="47" spans="1:20" x14ac:dyDescent="0.25">
      <c r="A47" s="1">
        <v>0.47002314814814811</v>
      </c>
      <c r="B47">
        <v>103.62</v>
      </c>
      <c r="C47">
        <v>40.22</v>
      </c>
      <c r="D47">
        <v>10</v>
      </c>
      <c r="E47">
        <v>40.57</v>
      </c>
      <c r="F47">
        <v>10</v>
      </c>
      <c r="G47">
        <v>43.05</v>
      </c>
      <c r="H47">
        <v>38.090000000000003</v>
      </c>
      <c r="I47">
        <v>43.17</v>
      </c>
      <c r="J47">
        <v>38.979999999999997</v>
      </c>
      <c r="K47">
        <v>1301.8699999999999</v>
      </c>
      <c r="L47">
        <v>3.08</v>
      </c>
      <c r="N47">
        <v>46</v>
      </c>
      <c r="O47">
        <f t="shared" si="0"/>
        <v>69.578266743871836</v>
      </c>
      <c r="P47">
        <f t="shared" si="1"/>
        <v>2.2871236874662948</v>
      </c>
      <c r="R47">
        <f t="shared" si="3"/>
        <v>0.31999999999999318</v>
      </c>
      <c r="T47">
        <f t="shared" si="2"/>
        <v>40.080000000000005</v>
      </c>
    </row>
    <row r="48" spans="1:20" x14ac:dyDescent="0.25">
      <c r="A48" s="1">
        <v>0.4707175925925926</v>
      </c>
      <c r="B48">
        <v>103.82</v>
      </c>
      <c r="C48">
        <v>40.18</v>
      </c>
      <c r="D48">
        <v>10</v>
      </c>
      <c r="E48">
        <v>40.619999999999997</v>
      </c>
      <c r="F48">
        <v>10</v>
      </c>
      <c r="G48">
        <v>43.11</v>
      </c>
      <c r="H48">
        <v>38.4</v>
      </c>
      <c r="I48">
        <v>43.26</v>
      </c>
      <c r="J48">
        <v>39.33</v>
      </c>
      <c r="K48">
        <v>1316.91</v>
      </c>
      <c r="L48">
        <v>0.51</v>
      </c>
      <c r="N48">
        <v>47</v>
      </c>
      <c r="O48">
        <f t="shared" si="0"/>
        <v>69.636871508379897</v>
      </c>
      <c r="P48">
        <f t="shared" si="1"/>
        <v>2.2934682612695489</v>
      </c>
      <c r="R48">
        <f t="shared" si="3"/>
        <v>-0.19999999999998863</v>
      </c>
      <c r="T48">
        <f t="shared" si="2"/>
        <v>40.33</v>
      </c>
    </row>
    <row r="49" spans="1:20" x14ac:dyDescent="0.25">
      <c r="A49" s="1">
        <v>0.47141203703703699</v>
      </c>
      <c r="B49">
        <v>103.65</v>
      </c>
      <c r="C49">
        <v>40.17</v>
      </c>
      <c r="D49">
        <v>10</v>
      </c>
      <c r="E49">
        <v>40.619999999999997</v>
      </c>
      <c r="F49">
        <v>10</v>
      </c>
      <c r="G49">
        <v>43.07</v>
      </c>
      <c r="H49">
        <v>38.81</v>
      </c>
      <c r="I49">
        <v>43.47</v>
      </c>
      <c r="J49">
        <v>39.700000000000003</v>
      </c>
      <c r="K49">
        <v>1319.64</v>
      </c>
      <c r="L49">
        <v>2.06</v>
      </c>
      <c r="N49">
        <v>48</v>
      </c>
      <c r="O49">
        <f t="shared" si="0"/>
        <v>69.58707187650748</v>
      </c>
      <c r="P49">
        <f t="shared" si="1"/>
        <v>2.2880753735367829</v>
      </c>
      <c r="R49">
        <f t="shared" si="3"/>
        <v>0.16999999999998749</v>
      </c>
      <c r="T49">
        <f t="shared" si="2"/>
        <v>40.660000000000004</v>
      </c>
    </row>
    <row r="50" spans="1:20" x14ac:dyDescent="0.25">
      <c r="A50" s="1">
        <v>0.47210648148148149</v>
      </c>
      <c r="B50">
        <v>103.76</v>
      </c>
      <c r="C50">
        <v>40.24</v>
      </c>
      <c r="D50">
        <v>10</v>
      </c>
      <c r="E50">
        <v>40.630000000000003</v>
      </c>
      <c r="F50">
        <v>10</v>
      </c>
      <c r="G50">
        <v>43.16</v>
      </c>
      <c r="H50">
        <v>39.24</v>
      </c>
      <c r="I50">
        <v>43.66</v>
      </c>
      <c r="J50">
        <v>40.11</v>
      </c>
      <c r="K50">
        <v>1321.01</v>
      </c>
      <c r="L50">
        <v>1.54</v>
      </c>
      <c r="N50">
        <v>49</v>
      </c>
      <c r="O50">
        <f t="shared" si="0"/>
        <v>69.619313801079414</v>
      </c>
      <c r="P50">
        <f t="shared" si="1"/>
        <v>2.2915648891285731</v>
      </c>
      <c r="R50">
        <f t="shared" si="3"/>
        <v>-0.10999999999999943</v>
      </c>
      <c r="T50">
        <f t="shared" si="2"/>
        <v>41.003333333333337</v>
      </c>
    </row>
    <row r="51" spans="1:20" x14ac:dyDescent="0.25">
      <c r="A51" s="1">
        <v>0.47280092592592587</v>
      </c>
      <c r="B51">
        <v>103.85</v>
      </c>
      <c r="C51">
        <v>40.19</v>
      </c>
      <c r="D51">
        <v>10</v>
      </c>
      <c r="E51">
        <v>40.65</v>
      </c>
      <c r="F51">
        <v>10</v>
      </c>
      <c r="G51">
        <v>43.29</v>
      </c>
      <c r="H51">
        <v>39.58</v>
      </c>
      <c r="I51">
        <v>43.77</v>
      </c>
      <c r="J51">
        <v>40.46</v>
      </c>
      <c r="K51">
        <v>1321.01</v>
      </c>
      <c r="L51">
        <v>2.57</v>
      </c>
      <c r="N51">
        <v>50</v>
      </c>
      <c r="O51">
        <f t="shared" si="0"/>
        <v>69.645642753972083</v>
      </c>
      <c r="P51">
        <f t="shared" si="1"/>
        <v>2.2944199473400375</v>
      </c>
      <c r="R51">
        <f t="shared" si="3"/>
        <v>-8.99999999999892E-2</v>
      </c>
      <c r="T51">
        <f t="shared" si="2"/>
        <v>41.27</v>
      </c>
    </row>
    <row r="52" spans="1:20" x14ac:dyDescent="0.25">
      <c r="A52" s="1">
        <v>0.47349537037037037</v>
      </c>
      <c r="B52">
        <v>104.19</v>
      </c>
      <c r="C52">
        <v>40.090000000000003</v>
      </c>
      <c r="D52">
        <v>10</v>
      </c>
      <c r="E52">
        <v>40.65</v>
      </c>
      <c r="F52">
        <v>10</v>
      </c>
      <c r="G52">
        <v>43.26</v>
      </c>
      <c r="H52">
        <v>39.9</v>
      </c>
      <c r="I52">
        <v>43.86</v>
      </c>
      <c r="J52">
        <v>40.81</v>
      </c>
      <c r="K52">
        <v>1322.38</v>
      </c>
      <c r="L52">
        <v>2.57</v>
      </c>
      <c r="N52">
        <v>51</v>
      </c>
      <c r="O52">
        <f t="shared" si="0"/>
        <v>69.744697187829928</v>
      </c>
      <c r="P52">
        <f t="shared" si="1"/>
        <v>2.3052057228055705</v>
      </c>
      <c r="R52">
        <f t="shared" si="3"/>
        <v>-0.34000000000000341</v>
      </c>
      <c r="T52">
        <f t="shared" si="2"/>
        <v>41.523333333333333</v>
      </c>
    </row>
    <row r="53" spans="1:20" x14ac:dyDescent="0.25">
      <c r="A53" s="1">
        <v>0.47418981481481487</v>
      </c>
      <c r="B53">
        <v>104.18</v>
      </c>
      <c r="C53">
        <v>40.01</v>
      </c>
      <c r="D53">
        <v>10</v>
      </c>
      <c r="E53">
        <v>40.65</v>
      </c>
      <c r="F53">
        <v>10</v>
      </c>
      <c r="G53">
        <v>43.23</v>
      </c>
      <c r="H53">
        <v>40.31</v>
      </c>
      <c r="I53">
        <v>43.9</v>
      </c>
      <c r="J53">
        <v>41.2</v>
      </c>
      <c r="K53">
        <v>1331.95</v>
      </c>
      <c r="L53">
        <v>2.57</v>
      </c>
      <c r="N53">
        <v>52</v>
      </c>
      <c r="O53">
        <f t="shared" si="0"/>
        <v>69.741793050489548</v>
      </c>
      <c r="P53">
        <f t="shared" si="1"/>
        <v>2.3048884941154082</v>
      </c>
      <c r="R53">
        <f t="shared" si="3"/>
        <v>9.9999999999909051E-3</v>
      </c>
      <c r="T53">
        <f t="shared" si="2"/>
        <v>41.803333333333335</v>
      </c>
    </row>
    <row r="54" spans="1:20" x14ac:dyDescent="0.25">
      <c r="A54" s="1">
        <v>0.47488425925925926</v>
      </c>
      <c r="B54">
        <v>104.26</v>
      </c>
      <c r="C54">
        <v>39.99</v>
      </c>
      <c r="D54">
        <v>10</v>
      </c>
      <c r="E54">
        <v>40.67</v>
      </c>
      <c r="F54">
        <v>10</v>
      </c>
      <c r="G54">
        <v>43.3</v>
      </c>
      <c r="H54">
        <v>40.71</v>
      </c>
      <c r="I54">
        <v>44.08</v>
      </c>
      <c r="J54">
        <v>41.52</v>
      </c>
      <c r="K54">
        <v>1326.48</v>
      </c>
      <c r="L54">
        <v>2.06</v>
      </c>
      <c r="N54">
        <v>53</v>
      </c>
      <c r="O54">
        <f t="shared" si="0"/>
        <v>69.76501055054672</v>
      </c>
      <c r="P54">
        <f t="shared" si="1"/>
        <v>2.3074263236367099</v>
      </c>
      <c r="R54">
        <f t="shared" si="3"/>
        <v>-7.9999999999998295E-2</v>
      </c>
      <c r="T54">
        <f t="shared" si="2"/>
        <v>42.103333333333332</v>
      </c>
    </row>
    <row r="55" spans="1:20" x14ac:dyDescent="0.25">
      <c r="A55" s="1">
        <v>0.47557870370370375</v>
      </c>
      <c r="B55">
        <v>104.15</v>
      </c>
      <c r="C55">
        <v>39.909999999999997</v>
      </c>
      <c r="D55">
        <v>10</v>
      </c>
      <c r="E55">
        <v>40.700000000000003</v>
      </c>
      <c r="F55">
        <v>10</v>
      </c>
      <c r="G55">
        <v>43.34</v>
      </c>
      <c r="H55">
        <v>41.09</v>
      </c>
      <c r="I55">
        <v>44.09</v>
      </c>
      <c r="J55">
        <v>41.93</v>
      </c>
      <c r="K55">
        <v>1321.01</v>
      </c>
      <c r="L55">
        <v>1.03</v>
      </c>
      <c r="N55">
        <v>54</v>
      </c>
      <c r="O55">
        <f t="shared" si="0"/>
        <v>69.733077292366787</v>
      </c>
      <c r="P55">
        <f t="shared" si="1"/>
        <v>2.3039368080449201</v>
      </c>
      <c r="R55">
        <f t="shared" si="3"/>
        <v>0.10999999999999943</v>
      </c>
      <c r="T55">
        <f t="shared" si="2"/>
        <v>42.370000000000005</v>
      </c>
    </row>
    <row r="56" spans="1:20" x14ac:dyDescent="0.25">
      <c r="A56" s="1">
        <v>0.47627314814814814</v>
      </c>
      <c r="B56">
        <v>104.26</v>
      </c>
      <c r="C56">
        <v>39.770000000000003</v>
      </c>
      <c r="D56">
        <v>10</v>
      </c>
      <c r="E56">
        <v>40.71</v>
      </c>
      <c r="F56">
        <v>10</v>
      </c>
      <c r="G56">
        <v>43.39</v>
      </c>
      <c r="H56">
        <v>41.4</v>
      </c>
      <c r="I56">
        <v>44.22</v>
      </c>
      <c r="J56">
        <v>42.25</v>
      </c>
      <c r="K56">
        <v>1319.64</v>
      </c>
      <c r="L56">
        <v>1.03</v>
      </c>
      <c r="N56">
        <v>55</v>
      </c>
      <c r="O56">
        <f t="shared" si="0"/>
        <v>69.76501055054672</v>
      </c>
      <c r="P56">
        <f t="shared" si="1"/>
        <v>2.3074263236367099</v>
      </c>
      <c r="R56">
        <f t="shared" si="3"/>
        <v>-0.10999999999999943</v>
      </c>
      <c r="T56">
        <f t="shared" si="2"/>
        <v>42.623333333333335</v>
      </c>
    </row>
    <row r="57" spans="1:20" x14ac:dyDescent="0.25">
      <c r="A57" s="1">
        <v>0.47696759259259264</v>
      </c>
      <c r="B57">
        <v>104.36</v>
      </c>
      <c r="C57">
        <v>39.56</v>
      </c>
      <c r="D57">
        <v>10</v>
      </c>
      <c r="E57">
        <v>40.659999999999997</v>
      </c>
      <c r="F57">
        <v>10</v>
      </c>
      <c r="G57">
        <v>43.23</v>
      </c>
      <c r="H57">
        <v>41.7</v>
      </c>
      <c r="I57">
        <v>44.32</v>
      </c>
      <c r="J57">
        <v>42.57</v>
      </c>
      <c r="K57">
        <v>1312.81</v>
      </c>
      <c r="L57">
        <v>1.54</v>
      </c>
      <c r="N57">
        <v>56</v>
      </c>
      <c r="O57">
        <f t="shared" si="0"/>
        <v>69.793982368723647</v>
      </c>
      <c r="P57">
        <f t="shared" si="1"/>
        <v>2.3105986105383374</v>
      </c>
      <c r="R57">
        <f t="shared" si="3"/>
        <v>-9.9999999999994316E-2</v>
      </c>
      <c r="T57">
        <f t="shared" si="2"/>
        <v>42.863333333333337</v>
      </c>
    </row>
    <row r="58" spans="1:20" x14ac:dyDescent="0.25">
      <c r="A58" s="1">
        <v>0.47766203703703702</v>
      </c>
      <c r="B58">
        <v>104.24</v>
      </c>
      <c r="C58">
        <v>39.44</v>
      </c>
      <c r="D58">
        <v>10</v>
      </c>
      <c r="E58">
        <v>40.590000000000003</v>
      </c>
      <c r="F58">
        <v>10</v>
      </c>
      <c r="G58">
        <v>43.25</v>
      </c>
      <c r="H58">
        <v>42.03</v>
      </c>
      <c r="I58">
        <v>44.32</v>
      </c>
      <c r="J58">
        <v>42.85</v>
      </c>
      <c r="K58">
        <v>1305.97</v>
      </c>
      <c r="L58">
        <v>1.03</v>
      </c>
      <c r="N58">
        <v>57</v>
      </c>
      <c r="O58">
        <f t="shared" si="0"/>
        <v>69.759209516500391</v>
      </c>
      <c r="P58">
        <f t="shared" si="1"/>
        <v>2.306791866256384</v>
      </c>
      <c r="R58">
        <f t="shared" si="3"/>
        <v>0.12000000000000455</v>
      </c>
      <c r="T58">
        <f t="shared" si="2"/>
        <v>43.066666666666663</v>
      </c>
    </row>
    <row r="59" spans="1:20" x14ac:dyDescent="0.25">
      <c r="A59" s="1">
        <v>0.47835648148148152</v>
      </c>
      <c r="B59">
        <v>104.46</v>
      </c>
      <c r="C59">
        <v>39.32</v>
      </c>
      <c r="D59">
        <v>10</v>
      </c>
      <c r="E59">
        <v>40.5</v>
      </c>
      <c r="F59">
        <v>10</v>
      </c>
      <c r="G59">
        <v>43.07</v>
      </c>
      <c r="H59">
        <v>42.28</v>
      </c>
      <c r="I59">
        <v>44.34</v>
      </c>
      <c r="J59">
        <v>43.08</v>
      </c>
      <c r="K59">
        <v>1316.91</v>
      </c>
      <c r="L59">
        <v>2.06</v>
      </c>
      <c r="N59">
        <v>58</v>
      </c>
      <c r="O59">
        <f t="shared" si="0"/>
        <v>69.82289871721234</v>
      </c>
      <c r="P59">
        <f t="shared" si="1"/>
        <v>2.3137708974399644</v>
      </c>
      <c r="R59">
        <f t="shared" si="3"/>
        <v>-0.21999999999999886</v>
      </c>
      <c r="T59">
        <f t="shared" si="2"/>
        <v>43.233333333333327</v>
      </c>
    </row>
    <row r="60" spans="1:20" x14ac:dyDescent="0.25">
      <c r="A60" s="1">
        <v>0.47905092592592591</v>
      </c>
      <c r="B60">
        <v>104.46</v>
      </c>
      <c r="C60">
        <v>39.33</v>
      </c>
      <c r="D60">
        <v>10</v>
      </c>
      <c r="E60">
        <v>40.450000000000003</v>
      </c>
      <c r="F60">
        <v>10</v>
      </c>
      <c r="G60">
        <v>43.25</v>
      </c>
      <c r="H60">
        <v>42.63</v>
      </c>
      <c r="I60">
        <v>44.4</v>
      </c>
      <c r="J60">
        <v>43.46</v>
      </c>
      <c r="K60">
        <v>1318.28</v>
      </c>
      <c r="L60">
        <v>3.08</v>
      </c>
      <c r="N60">
        <v>59</v>
      </c>
      <c r="O60">
        <f t="shared" si="0"/>
        <v>69.82289871721234</v>
      </c>
      <c r="P60">
        <f t="shared" si="1"/>
        <v>2.3137708974399644</v>
      </c>
      <c r="R60">
        <f t="shared" si="3"/>
        <v>0</v>
      </c>
      <c r="T60">
        <f t="shared" si="2"/>
        <v>43.49666666666667</v>
      </c>
    </row>
    <row r="61" spans="1:20" x14ac:dyDescent="0.25">
      <c r="A61" s="1">
        <v>0.47974537037037041</v>
      </c>
      <c r="B61">
        <v>103.79</v>
      </c>
      <c r="C61">
        <v>39.340000000000003</v>
      </c>
      <c r="D61">
        <v>10</v>
      </c>
      <c r="E61">
        <v>40.46</v>
      </c>
      <c r="F61">
        <v>10</v>
      </c>
      <c r="G61">
        <v>43.2</v>
      </c>
      <c r="H61">
        <v>42.95</v>
      </c>
      <c r="I61">
        <v>44.44</v>
      </c>
      <c r="J61">
        <v>43.73</v>
      </c>
      <c r="K61">
        <v>1326.48</v>
      </c>
      <c r="L61">
        <v>2.06</v>
      </c>
      <c r="N61">
        <v>60</v>
      </c>
      <c r="O61">
        <f t="shared" si="0"/>
        <v>69.628095192215056</v>
      </c>
      <c r="P61">
        <f t="shared" si="1"/>
        <v>2.2925165751990613</v>
      </c>
      <c r="R61">
        <f t="shared" si="3"/>
        <v>0.66999999999998749</v>
      </c>
      <c r="T61">
        <f t="shared" si="2"/>
        <v>43.706666666666671</v>
      </c>
    </row>
    <row r="62" spans="1:20" x14ac:dyDescent="0.25">
      <c r="A62" s="1">
        <v>0.48043981481481479</v>
      </c>
      <c r="B62">
        <v>104.02</v>
      </c>
      <c r="C62">
        <v>39.270000000000003</v>
      </c>
      <c r="D62">
        <v>10</v>
      </c>
      <c r="E62">
        <v>40.49</v>
      </c>
      <c r="F62">
        <v>10</v>
      </c>
      <c r="G62">
        <v>43.26</v>
      </c>
      <c r="H62">
        <v>43.25</v>
      </c>
      <c r="I62">
        <v>44.53</v>
      </c>
      <c r="J62">
        <v>44.05</v>
      </c>
      <c r="K62">
        <v>1321.01</v>
      </c>
      <c r="L62">
        <v>1.54</v>
      </c>
      <c r="N62">
        <v>61</v>
      </c>
      <c r="O62">
        <f t="shared" si="0"/>
        <v>69.695250913285918</v>
      </c>
      <c r="P62">
        <f t="shared" si="1"/>
        <v>2.299812835072804</v>
      </c>
      <c r="R62">
        <f t="shared" si="3"/>
        <v>-0.22999999999998977</v>
      </c>
      <c r="T62">
        <f t="shared" si="2"/>
        <v>43.943333333333328</v>
      </c>
    </row>
    <row r="63" spans="1:20" x14ac:dyDescent="0.25">
      <c r="A63" s="1">
        <v>0.48113425925925929</v>
      </c>
      <c r="B63">
        <v>104.22</v>
      </c>
      <c r="C63">
        <v>39.25</v>
      </c>
      <c r="D63">
        <v>10</v>
      </c>
      <c r="E63">
        <v>40.520000000000003</v>
      </c>
      <c r="F63">
        <v>10</v>
      </c>
      <c r="G63">
        <v>43.4</v>
      </c>
      <c r="H63">
        <v>43.47</v>
      </c>
      <c r="I63">
        <v>44.56</v>
      </c>
      <c r="J63">
        <v>44.34</v>
      </c>
      <c r="K63">
        <v>1325.11</v>
      </c>
      <c r="L63">
        <v>2.06</v>
      </c>
      <c r="N63">
        <v>62</v>
      </c>
      <c r="O63">
        <f t="shared" si="0"/>
        <v>69.753406255996936</v>
      </c>
      <c r="P63">
        <f t="shared" si="1"/>
        <v>2.306157408876059</v>
      </c>
      <c r="R63">
        <f t="shared" si="3"/>
        <v>-0.20000000000000284</v>
      </c>
      <c r="T63">
        <f t="shared" si="2"/>
        <v>44.123333333333335</v>
      </c>
    </row>
    <row r="64" spans="1:20" x14ac:dyDescent="0.25">
      <c r="A64" s="1">
        <v>0.48182870370370368</v>
      </c>
      <c r="B64">
        <v>104.12</v>
      </c>
      <c r="C64">
        <v>39.19</v>
      </c>
      <c r="D64">
        <v>10</v>
      </c>
      <c r="E64">
        <v>40.53</v>
      </c>
      <c r="F64">
        <v>10</v>
      </c>
      <c r="G64">
        <v>43.33</v>
      </c>
      <c r="H64">
        <v>43.8</v>
      </c>
      <c r="I64">
        <v>44.56</v>
      </c>
      <c r="J64">
        <v>44.57</v>
      </c>
      <c r="K64">
        <v>1327.85</v>
      </c>
      <c r="L64">
        <v>2.06</v>
      </c>
      <c r="N64">
        <v>63</v>
      </c>
      <c r="O64">
        <f t="shared" si="0"/>
        <v>69.724356511717261</v>
      </c>
      <c r="P64">
        <f t="shared" si="1"/>
        <v>2.3029851219744315</v>
      </c>
      <c r="R64">
        <f t="shared" si="3"/>
        <v>9.9999999999994316E-2</v>
      </c>
      <c r="T64">
        <f t="shared" si="2"/>
        <v>44.31</v>
      </c>
    </row>
    <row r="65" spans="1:20" x14ac:dyDescent="0.25">
      <c r="A65" s="1">
        <v>0.48252314814814817</v>
      </c>
      <c r="B65">
        <v>104.25</v>
      </c>
      <c r="C65">
        <v>39.130000000000003</v>
      </c>
      <c r="D65">
        <v>10</v>
      </c>
      <c r="E65">
        <v>40.49</v>
      </c>
      <c r="F65">
        <v>10</v>
      </c>
      <c r="G65">
        <v>43.26</v>
      </c>
      <c r="H65">
        <v>44.02</v>
      </c>
      <c r="I65">
        <v>44.61</v>
      </c>
      <c r="J65">
        <v>44.81</v>
      </c>
      <c r="K65">
        <v>1326.48</v>
      </c>
      <c r="L65">
        <v>2.57</v>
      </c>
      <c r="N65">
        <v>64</v>
      </c>
      <c r="O65">
        <f t="shared" si="0"/>
        <v>69.762110311750604</v>
      </c>
      <c r="P65">
        <f t="shared" si="1"/>
        <v>2.3071090949465471</v>
      </c>
      <c r="R65">
        <f t="shared" si="3"/>
        <v>-0.12999999999999545</v>
      </c>
      <c r="T65">
        <f t="shared" si="2"/>
        <v>44.48</v>
      </c>
    </row>
    <row r="66" spans="1:20" x14ac:dyDescent="0.25">
      <c r="A66" s="1">
        <v>0.48321759259259256</v>
      </c>
      <c r="B66">
        <v>104.31</v>
      </c>
      <c r="C66">
        <v>39.130000000000003</v>
      </c>
      <c r="D66">
        <v>10</v>
      </c>
      <c r="E66">
        <v>40.42</v>
      </c>
      <c r="F66">
        <v>10</v>
      </c>
      <c r="G66">
        <v>43.21</v>
      </c>
      <c r="H66">
        <v>44.24</v>
      </c>
      <c r="I66">
        <v>44.56</v>
      </c>
      <c r="J66">
        <v>44.98</v>
      </c>
      <c r="K66">
        <v>1311.44</v>
      </c>
      <c r="L66">
        <v>2.57</v>
      </c>
      <c r="N66">
        <v>65</v>
      </c>
      <c r="O66">
        <f t="shared" si="0"/>
        <v>69.779503403317051</v>
      </c>
      <c r="P66">
        <f t="shared" si="1"/>
        <v>2.3090124670875238</v>
      </c>
      <c r="R66">
        <f t="shared" si="3"/>
        <v>-6.0000000000002274E-2</v>
      </c>
      <c r="T66">
        <f t="shared" si="2"/>
        <v>44.593333333333334</v>
      </c>
    </row>
    <row r="67" spans="1:20" x14ac:dyDescent="0.25">
      <c r="A67" s="1">
        <v>0.48391203703703706</v>
      </c>
      <c r="B67">
        <v>104.26</v>
      </c>
      <c r="C67">
        <v>39.409999999999997</v>
      </c>
      <c r="D67">
        <v>10</v>
      </c>
      <c r="E67">
        <v>40.43</v>
      </c>
      <c r="F67">
        <v>10</v>
      </c>
      <c r="G67">
        <v>43.44</v>
      </c>
      <c r="H67">
        <v>44.57</v>
      </c>
      <c r="I67">
        <v>44.47</v>
      </c>
      <c r="J67">
        <v>45.37</v>
      </c>
      <c r="K67">
        <v>1325.11</v>
      </c>
      <c r="L67">
        <v>1.54</v>
      </c>
      <c r="N67">
        <v>66</v>
      </c>
      <c r="O67">
        <f t="shared" ref="O67:O130" si="4">((B67-$M$2)/B67)*100</f>
        <v>69.76501055054672</v>
      </c>
      <c r="P67">
        <f t="shared" ref="P67:P130" si="5">(B67-$M$2)/$M$2</f>
        <v>2.3074263236367099</v>
      </c>
      <c r="R67">
        <f t="shared" si="3"/>
        <v>4.9999999999997158E-2</v>
      </c>
      <c r="T67">
        <f t="shared" ref="T67:T130" si="6">(H67+I67+J67)/3</f>
        <v>44.803333333333335</v>
      </c>
    </row>
    <row r="68" spans="1:20" x14ac:dyDescent="0.25">
      <c r="A68" s="1">
        <v>0.4846064814814815</v>
      </c>
      <c r="B68">
        <v>103.98</v>
      </c>
      <c r="C68">
        <v>39.58</v>
      </c>
      <c r="D68">
        <v>10</v>
      </c>
      <c r="E68">
        <v>40.520000000000003</v>
      </c>
      <c r="F68">
        <v>10</v>
      </c>
      <c r="G68">
        <v>43.67</v>
      </c>
      <c r="H68">
        <v>44.8</v>
      </c>
      <c r="I68">
        <v>44.49</v>
      </c>
      <c r="J68">
        <v>45.56</v>
      </c>
      <c r="K68">
        <v>1322.38</v>
      </c>
      <c r="L68">
        <v>1.54</v>
      </c>
      <c r="N68">
        <v>67</v>
      </c>
      <c r="O68">
        <f t="shared" si="4"/>
        <v>69.68359299865358</v>
      </c>
      <c r="P68">
        <f t="shared" si="5"/>
        <v>2.2985439203121532</v>
      </c>
      <c r="R68">
        <f t="shared" ref="R68:R131" si="7">B67-B68</f>
        <v>0.28000000000000114</v>
      </c>
      <c r="T68">
        <f t="shared" si="6"/>
        <v>44.949999999999996</v>
      </c>
    </row>
    <row r="69" spans="1:20" x14ac:dyDescent="0.25">
      <c r="A69" s="1">
        <v>0.48530092592592594</v>
      </c>
      <c r="B69">
        <v>103.97</v>
      </c>
      <c r="C69">
        <v>39.549999999999997</v>
      </c>
      <c r="D69">
        <v>10</v>
      </c>
      <c r="E69">
        <v>40.6</v>
      </c>
      <c r="F69">
        <v>10</v>
      </c>
      <c r="G69">
        <v>43.43</v>
      </c>
      <c r="H69">
        <v>44.96</v>
      </c>
      <c r="I69">
        <v>44.53</v>
      </c>
      <c r="J69">
        <v>45.69</v>
      </c>
      <c r="K69">
        <v>1311.44</v>
      </c>
      <c r="L69">
        <v>2.06</v>
      </c>
      <c r="N69">
        <v>68</v>
      </c>
      <c r="O69">
        <f t="shared" si="4"/>
        <v>69.680677118399529</v>
      </c>
      <c r="P69">
        <f t="shared" si="5"/>
        <v>2.2982266916219904</v>
      </c>
      <c r="R69">
        <f t="shared" si="7"/>
        <v>1.0000000000005116E-2</v>
      </c>
      <c r="T69">
        <f t="shared" si="6"/>
        <v>45.06</v>
      </c>
    </row>
    <row r="70" spans="1:20" x14ac:dyDescent="0.25">
      <c r="A70" s="1">
        <v>0.48599537037037038</v>
      </c>
      <c r="B70">
        <v>103.95</v>
      </c>
      <c r="C70">
        <v>39.44</v>
      </c>
      <c r="D70">
        <v>10</v>
      </c>
      <c r="E70">
        <v>40.64</v>
      </c>
      <c r="F70">
        <v>10</v>
      </c>
      <c r="G70">
        <v>43.61</v>
      </c>
      <c r="H70">
        <v>45.18</v>
      </c>
      <c r="I70">
        <v>44.65</v>
      </c>
      <c r="J70">
        <v>45.92</v>
      </c>
      <c r="K70">
        <v>1319.64</v>
      </c>
      <c r="L70">
        <v>1.54</v>
      </c>
      <c r="N70">
        <v>69</v>
      </c>
      <c r="O70">
        <f t="shared" si="4"/>
        <v>69.674843674843672</v>
      </c>
      <c r="P70">
        <f t="shared" si="5"/>
        <v>2.297592234241665</v>
      </c>
      <c r="R70">
        <f t="shared" si="7"/>
        <v>1.9999999999996021E-2</v>
      </c>
      <c r="T70">
        <f t="shared" si="6"/>
        <v>45.25</v>
      </c>
    </row>
    <row r="71" spans="1:20" x14ac:dyDescent="0.25">
      <c r="A71" s="1">
        <v>0.48668981481481483</v>
      </c>
      <c r="B71">
        <v>103.91</v>
      </c>
      <c r="C71">
        <v>39.32</v>
      </c>
      <c r="D71">
        <v>10</v>
      </c>
      <c r="E71">
        <v>40.65</v>
      </c>
      <c r="F71">
        <v>10</v>
      </c>
      <c r="G71">
        <v>43.65</v>
      </c>
      <c r="H71">
        <v>45.37</v>
      </c>
      <c r="I71">
        <v>44.69</v>
      </c>
      <c r="J71">
        <v>46.1</v>
      </c>
      <c r="K71">
        <v>1322.38</v>
      </c>
      <c r="L71">
        <v>2.06</v>
      </c>
      <c r="N71">
        <v>70</v>
      </c>
      <c r="O71">
        <f t="shared" si="4"/>
        <v>69.663170051005679</v>
      </c>
      <c r="P71">
        <f t="shared" si="5"/>
        <v>2.2963233194810138</v>
      </c>
      <c r="R71">
        <f t="shared" si="7"/>
        <v>4.0000000000006253E-2</v>
      </c>
      <c r="T71">
        <f t="shared" si="6"/>
        <v>45.386666666666663</v>
      </c>
    </row>
    <row r="72" spans="1:20" x14ac:dyDescent="0.25">
      <c r="A72" s="1">
        <v>0.48738425925925927</v>
      </c>
      <c r="B72">
        <v>103.47</v>
      </c>
      <c r="C72">
        <v>39.36</v>
      </c>
      <c r="D72">
        <v>10</v>
      </c>
      <c r="E72">
        <v>40.65</v>
      </c>
      <c r="F72">
        <v>10</v>
      </c>
      <c r="G72">
        <v>43.76</v>
      </c>
      <c r="H72">
        <v>45.64</v>
      </c>
      <c r="I72">
        <v>44.68</v>
      </c>
      <c r="J72">
        <v>46.33</v>
      </c>
      <c r="K72">
        <v>1319.64</v>
      </c>
      <c r="L72">
        <v>2.06</v>
      </c>
      <c r="N72">
        <v>71</v>
      </c>
      <c r="O72">
        <f t="shared" si="4"/>
        <v>69.534164492123324</v>
      </c>
      <c r="P72">
        <f t="shared" si="5"/>
        <v>2.2823652571138533</v>
      </c>
      <c r="R72">
        <f t="shared" si="7"/>
        <v>0.43999999999999773</v>
      </c>
      <c r="T72">
        <f t="shared" si="6"/>
        <v>45.54999999999999</v>
      </c>
    </row>
    <row r="73" spans="1:20" x14ac:dyDescent="0.25">
      <c r="A73" s="1">
        <v>0.48807870370370371</v>
      </c>
      <c r="B73">
        <v>103.71</v>
      </c>
      <c r="C73">
        <v>39.53</v>
      </c>
      <c r="D73">
        <v>10</v>
      </c>
      <c r="E73">
        <v>40.700000000000003</v>
      </c>
      <c r="F73">
        <v>10</v>
      </c>
      <c r="G73">
        <v>43.81</v>
      </c>
      <c r="H73">
        <v>45.85</v>
      </c>
      <c r="I73">
        <v>44.9</v>
      </c>
      <c r="J73">
        <v>46.49</v>
      </c>
      <c r="K73">
        <v>1346.99</v>
      </c>
      <c r="L73">
        <v>1.54</v>
      </c>
      <c r="N73">
        <v>72</v>
      </c>
      <c r="O73">
        <f t="shared" si="4"/>
        <v>69.604666859512093</v>
      </c>
      <c r="P73">
        <f t="shared" si="5"/>
        <v>2.2899787456777592</v>
      </c>
      <c r="R73">
        <f t="shared" si="7"/>
        <v>-0.23999999999999488</v>
      </c>
      <c r="T73">
        <f t="shared" si="6"/>
        <v>45.74666666666667</v>
      </c>
    </row>
    <row r="74" spans="1:20" x14ac:dyDescent="0.25">
      <c r="A74" s="1">
        <v>0.48877314814814815</v>
      </c>
      <c r="B74">
        <v>103.69</v>
      </c>
      <c r="C74">
        <v>39.549999999999997</v>
      </c>
      <c r="D74">
        <v>10</v>
      </c>
      <c r="E74">
        <v>40.729999999999997</v>
      </c>
      <c r="F74">
        <v>10</v>
      </c>
      <c r="G74">
        <v>43.8</v>
      </c>
      <c r="H74">
        <v>45.94</v>
      </c>
      <c r="I74">
        <v>44.85</v>
      </c>
      <c r="J74">
        <v>46.73</v>
      </c>
      <c r="K74">
        <v>1312.81</v>
      </c>
      <c r="L74">
        <v>1.54</v>
      </c>
      <c r="N74">
        <v>73</v>
      </c>
      <c r="O74">
        <f t="shared" si="4"/>
        <v>69.598804127688311</v>
      </c>
      <c r="P74">
        <f t="shared" si="5"/>
        <v>2.2893442882974337</v>
      </c>
      <c r="R74">
        <f t="shared" si="7"/>
        <v>1.9999999999996021E-2</v>
      </c>
      <c r="T74">
        <f t="shared" si="6"/>
        <v>45.839999999999996</v>
      </c>
    </row>
    <row r="75" spans="1:20" x14ac:dyDescent="0.25">
      <c r="A75" s="1">
        <v>0.48946759259259259</v>
      </c>
      <c r="B75">
        <v>103.41</v>
      </c>
      <c r="C75">
        <v>39.43</v>
      </c>
      <c r="D75">
        <v>10</v>
      </c>
      <c r="E75">
        <v>40.729999999999997</v>
      </c>
      <c r="F75">
        <v>10</v>
      </c>
      <c r="G75">
        <v>43.61</v>
      </c>
      <c r="H75">
        <v>46.18</v>
      </c>
      <c r="I75">
        <v>44.89</v>
      </c>
      <c r="J75">
        <v>46.8</v>
      </c>
      <c r="K75">
        <v>1299.1400000000001</v>
      </c>
      <c r="L75">
        <v>2.06</v>
      </c>
      <c r="N75">
        <v>74</v>
      </c>
      <c r="O75">
        <f t="shared" si="4"/>
        <v>69.516487767140518</v>
      </c>
      <c r="P75">
        <f t="shared" si="5"/>
        <v>2.2804618849728771</v>
      </c>
      <c r="R75">
        <f t="shared" si="7"/>
        <v>0.28000000000000114</v>
      </c>
      <c r="T75">
        <f t="shared" si="6"/>
        <v>45.956666666666671</v>
      </c>
    </row>
    <row r="76" spans="1:20" x14ac:dyDescent="0.25">
      <c r="A76" s="1">
        <v>0.49016203703703703</v>
      </c>
      <c r="B76">
        <v>103.39</v>
      </c>
      <c r="C76">
        <v>39.1</v>
      </c>
      <c r="D76">
        <v>10</v>
      </c>
      <c r="E76">
        <v>40.69</v>
      </c>
      <c r="F76">
        <v>10</v>
      </c>
      <c r="G76">
        <v>43.4</v>
      </c>
      <c r="H76">
        <v>46.38</v>
      </c>
      <c r="I76">
        <v>44.9</v>
      </c>
      <c r="J76">
        <v>46.92</v>
      </c>
      <c r="K76">
        <v>1288.2</v>
      </c>
      <c r="L76">
        <v>1.54</v>
      </c>
      <c r="N76">
        <v>75</v>
      </c>
      <c r="O76">
        <f t="shared" si="4"/>
        <v>69.510590966244322</v>
      </c>
      <c r="P76">
        <f t="shared" si="5"/>
        <v>2.2798274275925516</v>
      </c>
      <c r="R76">
        <f t="shared" si="7"/>
        <v>1.9999999999996021E-2</v>
      </c>
      <c r="T76">
        <f t="shared" si="6"/>
        <v>46.066666666666663</v>
      </c>
    </row>
    <row r="77" spans="1:20" x14ac:dyDescent="0.25">
      <c r="A77" s="1">
        <v>0.49085648148148148</v>
      </c>
      <c r="B77">
        <v>103.33</v>
      </c>
      <c r="C77">
        <v>39.1</v>
      </c>
      <c r="D77">
        <v>10</v>
      </c>
      <c r="E77">
        <v>40.630000000000003</v>
      </c>
      <c r="F77">
        <v>10</v>
      </c>
      <c r="G77">
        <v>43.65</v>
      </c>
      <c r="H77">
        <v>46.51</v>
      </c>
      <c r="I77">
        <v>44.77</v>
      </c>
      <c r="J77">
        <v>47.09</v>
      </c>
      <c r="K77">
        <v>1299.1400000000001</v>
      </c>
      <c r="L77">
        <v>2.06</v>
      </c>
      <c r="N77">
        <v>76</v>
      </c>
      <c r="O77">
        <f t="shared" si="4"/>
        <v>69.492886867318305</v>
      </c>
      <c r="P77">
        <f t="shared" si="5"/>
        <v>2.2779240554515749</v>
      </c>
      <c r="R77">
        <f t="shared" si="7"/>
        <v>6.0000000000002274E-2</v>
      </c>
      <c r="T77">
        <f t="shared" si="6"/>
        <v>46.123333333333335</v>
      </c>
    </row>
    <row r="78" spans="1:20" x14ac:dyDescent="0.25">
      <c r="A78" s="1">
        <v>0.49155092592592592</v>
      </c>
      <c r="B78">
        <v>103.22</v>
      </c>
      <c r="C78">
        <v>39.4</v>
      </c>
      <c r="D78">
        <v>10</v>
      </c>
      <c r="E78">
        <v>40.65</v>
      </c>
      <c r="F78">
        <v>10</v>
      </c>
      <c r="G78">
        <v>43.79</v>
      </c>
      <c r="H78">
        <v>46.71</v>
      </c>
      <c r="I78">
        <v>44.99</v>
      </c>
      <c r="J78">
        <v>47.26</v>
      </c>
      <c r="K78">
        <v>1301.8699999999999</v>
      </c>
      <c r="L78">
        <v>2.06</v>
      </c>
      <c r="N78">
        <v>77</v>
      </c>
      <c r="O78">
        <f t="shared" si="4"/>
        <v>69.460375896144171</v>
      </c>
      <c r="P78">
        <f t="shared" si="5"/>
        <v>2.2744345398597852</v>
      </c>
      <c r="R78">
        <f t="shared" si="7"/>
        <v>0.10999999999999943</v>
      </c>
      <c r="T78">
        <f t="shared" si="6"/>
        <v>46.32</v>
      </c>
    </row>
    <row r="79" spans="1:20" x14ac:dyDescent="0.25">
      <c r="A79" s="1">
        <v>0.49224537037037036</v>
      </c>
      <c r="B79">
        <v>103.17</v>
      </c>
      <c r="C79">
        <v>39.71</v>
      </c>
      <c r="D79">
        <v>10</v>
      </c>
      <c r="E79">
        <v>40.72</v>
      </c>
      <c r="F79">
        <v>10</v>
      </c>
      <c r="G79">
        <v>43.87</v>
      </c>
      <c r="H79">
        <v>46.82</v>
      </c>
      <c r="I79">
        <v>44.98</v>
      </c>
      <c r="J79">
        <v>47.35</v>
      </c>
      <c r="K79">
        <v>1310.07</v>
      </c>
      <c r="L79">
        <v>3.08</v>
      </c>
      <c r="N79">
        <v>78</v>
      </c>
      <c r="O79">
        <f t="shared" si="4"/>
        <v>69.445575264127172</v>
      </c>
      <c r="P79">
        <f t="shared" si="5"/>
        <v>2.2728483964089716</v>
      </c>
      <c r="R79">
        <f t="shared" si="7"/>
        <v>4.9999999999997158E-2</v>
      </c>
      <c r="T79">
        <f t="shared" si="6"/>
        <v>46.383333333333333</v>
      </c>
    </row>
    <row r="80" spans="1:20" x14ac:dyDescent="0.25">
      <c r="A80" s="1">
        <v>0.4929398148148148</v>
      </c>
      <c r="B80">
        <v>103.21</v>
      </c>
      <c r="C80">
        <v>40.14</v>
      </c>
      <c r="D80">
        <v>10</v>
      </c>
      <c r="E80">
        <v>40.840000000000003</v>
      </c>
      <c r="F80">
        <v>10</v>
      </c>
      <c r="G80">
        <v>44.06</v>
      </c>
      <c r="H80">
        <v>47</v>
      </c>
      <c r="I80">
        <v>45.06</v>
      </c>
      <c r="J80">
        <v>47.54</v>
      </c>
      <c r="K80">
        <v>1315.54</v>
      </c>
      <c r="L80">
        <v>3.08</v>
      </c>
      <c r="N80">
        <v>79</v>
      </c>
      <c r="O80">
        <f t="shared" si="4"/>
        <v>69.457416916965414</v>
      </c>
      <c r="P80">
        <f t="shared" si="5"/>
        <v>2.274117311169622</v>
      </c>
      <c r="R80">
        <f t="shared" si="7"/>
        <v>-3.9999999999992042E-2</v>
      </c>
      <c r="T80">
        <f t="shared" si="6"/>
        <v>46.533333333333331</v>
      </c>
    </row>
    <row r="81" spans="1:20" x14ac:dyDescent="0.25">
      <c r="A81" s="1">
        <v>0.49363425925925924</v>
      </c>
      <c r="B81">
        <v>103.12</v>
      </c>
      <c r="C81">
        <v>40.43</v>
      </c>
      <c r="D81">
        <v>10</v>
      </c>
      <c r="E81">
        <v>41</v>
      </c>
      <c r="F81">
        <v>10</v>
      </c>
      <c r="G81">
        <v>44.23</v>
      </c>
      <c r="H81">
        <v>47.13</v>
      </c>
      <c r="I81">
        <v>45.12</v>
      </c>
      <c r="J81">
        <v>47.67</v>
      </c>
      <c r="K81">
        <v>1316.91</v>
      </c>
      <c r="L81">
        <v>2.06</v>
      </c>
      <c r="N81">
        <v>80</v>
      </c>
      <c r="O81">
        <f t="shared" si="4"/>
        <v>69.430760279286275</v>
      </c>
      <c r="P81">
        <f t="shared" si="5"/>
        <v>2.2712622529581576</v>
      </c>
      <c r="R81">
        <f t="shared" si="7"/>
        <v>8.99999999999892E-2</v>
      </c>
      <c r="T81">
        <f t="shared" si="6"/>
        <v>46.640000000000008</v>
      </c>
    </row>
    <row r="82" spans="1:20" x14ac:dyDescent="0.25">
      <c r="A82" s="1">
        <v>0.49432870370370369</v>
      </c>
      <c r="B82">
        <v>103.01</v>
      </c>
      <c r="C82">
        <v>40.549999999999997</v>
      </c>
      <c r="D82">
        <v>10</v>
      </c>
      <c r="E82">
        <v>41.11</v>
      </c>
      <c r="F82">
        <v>10</v>
      </c>
      <c r="G82">
        <v>44.26</v>
      </c>
      <c r="H82">
        <v>47.26</v>
      </c>
      <c r="I82">
        <v>45.16</v>
      </c>
      <c r="J82">
        <v>47.8</v>
      </c>
      <c r="K82">
        <v>1318.28</v>
      </c>
      <c r="L82">
        <v>2.06</v>
      </c>
      <c r="N82">
        <v>81</v>
      </c>
      <c r="O82">
        <f t="shared" si="4"/>
        <v>69.398116687700224</v>
      </c>
      <c r="P82">
        <f t="shared" si="5"/>
        <v>2.2677727373663679</v>
      </c>
      <c r="R82">
        <f t="shared" si="7"/>
        <v>0.10999999999999943</v>
      </c>
      <c r="T82">
        <f t="shared" si="6"/>
        <v>46.739999999999988</v>
      </c>
    </row>
    <row r="83" spans="1:20" x14ac:dyDescent="0.25">
      <c r="A83" s="1">
        <v>0.49502314814814818</v>
      </c>
      <c r="B83">
        <v>102.96</v>
      </c>
      <c r="C83">
        <v>40.43</v>
      </c>
      <c r="D83">
        <v>10</v>
      </c>
      <c r="E83">
        <v>41.18</v>
      </c>
      <c r="F83">
        <v>10</v>
      </c>
      <c r="G83">
        <v>44.34</v>
      </c>
      <c r="H83">
        <v>47.42</v>
      </c>
      <c r="I83">
        <v>45.34</v>
      </c>
      <c r="J83">
        <v>48.05</v>
      </c>
      <c r="K83">
        <v>1307.3399999999999</v>
      </c>
      <c r="L83">
        <v>1.54</v>
      </c>
      <c r="N83">
        <v>82</v>
      </c>
      <c r="O83">
        <f t="shared" si="4"/>
        <v>69.383255633255629</v>
      </c>
      <c r="P83">
        <f t="shared" si="5"/>
        <v>2.2661865939155539</v>
      </c>
      <c r="R83">
        <f t="shared" si="7"/>
        <v>5.0000000000011369E-2</v>
      </c>
      <c r="T83">
        <f t="shared" si="6"/>
        <v>46.936666666666667</v>
      </c>
    </row>
    <row r="84" spans="1:20" x14ac:dyDescent="0.25">
      <c r="A84" s="1">
        <v>0.49571759259259257</v>
      </c>
      <c r="B84">
        <v>102.95</v>
      </c>
      <c r="C84">
        <v>40.119999999999997</v>
      </c>
      <c r="D84">
        <v>10</v>
      </c>
      <c r="E84">
        <v>41.18</v>
      </c>
      <c r="F84">
        <v>10</v>
      </c>
      <c r="G84">
        <v>44.2</v>
      </c>
      <c r="H84">
        <v>47.64</v>
      </c>
      <c r="I84">
        <v>45.51</v>
      </c>
      <c r="J84">
        <v>48.11</v>
      </c>
      <c r="K84">
        <v>1301.8699999999999</v>
      </c>
      <c r="L84">
        <v>2.06</v>
      </c>
      <c r="N84">
        <v>83</v>
      </c>
      <c r="O84">
        <f t="shared" si="4"/>
        <v>69.380281690140862</v>
      </c>
      <c r="P84">
        <f t="shared" si="5"/>
        <v>2.2658693652253912</v>
      </c>
      <c r="R84">
        <f t="shared" si="7"/>
        <v>9.9999999999909051E-3</v>
      </c>
      <c r="T84">
        <f t="shared" si="6"/>
        <v>47.086666666666666</v>
      </c>
    </row>
    <row r="85" spans="1:20" x14ac:dyDescent="0.25">
      <c r="A85" s="1">
        <v>0.49641203703703707</v>
      </c>
      <c r="B85">
        <v>102.63</v>
      </c>
      <c r="C85">
        <v>40.299999999999997</v>
      </c>
      <c r="D85">
        <v>10</v>
      </c>
      <c r="E85">
        <v>41.19</v>
      </c>
      <c r="F85">
        <v>10</v>
      </c>
      <c r="G85">
        <v>44.23</v>
      </c>
      <c r="H85">
        <v>47.77</v>
      </c>
      <c r="I85">
        <v>45.55</v>
      </c>
      <c r="J85">
        <v>48.24</v>
      </c>
      <c r="K85">
        <v>1311.44</v>
      </c>
      <c r="L85">
        <v>2.06</v>
      </c>
      <c r="N85">
        <v>84</v>
      </c>
      <c r="O85">
        <f t="shared" si="4"/>
        <v>69.284809509889897</v>
      </c>
      <c r="P85">
        <f t="shared" si="5"/>
        <v>2.2557180471401832</v>
      </c>
      <c r="R85">
        <f t="shared" si="7"/>
        <v>0.32000000000000739</v>
      </c>
      <c r="T85">
        <f t="shared" si="6"/>
        <v>47.186666666666667</v>
      </c>
    </row>
    <row r="86" spans="1:20" x14ac:dyDescent="0.25">
      <c r="A86" s="1">
        <v>0.49710648148148145</v>
      </c>
      <c r="B86">
        <v>102.65</v>
      </c>
      <c r="C86">
        <v>40.47</v>
      </c>
      <c r="D86">
        <v>10</v>
      </c>
      <c r="E86">
        <v>41.29</v>
      </c>
      <c r="F86">
        <v>10</v>
      </c>
      <c r="G86">
        <v>44.46</v>
      </c>
      <c r="H86">
        <v>47.93</v>
      </c>
      <c r="I86">
        <v>45.69</v>
      </c>
      <c r="J86">
        <v>48.42</v>
      </c>
      <c r="K86">
        <v>1325.11</v>
      </c>
      <c r="L86">
        <v>2.06</v>
      </c>
      <c r="N86">
        <v>85</v>
      </c>
      <c r="O86">
        <f t="shared" si="4"/>
        <v>69.290793960058465</v>
      </c>
      <c r="P86">
        <f t="shared" si="5"/>
        <v>2.2563525045205091</v>
      </c>
      <c r="R86">
        <f t="shared" si="7"/>
        <v>-2.0000000000010232E-2</v>
      </c>
      <c r="T86">
        <f t="shared" si="6"/>
        <v>47.346666666666671</v>
      </c>
    </row>
    <row r="87" spans="1:20" x14ac:dyDescent="0.25">
      <c r="A87" s="1">
        <v>0.49780092592592595</v>
      </c>
      <c r="B87">
        <v>102.56</v>
      </c>
      <c r="C87">
        <v>40.43</v>
      </c>
      <c r="D87">
        <v>10</v>
      </c>
      <c r="E87">
        <v>41.38</v>
      </c>
      <c r="F87">
        <v>10</v>
      </c>
      <c r="G87">
        <v>44.51</v>
      </c>
      <c r="H87">
        <v>48.02</v>
      </c>
      <c r="I87">
        <v>45.71</v>
      </c>
      <c r="J87">
        <v>48.61</v>
      </c>
      <c r="K87">
        <v>1318.28</v>
      </c>
      <c r="L87">
        <v>2.57</v>
      </c>
      <c r="N87">
        <v>86</v>
      </c>
      <c r="O87">
        <f t="shared" si="4"/>
        <v>69.263845553822151</v>
      </c>
      <c r="P87">
        <f t="shared" si="5"/>
        <v>2.2534974463090442</v>
      </c>
      <c r="R87">
        <f t="shared" si="7"/>
        <v>9.0000000000003411E-2</v>
      </c>
      <c r="T87">
        <f t="shared" si="6"/>
        <v>47.446666666666665</v>
      </c>
    </row>
    <row r="88" spans="1:20" x14ac:dyDescent="0.25">
      <c r="A88" s="1">
        <v>0.49849537037037034</v>
      </c>
      <c r="B88">
        <v>102.53</v>
      </c>
      <c r="C88">
        <v>40.409999999999997</v>
      </c>
      <c r="D88">
        <v>10</v>
      </c>
      <c r="E88">
        <v>41.43</v>
      </c>
      <c r="F88">
        <v>10</v>
      </c>
      <c r="G88">
        <v>44.46</v>
      </c>
      <c r="H88">
        <v>48.17</v>
      </c>
      <c r="I88">
        <v>45.81</v>
      </c>
      <c r="J88">
        <v>48.76</v>
      </c>
      <c r="K88">
        <v>1303.24</v>
      </c>
      <c r="L88">
        <v>2.57</v>
      </c>
      <c r="N88">
        <v>87</v>
      </c>
      <c r="O88">
        <f t="shared" si="4"/>
        <v>69.254852238369253</v>
      </c>
      <c r="P88">
        <f t="shared" si="5"/>
        <v>2.2525457602385561</v>
      </c>
      <c r="R88">
        <f t="shared" si="7"/>
        <v>3.0000000000001137E-2</v>
      </c>
      <c r="T88">
        <f t="shared" si="6"/>
        <v>47.580000000000005</v>
      </c>
    </row>
    <row r="89" spans="1:20" x14ac:dyDescent="0.25">
      <c r="A89" s="1">
        <v>0.49918981481481484</v>
      </c>
      <c r="B89">
        <v>102.35</v>
      </c>
      <c r="C89">
        <v>40.619999999999997</v>
      </c>
      <c r="D89">
        <v>10</v>
      </c>
      <c r="E89">
        <v>41.49</v>
      </c>
      <c r="F89">
        <v>10</v>
      </c>
      <c r="G89">
        <v>44.53</v>
      </c>
      <c r="H89">
        <v>48.27</v>
      </c>
      <c r="I89">
        <v>45.81</v>
      </c>
      <c r="J89">
        <v>48.77</v>
      </c>
      <c r="K89">
        <v>1289.57</v>
      </c>
      <c r="L89">
        <v>2.06</v>
      </c>
      <c r="N89">
        <v>88</v>
      </c>
      <c r="O89">
        <f t="shared" si="4"/>
        <v>69.200781631656085</v>
      </c>
      <c r="P89">
        <f t="shared" si="5"/>
        <v>2.2468356438156265</v>
      </c>
      <c r="R89">
        <f t="shared" si="7"/>
        <v>0.18000000000000682</v>
      </c>
      <c r="T89">
        <f t="shared" si="6"/>
        <v>47.616666666666674</v>
      </c>
    </row>
    <row r="90" spans="1:20" x14ac:dyDescent="0.25">
      <c r="A90" s="1">
        <v>0.49988425925925922</v>
      </c>
      <c r="B90">
        <v>102.2</v>
      </c>
      <c r="C90">
        <v>40.89</v>
      </c>
      <c r="D90">
        <v>10</v>
      </c>
      <c r="E90">
        <v>41.59</v>
      </c>
      <c r="F90">
        <v>10</v>
      </c>
      <c r="G90">
        <v>44.6</v>
      </c>
      <c r="H90">
        <v>48.42</v>
      </c>
      <c r="I90">
        <v>45.98</v>
      </c>
      <c r="J90">
        <v>48.91</v>
      </c>
      <c r="K90">
        <v>1310.07</v>
      </c>
      <c r="L90">
        <v>2.06</v>
      </c>
      <c r="N90">
        <v>89</v>
      </c>
      <c r="O90">
        <f t="shared" si="4"/>
        <v>69.155577299412911</v>
      </c>
      <c r="P90">
        <f t="shared" si="5"/>
        <v>2.2420772134631859</v>
      </c>
      <c r="R90">
        <f t="shared" si="7"/>
        <v>0.14999999999999147</v>
      </c>
      <c r="T90">
        <f t="shared" si="6"/>
        <v>47.77</v>
      </c>
    </row>
    <row r="91" spans="1:20" x14ac:dyDescent="0.25">
      <c r="A91" s="1">
        <v>0.50057870370370372</v>
      </c>
      <c r="B91">
        <v>102.36</v>
      </c>
      <c r="C91">
        <v>40.74</v>
      </c>
      <c r="D91">
        <v>10</v>
      </c>
      <c r="E91">
        <v>41.66</v>
      </c>
      <c r="F91">
        <v>10</v>
      </c>
      <c r="G91">
        <v>44.63</v>
      </c>
      <c r="H91">
        <v>48.54</v>
      </c>
      <c r="I91">
        <v>46.02</v>
      </c>
      <c r="J91">
        <v>49.12</v>
      </c>
      <c r="K91">
        <v>1315.54</v>
      </c>
      <c r="L91">
        <v>2.57</v>
      </c>
      <c r="N91">
        <v>90</v>
      </c>
      <c r="O91">
        <f t="shared" si="4"/>
        <v>69.203790543180929</v>
      </c>
      <c r="P91">
        <f t="shared" si="5"/>
        <v>2.2471528725057897</v>
      </c>
      <c r="R91">
        <f t="shared" si="7"/>
        <v>-0.15999999999999659</v>
      </c>
      <c r="T91">
        <f t="shared" si="6"/>
        <v>47.893333333333338</v>
      </c>
    </row>
    <row r="92" spans="1:20" x14ac:dyDescent="0.25">
      <c r="A92" s="1">
        <v>0.50127314814814816</v>
      </c>
      <c r="B92">
        <v>102.26</v>
      </c>
      <c r="C92">
        <v>40.71</v>
      </c>
      <c r="D92">
        <v>10</v>
      </c>
      <c r="E92">
        <v>41.65</v>
      </c>
      <c r="F92">
        <v>10</v>
      </c>
      <c r="G92">
        <v>44.61</v>
      </c>
      <c r="H92">
        <v>48.61</v>
      </c>
      <c r="I92">
        <v>46.16</v>
      </c>
      <c r="J92">
        <v>49.16</v>
      </c>
      <c r="K92">
        <v>1311.44</v>
      </c>
      <c r="L92">
        <v>2.06</v>
      </c>
      <c r="N92">
        <v>91</v>
      </c>
      <c r="O92">
        <f t="shared" si="4"/>
        <v>69.173674946215542</v>
      </c>
      <c r="P92">
        <f t="shared" si="5"/>
        <v>2.2439805856041621</v>
      </c>
      <c r="R92">
        <f t="shared" si="7"/>
        <v>9.9999999999994316E-2</v>
      </c>
      <c r="T92">
        <f t="shared" si="6"/>
        <v>47.976666666666667</v>
      </c>
    </row>
    <row r="93" spans="1:20" x14ac:dyDescent="0.25">
      <c r="A93" s="1">
        <v>0.5019675925925926</v>
      </c>
      <c r="B93">
        <v>102.06</v>
      </c>
      <c r="C93">
        <v>40.659999999999997</v>
      </c>
      <c r="D93">
        <v>10</v>
      </c>
      <c r="E93">
        <v>41.6</v>
      </c>
      <c r="F93">
        <v>10</v>
      </c>
      <c r="G93">
        <v>44.61</v>
      </c>
      <c r="H93">
        <v>48.71</v>
      </c>
      <c r="I93">
        <v>46.26</v>
      </c>
      <c r="J93">
        <v>49.31</v>
      </c>
      <c r="K93">
        <v>1307.3399999999999</v>
      </c>
      <c r="L93">
        <v>2.57</v>
      </c>
      <c r="N93">
        <v>92</v>
      </c>
      <c r="O93">
        <f t="shared" si="4"/>
        <v>69.113266705859303</v>
      </c>
      <c r="P93">
        <f t="shared" si="5"/>
        <v>2.2376360118009075</v>
      </c>
      <c r="R93">
        <f t="shared" si="7"/>
        <v>0.20000000000000284</v>
      </c>
      <c r="T93">
        <f t="shared" si="6"/>
        <v>48.093333333333334</v>
      </c>
    </row>
    <row r="94" spans="1:20" x14ac:dyDescent="0.25">
      <c r="A94" s="1">
        <v>0.50266203703703705</v>
      </c>
      <c r="B94">
        <v>102.05</v>
      </c>
      <c r="C94">
        <v>40.57</v>
      </c>
      <c r="D94">
        <v>10</v>
      </c>
      <c r="E94">
        <v>41.58</v>
      </c>
      <c r="F94">
        <v>10</v>
      </c>
      <c r="G94">
        <v>44.59</v>
      </c>
      <c r="H94">
        <v>48.91</v>
      </c>
      <c r="I94">
        <v>46.23</v>
      </c>
      <c r="J94">
        <v>49.46</v>
      </c>
      <c r="K94">
        <v>1303.24</v>
      </c>
      <c r="L94">
        <v>1.54</v>
      </c>
      <c r="N94">
        <v>93</v>
      </c>
      <c r="O94">
        <f t="shared" si="4"/>
        <v>69.110240078392948</v>
      </c>
      <c r="P94">
        <f t="shared" si="5"/>
        <v>2.2373187831107444</v>
      </c>
      <c r="R94">
        <f t="shared" si="7"/>
        <v>1.0000000000005116E-2</v>
      </c>
      <c r="T94">
        <f t="shared" si="6"/>
        <v>48.199999999999996</v>
      </c>
    </row>
    <row r="95" spans="1:20" x14ac:dyDescent="0.25">
      <c r="A95" s="1">
        <v>0.50335648148148149</v>
      </c>
      <c r="B95">
        <v>101.98</v>
      </c>
      <c r="C95">
        <v>40.65</v>
      </c>
      <c r="D95">
        <v>10</v>
      </c>
      <c r="E95">
        <v>41.59</v>
      </c>
      <c r="F95">
        <v>10</v>
      </c>
      <c r="G95">
        <v>44.68</v>
      </c>
      <c r="H95">
        <v>49.1</v>
      </c>
      <c r="I95">
        <v>46.29</v>
      </c>
      <c r="J95">
        <v>49.55</v>
      </c>
      <c r="K95">
        <v>1300.5</v>
      </c>
      <c r="L95">
        <v>0.51</v>
      </c>
      <c r="N95">
        <v>94</v>
      </c>
      <c r="O95">
        <f t="shared" si="4"/>
        <v>69.089037066091393</v>
      </c>
      <c r="P95">
        <f t="shared" si="5"/>
        <v>2.2350981822796054</v>
      </c>
      <c r="R95">
        <f t="shared" si="7"/>
        <v>6.9999999999993179E-2</v>
      </c>
      <c r="T95">
        <f t="shared" si="6"/>
        <v>48.313333333333333</v>
      </c>
    </row>
    <row r="96" spans="1:20" x14ac:dyDescent="0.25">
      <c r="A96" s="1">
        <v>0.50405092592592593</v>
      </c>
      <c r="B96">
        <v>101.77</v>
      </c>
      <c r="C96">
        <v>40.75</v>
      </c>
      <c r="D96">
        <v>10</v>
      </c>
      <c r="E96">
        <v>41.62</v>
      </c>
      <c r="F96">
        <v>10</v>
      </c>
      <c r="G96">
        <v>44.68</v>
      </c>
      <c r="H96">
        <v>49.05</v>
      </c>
      <c r="I96">
        <v>46.34</v>
      </c>
      <c r="J96">
        <v>49.66</v>
      </c>
      <c r="K96">
        <v>1295.04</v>
      </c>
      <c r="L96">
        <v>1.54</v>
      </c>
      <c r="N96">
        <v>95</v>
      </c>
      <c r="O96">
        <f t="shared" si="4"/>
        <v>69.02525302151912</v>
      </c>
      <c r="P96">
        <f t="shared" si="5"/>
        <v>2.2284363797861877</v>
      </c>
      <c r="R96">
        <f t="shared" si="7"/>
        <v>0.21000000000000796</v>
      </c>
      <c r="T96">
        <f t="shared" si="6"/>
        <v>48.35</v>
      </c>
    </row>
    <row r="97" spans="1:20" x14ac:dyDescent="0.25">
      <c r="A97" s="1">
        <v>0.50474537037037037</v>
      </c>
      <c r="B97">
        <v>101.81</v>
      </c>
      <c r="C97">
        <v>40.68</v>
      </c>
      <c r="D97">
        <v>10</v>
      </c>
      <c r="E97">
        <v>41.66</v>
      </c>
      <c r="F97">
        <v>10</v>
      </c>
      <c r="G97">
        <v>44.85</v>
      </c>
      <c r="H97">
        <v>49.27</v>
      </c>
      <c r="I97">
        <v>46.44</v>
      </c>
      <c r="J97">
        <v>49.85</v>
      </c>
      <c r="K97">
        <v>1299.1400000000001</v>
      </c>
      <c r="L97">
        <v>2.57</v>
      </c>
      <c r="N97">
        <v>96</v>
      </c>
      <c r="O97">
        <f t="shared" si="4"/>
        <v>69.037422650034387</v>
      </c>
      <c r="P97">
        <f t="shared" si="5"/>
        <v>2.229705294546839</v>
      </c>
      <c r="R97">
        <f t="shared" si="7"/>
        <v>-4.0000000000006253E-2</v>
      </c>
      <c r="T97">
        <f t="shared" si="6"/>
        <v>48.52</v>
      </c>
    </row>
    <row r="98" spans="1:20" x14ac:dyDescent="0.25">
      <c r="A98" s="1">
        <v>0.50543981481481481</v>
      </c>
      <c r="B98">
        <v>101.69</v>
      </c>
      <c r="C98">
        <v>40.4</v>
      </c>
      <c r="D98">
        <v>10</v>
      </c>
      <c r="E98">
        <v>41.68</v>
      </c>
      <c r="F98">
        <v>10</v>
      </c>
      <c r="G98">
        <v>44.79</v>
      </c>
      <c r="H98">
        <v>49.32</v>
      </c>
      <c r="I98">
        <v>46.53</v>
      </c>
      <c r="J98">
        <v>49.95</v>
      </c>
      <c r="K98">
        <v>1316.91</v>
      </c>
      <c r="L98">
        <v>1.54</v>
      </c>
      <c r="N98">
        <v>97</v>
      </c>
      <c r="O98">
        <f t="shared" si="4"/>
        <v>69.000885042777071</v>
      </c>
      <c r="P98">
        <f t="shared" si="5"/>
        <v>2.225898550264886</v>
      </c>
      <c r="R98">
        <f t="shared" si="7"/>
        <v>0.12000000000000455</v>
      </c>
      <c r="T98">
        <f t="shared" si="6"/>
        <v>48.6</v>
      </c>
    </row>
    <row r="99" spans="1:20" x14ac:dyDescent="0.25">
      <c r="A99" s="1">
        <v>0.50613425925925926</v>
      </c>
      <c r="B99">
        <v>101.48</v>
      </c>
      <c r="C99">
        <v>40.020000000000003</v>
      </c>
      <c r="D99">
        <v>10</v>
      </c>
      <c r="E99">
        <v>41.63</v>
      </c>
      <c r="F99">
        <v>10</v>
      </c>
      <c r="G99">
        <v>44.88</v>
      </c>
      <c r="H99">
        <v>49.57</v>
      </c>
      <c r="I99">
        <v>46.66</v>
      </c>
      <c r="J99">
        <v>50.03</v>
      </c>
      <c r="K99">
        <v>1311.44</v>
      </c>
      <c r="L99">
        <v>2.57</v>
      </c>
      <c r="N99">
        <v>98</v>
      </c>
      <c r="O99">
        <f t="shared" si="4"/>
        <v>68.936736302719751</v>
      </c>
      <c r="P99">
        <f t="shared" si="5"/>
        <v>2.2192367477714687</v>
      </c>
      <c r="R99">
        <f t="shared" si="7"/>
        <v>0.20999999999999375</v>
      </c>
      <c r="T99">
        <f t="shared" si="6"/>
        <v>48.75333333333333</v>
      </c>
    </row>
    <row r="100" spans="1:20" x14ac:dyDescent="0.25">
      <c r="A100" s="1">
        <v>0.5068287037037037</v>
      </c>
      <c r="B100">
        <v>101.64</v>
      </c>
      <c r="C100">
        <v>39.630000000000003</v>
      </c>
      <c r="D100">
        <v>10</v>
      </c>
      <c r="E100">
        <v>41.59</v>
      </c>
      <c r="F100">
        <v>10</v>
      </c>
      <c r="G100">
        <v>44.7</v>
      </c>
      <c r="H100">
        <v>49.63</v>
      </c>
      <c r="I100">
        <v>46.87</v>
      </c>
      <c r="J100">
        <v>50.12</v>
      </c>
      <c r="K100">
        <v>1310.07</v>
      </c>
      <c r="L100">
        <v>1.54</v>
      </c>
      <c r="N100">
        <v>99</v>
      </c>
      <c r="O100">
        <f t="shared" si="4"/>
        <v>68.985635576544666</v>
      </c>
      <c r="P100">
        <f t="shared" si="5"/>
        <v>2.2243124068140725</v>
      </c>
      <c r="R100">
        <f t="shared" si="7"/>
        <v>-0.15999999999999659</v>
      </c>
      <c r="T100">
        <f t="shared" si="6"/>
        <v>48.873333333333335</v>
      </c>
    </row>
    <row r="101" spans="1:20" x14ac:dyDescent="0.25">
      <c r="A101" s="1">
        <v>0.50752314814814814</v>
      </c>
      <c r="B101">
        <v>101.33</v>
      </c>
      <c r="C101">
        <v>39.26</v>
      </c>
      <c r="D101">
        <v>10</v>
      </c>
      <c r="E101">
        <v>41.48</v>
      </c>
      <c r="F101">
        <v>10</v>
      </c>
      <c r="G101">
        <v>44.58</v>
      </c>
      <c r="H101">
        <v>49.69</v>
      </c>
      <c r="I101">
        <v>46.85</v>
      </c>
      <c r="J101">
        <v>50.16</v>
      </c>
      <c r="K101">
        <v>1311.44</v>
      </c>
      <c r="L101">
        <v>2.57</v>
      </c>
      <c r="N101">
        <v>100</v>
      </c>
      <c r="O101">
        <f t="shared" si="4"/>
        <v>68.890752985295563</v>
      </c>
      <c r="P101">
        <f t="shared" si="5"/>
        <v>2.2144783174190277</v>
      </c>
      <c r="R101">
        <f t="shared" si="7"/>
        <v>0.31000000000000227</v>
      </c>
      <c r="T101">
        <f t="shared" si="6"/>
        <v>48.9</v>
      </c>
    </row>
    <row r="102" spans="1:20" x14ac:dyDescent="0.25">
      <c r="A102" s="1">
        <v>0.50821759259259258</v>
      </c>
      <c r="B102">
        <v>101.2</v>
      </c>
      <c r="C102">
        <v>39.32</v>
      </c>
      <c r="D102">
        <v>10</v>
      </c>
      <c r="E102">
        <v>41.36</v>
      </c>
      <c r="F102">
        <v>10</v>
      </c>
      <c r="G102">
        <v>44.44</v>
      </c>
      <c r="H102">
        <v>49.79</v>
      </c>
      <c r="I102">
        <v>46.81</v>
      </c>
      <c r="J102">
        <v>50.22</v>
      </c>
      <c r="K102">
        <v>1305.97</v>
      </c>
      <c r="L102">
        <v>2.06</v>
      </c>
      <c r="N102">
        <v>101</v>
      </c>
      <c r="O102">
        <f t="shared" si="4"/>
        <v>68.850790513833999</v>
      </c>
      <c r="P102">
        <f t="shared" si="5"/>
        <v>2.210354344446912</v>
      </c>
      <c r="R102">
        <f t="shared" si="7"/>
        <v>0.12999999999999545</v>
      </c>
      <c r="T102">
        <f t="shared" si="6"/>
        <v>48.94</v>
      </c>
    </row>
    <row r="103" spans="1:20" x14ac:dyDescent="0.25">
      <c r="A103" s="1">
        <v>0.50891203703703702</v>
      </c>
      <c r="B103">
        <v>101.2</v>
      </c>
      <c r="C103">
        <v>39.42</v>
      </c>
      <c r="D103">
        <v>10</v>
      </c>
      <c r="E103">
        <v>41.28</v>
      </c>
      <c r="F103">
        <v>10</v>
      </c>
      <c r="G103">
        <v>44.48</v>
      </c>
      <c r="H103">
        <v>49.83</v>
      </c>
      <c r="I103">
        <v>46.86</v>
      </c>
      <c r="J103">
        <v>50.27</v>
      </c>
      <c r="K103">
        <v>1301.8699999999999</v>
      </c>
      <c r="L103">
        <v>3.08</v>
      </c>
      <c r="N103">
        <v>102</v>
      </c>
      <c r="O103">
        <f t="shared" si="4"/>
        <v>68.850790513833999</v>
      </c>
      <c r="P103">
        <f t="shared" si="5"/>
        <v>2.210354344446912</v>
      </c>
      <c r="R103">
        <f t="shared" si="7"/>
        <v>0</v>
      </c>
      <c r="T103">
        <f t="shared" si="6"/>
        <v>48.986666666666672</v>
      </c>
    </row>
    <row r="104" spans="1:20" x14ac:dyDescent="0.25">
      <c r="A104" s="1">
        <v>0.50960648148148147</v>
      </c>
      <c r="B104">
        <v>101.19</v>
      </c>
      <c r="C104">
        <v>39.590000000000003</v>
      </c>
      <c r="D104">
        <v>10</v>
      </c>
      <c r="E104">
        <v>41.2</v>
      </c>
      <c r="F104">
        <v>10</v>
      </c>
      <c r="G104">
        <v>44.3</v>
      </c>
      <c r="H104">
        <v>49.98</v>
      </c>
      <c r="I104">
        <v>46.71</v>
      </c>
      <c r="J104">
        <v>50.38</v>
      </c>
      <c r="K104">
        <v>1295.04</v>
      </c>
      <c r="L104">
        <v>2.06</v>
      </c>
      <c r="N104">
        <v>103</v>
      </c>
      <c r="O104">
        <f t="shared" si="4"/>
        <v>68.847712224528124</v>
      </c>
      <c r="P104">
        <f t="shared" si="5"/>
        <v>2.2100371157567493</v>
      </c>
      <c r="R104">
        <f t="shared" si="7"/>
        <v>1.0000000000005116E-2</v>
      </c>
      <c r="T104">
        <f t="shared" si="6"/>
        <v>49.023333333333333</v>
      </c>
    </row>
    <row r="105" spans="1:20" x14ac:dyDescent="0.25">
      <c r="A105" s="1">
        <v>0.51030092592592591</v>
      </c>
      <c r="B105">
        <v>100.89</v>
      </c>
      <c r="C105">
        <v>39.700000000000003</v>
      </c>
      <c r="D105">
        <v>10</v>
      </c>
      <c r="E105">
        <v>41.16</v>
      </c>
      <c r="F105">
        <v>10</v>
      </c>
      <c r="G105">
        <v>44.49</v>
      </c>
      <c r="H105">
        <v>49.9</v>
      </c>
      <c r="I105">
        <v>46.74</v>
      </c>
      <c r="J105">
        <v>50.51</v>
      </c>
      <c r="K105">
        <v>1300.5</v>
      </c>
      <c r="L105">
        <v>1.54</v>
      </c>
      <c r="N105">
        <v>104</v>
      </c>
      <c r="O105">
        <f t="shared" si="4"/>
        <v>68.755079789870152</v>
      </c>
      <c r="P105">
        <f t="shared" si="5"/>
        <v>2.2005202550518672</v>
      </c>
      <c r="R105">
        <f t="shared" si="7"/>
        <v>0.29999999999999716</v>
      </c>
      <c r="T105">
        <f t="shared" si="6"/>
        <v>49.050000000000004</v>
      </c>
    </row>
    <row r="106" spans="1:20" x14ac:dyDescent="0.25">
      <c r="A106" s="1">
        <v>0.51099537037037035</v>
      </c>
      <c r="B106">
        <v>101</v>
      </c>
      <c r="C106">
        <v>39.79</v>
      </c>
      <c r="D106">
        <v>10</v>
      </c>
      <c r="E106">
        <v>41.14</v>
      </c>
      <c r="F106">
        <v>10</v>
      </c>
      <c r="G106">
        <v>44.44</v>
      </c>
      <c r="H106">
        <v>50.05</v>
      </c>
      <c r="I106">
        <v>46.71</v>
      </c>
      <c r="J106">
        <v>50.61</v>
      </c>
      <c r="K106">
        <v>1307.3399999999999</v>
      </c>
      <c r="L106">
        <v>0.51</v>
      </c>
      <c r="N106">
        <v>105</v>
      </c>
      <c r="O106">
        <f t="shared" si="4"/>
        <v>68.789108910891088</v>
      </c>
      <c r="P106">
        <f t="shared" si="5"/>
        <v>2.204009770643657</v>
      </c>
      <c r="R106">
        <f t="shared" si="7"/>
        <v>-0.10999999999999943</v>
      </c>
      <c r="T106">
        <f t="shared" si="6"/>
        <v>49.123333333333335</v>
      </c>
    </row>
    <row r="107" spans="1:20" x14ac:dyDescent="0.25">
      <c r="A107" s="1">
        <v>0.51168981481481479</v>
      </c>
      <c r="B107">
        <v>100.92</v>
      </c>
      <c r="C107">
        <v>39.479999999999997</v>
      </c>
      <c r="D107">
        <v>10</v>
      </c>
      <c r="E107">
        <v>41.13</v>
      </c>
      <c r="F107">
        <v>10</v>
      </c>
      <c r="G107">
        <v>44.48</v>
      </c>
      <c r="H107">
        <v>50.11</v>
      </c>
      <c r="I107">
        <v>46.75</v>
      </c>
      <c r="J107">
        <v>50.7</v>
      </c>
      <c r="K107">
        <v>1308.71</v>
      </c>
      <c r="L107">
        <v>2.06</v>
      </c>
      <c r="N107">
        <v>106</v>
      </c>
      <c r="O107">
        <f t="shared" si="4"/>
        <v>68.764367816091948</v>
      </c>
      <c r="P107">
        <f t="shared" si="5"/>
        <v>2.2014719411223553</v>
      </c>
      <c r="R107">
        <f t="shared" si="7"/>
        <v>7.9999999999998295E-2</v>
      </c>
      <c r="T107">
        <f t="shared" si="6"/>
        <v>49.186666666666667</v>
      </c>
    </row>
    <row r="108" spans="1:20" x14ac:dyDescent="0.25">
      <c r="A108" s="1">
        <v>0.51238425925925923</v>
      </c>
      <c r="B108">
        <v>100.63</v>
      </c>
      <c r="C108">
        <v>39.61</v>
      </c>
      <c r="D108">
        <v>10</v>
      </c>
      <c r="E108">
        <v>41.13</v>
      </c>
      <c r="F108">
        <v>10</v>
      </c>
      <c r="G108">
        <v>44.53</v>
      </c>
      <c r="H108">
        <v>50.16</v>
      </c>
      <c r="I108">
        <v>46.87</v>
      </c>
      <c r="J108">
        <v>50.66</v>
      </c>
      <c r="K108">
        <v>1304.6099999999999</v>
      </c>
      <c r="L108">
        <v>2.06</v>
      </c>
      <c r="N108">
        <v>107</v>
      </c>
      <c r="O108">
        <f t="shared" si="4"/>
        <v>68.674351585014421</v>
      </c>
      <c r="P108">
        <f t="shared" si="5"/>
        <v>2.1922723091076355</v>
      </c>
      <c r="R108">
        <f t="shared" si="7"/>
        <v>0.29000000000000625</v>
      </c>
      <c r="T108">
        <f t="shared" si="6"/>
        <v>49.23</v>
      </c>
    </row>
    <row r="109" spans="1:20" x14ac:dyDescent="0.25">
      <c r="A109" s="1">
        <v>0.51307870370370368</v>
      </c>
      <c r="B109">
        <v>100.38</v>
      </c>
      <c r="C109">
        <v>39.81</v>
      </c>
      <c r="D109">
        <v>10</v>
      </c>
      <c r="E109">
        <v>41.19</v>
      </c>
      <c r="F109">
        <v>10</v>
      </c>
      <c r="G109">
        <v>44.65</v>
      </c>
      <c r="H109">
        <v>50.27</v>
      </c>
      <c r="I109">
        <v>46.86</v>
      </c>
      <c r="J109">
        <v>50.74</v>
      </c>
      <c r="K109">
        <v>1292.3</v>
      </c>
      <c r="L109">
        <v>2.06</v>
      </c>
      <c r="N109">
        <v>108</v>
      </c>
      <c r="O109">
        <f t="shared" si="4"/>
        <v>68.596333931061963</v>
      </c>
      <c r="P109">
        <f t="shared" si="5"/>
        <v>2.1843415918535674</v>
      </c>
      <c r="R109">
        <f t="shared" si="7"/>
        <v>0.25</v>
      </c>
      <c r="T109">
        <f t="shared" si="6"/>
        <v>49.29</v>
      </c>
    </row>
    <row r="110" spans="1:20" x14ac:dyDescent="0.25">
      <c r="A110" s="1">
        <v>0.51377314814814812</v>
      </c>
      <c r="B110">
        <v>100.45</v>
      </c>
      <c r="C110">
        <v>39.94</v>
      </c>
      <c r="D110">
        <v>10</v>
      </c>
      <c r="E110">
        <v>41.27</v>
      </c>
      <c r="F110">
        <v>10</v>
      </c>
      <c r="G110">
        <v>44.77</v>
      </c>
      <c r="H110">
        <v>50.39</v>
      </c>
      <c r="I110">
        <v>46.95</v>
      </c>
      <c r="J110">
        <v>50.8</v>
      </c>
      <c r="K110">
        <v>1288.2</v>
      </c>
      <c r="L110">
        <v>2.57</v>
      </c>
      <c r="N110">
        <v>109</v>
      </c>
      <c r="O110">
        <f t="shared" si="4"/>
        <v>68.618218018914888</v>
      </c>
      <c r="P110">
        <f t="shared" si="5"/>
        <v>2.1865621926847068</v>
      </c>
      <c r="R110">
        <f t="shared" si="7"/>
        <v>-7.000000000000739E-2</v>
      </c>
      <c r="T110">
        <f t="shared" si="6"/>
        <v>49.379999999999995</v>
      </c>
    </row>
    <row r="111" spans="1:20" x14ac:dyDescent="0.25">
      <c r="A111" s="1">
        <v>0.51446759259259256</v>
      </c>
      <c r="B111">
        <v>100.32</v>
      </c>
      <c r="C111">
        <v>40.14</v>
      </c>
      <c r="D111">
        <v>10</v>
      </c>
      <c r="E111">
        <v>41.34</v>
      </c>
      <c r="F111">
        <v>10</v>
      </c>
      <c r="G111">
        <v>44.64</v>
      </c>
      <c r="H111">
        <v>50.38</v>
      </c>
      <c r="I111">
        <v>46.96</v>
      </c>
      <c r="J111">
        <v>50.85</v>
      </c>
      <c r="K111">
        <v>1293.67</v>
      </c>
      <c r="L111">
        <v>2.06</v>
      </c>
      <c r="N111">
        <v>110</v>
      </c>
      <c r="O111">
        <f t="shared" si="4"/>
        <v>68.577551834130773</v>
      </c>
      <c r="P111">
        <f t="shared" si="5"/>
        <v>2.1824382197125907</v>
      </c>
      <c r="R111">
        <f t="shared" si="7"/>
        <v>0.13000000000000966</v>
      </c>
      <c r="T111">
        <f t="shared" si="6"/>
        <v>49.396666666666668</v>
      </c>
    </row>
    <row r="112" spans="1:20" x14ac:dyDescent="0.25">
      <c r="A112" s="1">
        <v>0.515162037037037</v>
      </c>
      <c r="B112">
        <v>99.99</v>
      </c>
      <c r="C112">
        <v>40.340000000000003</v>
      </c>
      <c r="D112">
        <v>10</v>
      </c>
      <c r="E112">
        <v>41.42</v>
      </c>
      <c r="F112">
        <v>10</v>
      </c>
      <c r="G112">
        <v>44.79</v>
      </c>
      <c r="H112">
        <v>50.33</v>
      </c>
      <c r="I112">
        <v>47</v>
      </c>
      <c r="J112">
        <v>50.89</v>
      </c>
      <c r="K112">
        <v>1288.2</v>
      </c>
      <c r="L112">
        <v>2.06</v>
      </c>
      <c r="N112">
        <v>111</v>
      </c>
      <c r="O112">
        <f t="shared" si="4"/>
        <v>68.473847384738477</v>
      </c>
      <c r="P112">
        <f t="shared" si="5"/>
        <v>2.1719696729372204</v>
      </c>
      <c r="R112">
        <f t="shared" si="7"/>
        <v>0.32999999999999829</v>
      </c>
      <c r="T112">
        <f t="shared" si="6"/>
        <v>49.406666666666666</v>
      </c>
    </row>
    <row r="113" spans="1:20" x14ac:dyDescent="0.25">
      <c r="A113" s="1">
        <v>0.51585648148148155</v>
      </c>
      <c r="B113">
        <v>100.07</v>
      </c>
      <c r="C113">
        <v>40.58</v>
      </c>
      <c r="D113">
        <v>10</v>
      </c>
      <c r="E113">
        <v>41.51</v>
      </c>
      <c r="F113">
        <v>10</v>
      </c>
      <c r="G113">
        <v>44.91</v>
      </c>
      <c r="H113">
        <v>50.43</v>
      </c>
      <c r="I113">
        <v>47.06</v>
      </c>
      <c r="J113">
        <v>50.9</v>
      </c>
      <c r="K113">
        <v>1285.47</v>
      </c>
      <c r="L113">
        <v>2.06</v>
      </c>
      <c r="N113">
        <v>112</v>
      </c>
      <c r="O113">
        <f t="shared" si="4"/>
        <v>68.49905066453482</v>
      </c>
      <c r="P113">
        <f t="shared" si="5"/>
        <v>2.1745075024585221</v>
      </c>
      <c r="R113">
        <f t="shared" si="7"/>
        <v>-7.9999999999998295E-2</v>
      </c>
      <c r="T113">
        <f t="shared" si="6"/>
        <v>49.463333333333338</v>
      </c>
    </row>
    <row r="114" spans="1:20" x14ac:dyDescent="0.25">
      <c r="A114" s="1">
        <v>0.51655092592592589</v>
      </c>
      <c r="B114">
        <v>100.17</v>
      </c>
      <c r="C114">
        <v>40.82</v>
      </c>
      <c r="D114">
        <v>10</v>
      </c>
      <c r="E114">
        <v>41.6</v>
      </c>
      <c r="F114">
        <v>10</v>
      </c>
      <c r="G114">
        <v>45.11</v>
      </c>
      <c r="H114">
        <v>50.51</v>
      </c>
      <c r="I114">
        <v>47.08</v>
      </c>
      <c r="J114">
        <v>51.06</v>
      </c>
      <c r="K114">
        <v>1299.1400000000001</v>
      </c>
      <c r="L114">
        <v>2.57</v>
      </c>
      <c r="N114">
        <v>113</v>
      </c>
      <c r="O114">
        <f t="shared" si="4"/>
        <v>68.530498153139661</v>
      </c>
      <c r="P114">
        <f t="shared" si="5"/>
        <v>2.1776797893601501</v>
      </c>
      <c r="R114">
        <f t="shared" si="7"/>
        <v>-0.10000000000000853</v>
      </c>
      <c r="T114">
        <f t="shared" si="6"/>
        <v>49.550000000000004</v>
      </c>
    </row>
    <row r="115" spans="1:20" x14ac:dyDescent="0.25">
      <c r="A115" s="1">
        <v>0.51724537037037044</v>
      </c>
      <c r="B115">
        <v>99.86</v>
      </c>
      <c r="C115">
        <v>41</v>
      </c>
      <c r="D115">
        <v>10</v>
      </c>
      <c r="E115">
        <v>41.68</v>
      </c>
      <c r="F115">
        <v>10</v>
      </c>
      <c r="G115">
        <v>44.87</v>
      </c>
      <c r="H115">
        <v>50.58</v>
      </c>
      <c r="I115">
        <v>47.14</v>
      </c>
      <c r="J115">
        <v>51.11</v>
      </c>
      <c r="K115">
        <v>1280</v>
      </c>
      <c r="L115">
        <v>2.06</v>
      </c>
      <c r="N115">
        <v>114</v>
      </c>
      <c r="O115">
        <f t="shared" si="4"/>
        <v>68.432805928299629</v>
      </c>
      <c r="P115">
        <f t="shared" si="5"/>
        <v>2.1678456999651048</v>
      </c>
      <c r="R115">
        <f t="shared" si="7"/>
        <v>0.31000000000000227</v>
      </c>
      <c r="T115">
        <f t="shared" si="6"/>
        <v>49.609999999999992</v>
      </c>
    </row>
    <row r="116" spans="1:20" x14ac:dyDescent="0.25">
      <c r="A116" s="1">
        <v>0.51793981481481477</v>
      </c>
      <c r="B116">
        <v>99.63</v>
      </c>
      <c r="C116">
        <v>41.24</v>
      </c>
      <c r="D116">
        <v>10</v>
      </c>
      <c r="E116">
        <v>41.78</v>
      </c>
      <c r="F116">
        <v>10</v>
      </c>
      <c r="G116">
        <v>45.08</v>
      </c>
      <c r="H116">
        <v>50.57</v>
      </c>
      <c r="I116">
        <v>47.09</v>
      </c>
      <c r="J116">
        <v>51.15</v>
      </c>
      <c r="K116">
        <v>1271.8</v>
      </c>
      <c r="L116">
        <v>2.57</v>
      </c>
      <c r="N116">
        <v>115</v>
      </c>
      <c r="O116">
        <f t="shared" si="4"/>
        <v>68.359931747465623</v>
      </c>
      <c r="P116">
        <f t="shared" si="5"/>
        <v>2.1605494400913621</v>
      </c>
      <c r="R116">
        <f t="shared" si="7"/>
        <v>0.23000000000000398</v>
      </c>
      <c r="T116">
        <f t="shared" si="6"/>
        <v>49.603333333333332</v>
      </c>
    </row>
    <row r="117" spans="1:20" x14ac:dyDescent="0.25">
      <c r="A117" s="1">
        <v>0.51863425925925932</v>
      </c>
      <c r="B117">
        <v>99.67</v>
      </c>
      <c r="C117">
        <v>41.46</v>
      </c>
      <c r="D117">
        <v>10</v>
      </c>
      <c r="E117">
        <v>41.89</v>
      </c>
      <c r="F117">
        <v>10</v>
      </c>
      <c r="G117">
        <v>45.24</v>
      </c>
      <c r="H117">
        <v>50.64</v>
      </c>
      <c r="I117">
        <v>47.13</v>
      </c>
      <c r="J117">
        <v>51.19</v>
      </c>
      <c r="K117">
        <v>1275.9000000000001</v>
      </c>
      <c r="L117">
        <v>1.54</v>
      </c>
      <c r="N117">
        <v>116</v>
      </c>
      <c r="O117">
        <f t="shared" si="4"/>
        <v>68.372629677937198</v>
      </c>
      <c r="P117">
        <f t="shared" si="5"/>
        <v>2.1618183548520129</v>
      </c>
      <c r="R117">
        <f t="shared" si="7"/>
        <v>-4.0000000000006253E-2</v>
      </c>
      <c r="T117">
        <f t="shared" si="6"/>
        <v>49.653333333333336</v>
      </c>
    </row>
    <row r="118" spans="1:20" x14ac:dyDescent="0.25">
      <c r="A118" s="1">
        <v>0.51932870370370365</v>
      </c>
      <c r="B118">
        <v>99.72</v>
      </c>
      <c r="C118">
        <v>41.52</v>
      </c>
      <c r="D118">
        <v>10</v>
      </c>
      <c r="E118">
        <v>41.99</v>
      </c>
      <c r="F118">
        <v>10</v>
      </c>
      <c r="G118">
        <v>45.24</v>
      </c>
      <c r="H118">
        <v>50.65</v>
      </c>
      <c r="I118">
        <v>47.11</v>
      </c>
      <c r="J118">
        <v>51.24</v>
      </c>
      <c r="K118">
        <v>1281.3699999999999</v>
      </c>
      <c r="L118">
        <v>2.57</v>
      </c>
      <c r="N118">
        <v>117</v>
      </c>
      <c r="O118">
        <f t="shared" si="4"/>
        <v>68.388487765744088</v>
      </c>
      <c r="P118">
        <f t="shared" si="5"/>
        <v>2.1634044983028264</v>
      </c>
      <c r="R118">
        <f t="shared" si="7"/>
        <v>-4.9999999999997158E-2</v>
      </c>
      <c r="T118">
        <f t="shared" si="6"/>
        <v>49.666666666666664</v>
      </c>
    </row>
    <row r="119" spans="1:20" x14ac:dyDescent="0.25">
      <c r="A119" s="1">
        <v>0.52002314814814821</v>
      </c>
      <c r="B119">
        <v>99.52</v>
      </c>
      <c r="C119">
        <v>41.61</v>
      </c>
      <c r="D119">
        <v>10</v>
      </c>
      <c r="E119">
        <v>42.07</v>
      </c>
      <c r="F119">
        <v>10</v>
      </c>
      <c r="G119">
        <v>45.48</v>
      </c>
      <c r="H119">
        <v>50.75</v>
      </c>
      <c r="I119">
        <v>47.21</v>
      </c>
      <c r="J119">
        <v>51.34</v>
      </c>
      <c r="K119">
        <v>1289.57</v>
      </c>
      <c r="L119">
        <v>2.06</v>
      </c>
      <c r="N119">
        <v>118</v>
      </c>
      <c r="O119">
        <f t="shared" si="4"/>
        <v>68.324959807073952</v>
      </c>
      <c r="P119">
        <f t="shared" si="5"/>
        <v>2.1570599244995718</v>
      </c>
      <c r="R119">
        <f t="shared" si="7"/>
        <v>0.20000000000000284</v>
      </c>
      <c r="T119">
        <f t="shared" si="6"/>
        <v>49.766666666666673</v>
      </c>
    </row>
    <row r="120" spans="1:20" x14ac:dyDescent="0.25">
      <c r="A120" s="1">
        <v>0.52071759259259254</v>
      </c>
      <c r="B120">
        <v>99.63</v>
      </c>
      <c r="C120">
        <v>41.58</v>
      </c>
      <c r="D120">
        <v>10</v>
      </c>
      <c r="E120">
        <v>42.15</v>
      </c>
      <c r="F120">
        <v>10</v>
      </c>
      <c r="G120">
        <v>45.39</v>
      </c>
      <c r="H120">
        <v>50.74</v>
      </c>
      <c r="I120">
        <v>47.25</v>
      </c>
      <c r="J120">
        <v>51.43</v>
      </c>
      <c r="K120">
        <v>1290.93</v>
      </c>
      <c r="L120">
        <v>2.57</v>
      </c>
      <c r="N120">
        <v>119</v>
      </c>
      <c r="O120">
        <f t="shared" si="4"/>
        <v>68.359931747465623</v>
      </c>
      <c r="P120">
        <f t="shared" si="5"/>
        <v>2.1605494400913621</v>
      </c>
      <c r="R120">
        <f t="shared" si="7"/>
        <v>-0.10999999999999943</v>
      </c>
      <c r="T120">
        <f t="shared" si="6"/>
        <v>49.806666666666672</v>
      </c>
    </row>
    <row r="121" spans="1:20" x14ac:dyDescent="0.25">
      <c r="A121" s="1">
        <v>0.52141203703703709</v>
      </c>
      <c r="B121">
        <v>99.59</v>
      </c>
      <c r="C121">
        <v>40.75</v>
      </c>
      <c r="D121">
        <v>10</v>
      </c>
      <c r="E121">
        <v>42.16</v>
      </c>
      <c r="F121">
        <v>10</v>
      </c>
      <c r="G121">
        <v>45.27</v>
      </c>
      <c r="H121">
        <v>50.85</v>
      </c>
      <c r="I121">
        <v>47.39</v>
      </c>
      <c r="J121">
        <v>51.51</v>
      </c>
      <c r="K121">
        <v>1296.4000000000001</v>
      </c>
      <c r="L121">
        <v>2.06</v>
      </c>
      <c r="N121">
        <v>120</v>
      </c>
      <c r="O121">
        <f t="shared" si="4"/>
        <v>68.347223616828998</v>
      </c>
      <c r="P121">
        <f t="shared" si="5"/>
        <v>2.1592805253307112</v>
      </c>
      <c r="R121">
        <f t="shared" si="7"/>
        <v>3.9999999999992042E-2</v>
      </c>
      <c r="T121">
        <f t="shared" si="6"/>
        <v>49.916666666666664</v>
      </c>
    </row>
    <row r="122" spans="1:20" x14ac:dyDescent="0.25">
      <c r="A122" s="1">
        <v>0.52210648148148142</v>
      </c>
      <c r="B122">
        <v>99.37</v>
      </c>
      <c r="C122">
        <v>40.51</v>
      </c>
      <c r="D122">
        <v>10</v>
      </c>
      <c r="E122">
        <v>42.04</v>
      </c>
      <c r="F122">
        <v>10</v>
      </c>
      <c r="G122">
        <v>45.15</v>
      </c>
      <c r="H122">
        <v>50.86</v>
      </c>
      <c r="I122">
        <v>47.46</v>
      </c>
      <c r="J122">
        <v>51.57</v>
      </c>
      <c r="K122">
        <v>1289.57</v>
      </c>
      <c r="L122">
        <v>2.06</v>
      </c>
      <c r="N122">
        <v>121</v>
      </c>
      <c r="O122">
        <f t="shared" si="4"/>
        <v>68.277146019925539</v>
      </c>
      <c r="P122">
        <f t="shared" si="5"/>
        <v>2.1523014941471308</v>
      </c>
      <c r="R122">
        <f t="shared" si="7"/>
        <v>0.21999999999999886</v>
      </c>
      <c r="T122">
        <f t="shared" si="6"/>
        <v>49.963333333333331</v>
      </c>
    </row>
    <row r="123" spans="1:20" x14ac:dyDescent="0.25">
      <c r="A123" s="1">
        <v>0.52280092592592597</v>
      </c>
      <c r="B123">
        <v>99.2</v>
      </c>
      <c r="C123">
        <v>40.32</v>
      </c>
      <c r="D123">
        <v>10</v>
      </c>
      <c r="E123">
        <v>41.94</v>
      </c>
      <c r="F123">
        <v>10</v>
      </c>
      <c r="G123">
        <v>45.16</v>
      </c>
      <c r="H123">
        <v>51.04</v>
      </c>
      <c r="I123">
        <v>47.47</v>
      </c>
      <c r="J123">
        <v>51.69</v>
      </c>
      <c r="K123">
        <v>1289.57</v>
      </c>
      <c r="L123">
        <v>1.54</v>
      </c>
      <c r="N123">
        <v>122</v>
      </c>
      <c r="O123">
        <f t="shared" si="4"/>
        <v>68.222782258064512</v>
      </c>
      <c r="P123">
        <f t="shared" si="5"/>
        <v>2.1469086064143643</v>
      </c>
      <c r="R123">
        <f t="shared" si="7"/>
        <v>0.17000000000000171</v>
      </c>
      <c r="T123">
        <f t="shared" si="6"/>
        <v>50.066666666666663</v>
      </c>
    </row>
    <row r="124" spans="1:20" x14ac:dyDescent="0.25">
      <c r="A124" s="1">
        <v>0.52349537037037031</v>
      </c>
      <c r="B124">
        <v>99.08</v>
      </c>
      <c r="C124">
        <v>40.119999999999997</v>
      </c>
      <c r="D124">
        <v>10</v>
      </c>
      <c r="E124">
        <v>41.82</v>
      </c>
      <c r="F124">
        <v>10</v>
      </c>
      <c r="G124">
        <v>45.04</v>
      </c>
      <c r="H124">
        <v>50.95</v>
      </c>
      <c r="I124">
        <v>47.49</v>
      </c>
      <c r="J124">
        <v>51.7</v>
      </c>
      <c r="K124">
        <v>1288.2</v>
      </c>
      <c r="L124">
        <v>1.54</v>
      </c>
      <c r="N124">
        <v>123</v>
      </c>
      <c r="O124">
        <f t="shared" si="4"/>
        <v>68.184295518772714</v>
      </c>
      <c r="P124">
        <f t="shared" si="5"/>
        <v>2.1431018621324114</v>
      </c>
      <c r="R124">
        <f t="shared" si="7"/>
        <v>0.12000000000000455</v>
      </c>
      <c r="T124">
        <f t="shared" si="6"/>
        <v>50.04666666666666</v>
      </c>
    </row>
    <row r="125" spans="1:20" x14ac:dyDescent="0.25">
      <c r="A125" s="1">
        <v>0.52418981481481486</v>
      </c>
      <c r="B125">
        <v>99</v>
      </c>
      <c r="C125">
        <v>40.130000000000003</v>
      </c>
      <c r="D125">
        <v>10</v>
      </c>
      <c r="E125">
        <v>41.75</v>
      </c>
      <c r="F125">
        <v>10</v>
      </c>
      <c r="G125">
        <v>45.18</v>
      </c>
      <c r="H125">
        <v>51.04</v>
      </c>
      <c r="I125">
        <v>47.44</v>
      </c>
      <c r="J125">
        <v>51.75</v>
      </c>
      <c r="K125">
        <v>1277.26</v>
      </c>
      <c r="L125">
        <v>3.6</v>
      </c>
      <c r="N125">
        <v>124</v>
      </c>
      <c r="O125">
        <f t="shared" si="4"/>
        <v>68.158585858585866</v>
      </c>
      <c r="P125">
        <f t="shared" si="5"/>
        <v>2.1405640326111093</v>
      </c>
      <c r="R125">
        <f t="shared" si="7"/>
        <v>7.9999999999998295E-2</v>
      </c>
      <c r="T125">
        <f t="shared" si="6"/>
        <v>50.076666666666661</v>
      </c>
    </row>
    <row r="126" spans="1:20" x14ac:dyDescent="0.25">
      <c r="A126" s="1">
        <v>0.52488425925925919</v>
      </c>
      <c r="B126">
        <v>98.99</v>
      </c>
      <c r="C126">
        <v>40.04</v>
      </c>
      <c r="D126">
        <v>10</v>
      </c>
      <c r="E126">
        <v>41.73</v>
      </c>
      <c r="F126">
        <v>10</v>
      </c>
      <c r="G126">
        <v>44.95</v>
      </c>
      <c r="H126">
        <v>51.06</v>
      </c>
      <c r="I126">
        <v>47.59</v>
      </c>
      <c r="J126">
        <v>51.67</v>
      </c>
      <c r="K126">
        <v>1270.43</v>
      </c>
      <c r="L126">
        <v>1.54</v>
      </c>
      <c r="N126">
        <v>125</v>
      </c>
      <c r="O126">
        <f t="shared" si="4"/>
        <v>68.155369229215083</v>
      </c>
      <c r="P126">
        <f t="shared" si="5"/>
        <v>2.1402468039209466</v>
      </c>
      <c r="R126">
        <f t="shared" si="7"/>
        <v>1.0000000000005116E-2</v>
      </c>
      <c r="T126">
        <f t="shared" si="6"/>
        <v>50.106666666666662</v>
      </c>
    </row>
    <row r="127" spans="1:20" x14ac:dyDescent="0.25">
      <c r="A127" s="1">
        <v>0.52557870370370374</v>
      </c>
      <c r="B127">
        <v>98.83</v>
      </c>
      <c r="C127">
        <v>39.82</v>
      </c>
      <c r="D127">
        <v>10</v>
      </c>
      <c r="E127">
        <v>41.69</v>
      </c>
      <c r="F127">
        <v>10</v>
      </c>
      <c r="G127">
        <v>44.93</v>
      </c>
      <c r="H127">
        <v>51.11</v>
      </c>
      <c r="I127">
        <v>47.51</v>
      </c>
      <c r="J127">
        <v>51.8</v>
      </c>
      <c r="K127">
        <v>1284.0999999999999</v>
      </c>
      <c r="L127">
        <v>2.57</v>
      </c>
      <c r="N127">
        <v>126</v>
      </c>
      <c r="O127">
        <f t="shared" si="4"/>
        <v>68.103814631184861</v>
      </c>
      <c r="P127">
        <f t="shared" si="5"/>
        <v>2.1351711448783428</v>
      </c>
      <c r="R127">
        <f t="shared" si="7"/>
        <v>0.15999999999999659</v>
      </c>
      <c r="T127">
        <f t="shared" si="6"/>
        <v>50.140000000000008</v>
      </c>
    </row>
    <row r="128" spans="1:20" x14ac:dyDescent="0.25">
      <c r="A128" s="1">
        <v>0.52627314814814818</v>
      </c>
      <c r="B128">
        <v>98.76</v>
      </c>
      <c r="C128">
        <v>39.68</v>
      </c>
      <c r="D128">
        <v>10</v>
      </c>
      <c r="E128">
        <v>41.6</v>
      </c>
      <c r="F128">
        <v>10</v>
      </c>
      <c r="G128">
        <v>44.8</v>
      </c>
      <c r="H128">
        <v>51.14</v>
      </c>
      <c r="I128">
        <v>47.57</v>
      </c>
      <c r="J128">
        <v>51.88</v>
      </c>
      <c r="K128">
        <v>1285.47</v>
      </c>
      <c r="L128">
        <v>1.03</v>
      </c>
      <c r="N128">
        <v>127</v>
      </c>
      <c r="O128">
        <f t="shared" si="4"/>
        <v>68.081206966383149</v>
      </c>
      <c r="P128">
        <f t="shared" si="5"/>
        <v>2.1329505440472039</v>
      </c>
      <c r="R128">
        <f t="shared" si="7"/>
        <v>6.9999999999993179E-2</v>
      </c>
      <c r="T128">
        <f t="shared" si="6"/>
        <v>50.196666666666665</v>
      </c>
    </row>
    <row r="129" spans="1:20" x14ac:dyDescent="0.25">
      <c r="A129" s="1">
        <v>0.52696759259259263</v>
      </c>
      <c r="B129">
        <v>98.39</v>
      </c>
      <c r="C129">
        <v>39.49</v>
      </c>
      <c r="D129">
        <v>10</v>
      </c>
      <c r="E129">
        <v>41.54</v>
      </c>
      <c r="F129">
        <v>10</v>
      </c>
      <c r="G129">
        <v>44.91</v>
      </c>
      <c r="H129">
        <v>51.22</v>
      </c>
      <c r="I129">
        <v>47.53</v>
      </c>
      <c r="J129">
        <v>51.9</v>
      </c>
      <c r="K129">
        <v>1297.77</v>
      </c>
      <c r="L129">
        <v>2.06</v>
      </c>
      <c r="N129">
        <v>128</v>
      </c>
      <c r="O129">
        <f t="shared" si="4"/>
        <v>67.961174916150028</v>
      </c>
      <c r="P129">
        <f t="shared" si="5"/>
        <v>2.1212130825111823</v>
      </c>
      <c r="R129">
        <f t="shared" si="7"/>
        <v>0.37000000000000455</v>
      </c>
      <c r="T129">
        <f t="shared" si="6"/>
        <v>50.216666666666669</v>
      </c>
    </row>
    <row r="130" spans="1:20" x14ac:dyDescent="0.25">
      <c r="A130" s="1">
        <v>0.52766203703703707</v>
      </c>
      <c r="B130">
        <v>98.5</v>
      </c>
      <c r="C130">
        <v>39.46</v>
      </c>
      <c r="D130">
        <v>10</v>
      </c>
      <c r="E130">
        <v>41.51</v>
      </c>
      <c r="F130">
        <v>10</v>
      </c>
      <c r="G130">
        <v>44.82</v>
      </c>
      <c r="H130">
        <v>51.16</v>
      </c>
      <c r="I130">
        <v>47.44</v>
      </c>
      <c r="J130">
        <v>51.82</v>
      </c>
      <c r="K130">
        <v>1258.1199999999999</v>
      </c>
      <c r="L130">
        <v>1.54</v>
      </c>
      <c r="N130">
        <v>129</v>
      </c>
      <c r="O130">
        <f t="shared" si="4"/>
        <v>67.99695431472081</v>
      </c>
      <c r="P130">
        <f t="shared" si="5"/>
        <v>2.1247025981029726</v>
      </c>
      <c r="R130">
        <f t="shared" si="7"/>
        <v>-0.10999999999999943</v>
      </c>
      <c r="T130">
        <f t="shared" si="6"/>
        <v>50.139999999999993</v>
      </c>
    </row>
    <row r="131" spans="1:20" x14ac:dyDescent="0.25">
      <c r="A131" s="1">
        <v>0.52835648148148151</v>
      </c>
      <c r="B131">
        <v>98.37</v>
      </c>
      <c r="C131">
        <v>39.4</v>
      </c>
      <c r="D131">
        <v>10</v>
      </c>
      <c r="E131">
        <v>41.47</v>
      </c>
      <c r="F131">
        <v>10</v>
      </c>
      <c r="G131">
        <v>44.67</v>
      </c>
      <c r="H131">
        <v>51.24</v>
      </c>
      <c r="I131">
        <v>47.42</v>
      </c>
      <c r="J131">
        <v>51.81</v>
      </c>
      <c r="K131">
        <v>1277.26</v>
      </c>
      <c r="L131">
        <v>1.54</v>
      </c>
      <c r="N131">
        <v>130</v>
      </c>
      <c r="O131">
        <f t="shared" ref="O131:O194" si="8">((B131-$M$2)/B131)*100</f>
        <v>67.954660973874155</v>
      </c>
      <c r="P131">
        <f t="shared" ref="P131:P194" si="9">(B131-$M$2)/$M$2</f>
        <v>2.1205786251308569</v>
      </c>
      <c r="R131">
        <f t="shared" si="7"/>
        <v>0.12999999999999545</v>
      </c>
      <c r="T131">
        <f t="shared" ref="T131:T194" si="10">(H131+I131+J131)/3</f>
        <v>50.156666666666666</v>
      </c>
    </row>
    <row r="132" spans="1:20" x14ac:dyDescent="0.25">
      <c r="A132" s="1">
        <v>0.52905092592592595</v>
      </c>
      <c r="B132">
        <v>98.2</v>
      </c>
      <c r="C132">
        <v>39.380000000000003</v>
      </c>
      <c r="D132">
        <v>10</v>
      </c>
      <c r="E132">
        <v>41.39</v>
      </c>
      <c r="F132">
        <v>10</v>
      </c>
      <c r="G132">
        <v>44.71</v>
      </c>
      <c r="H132">
        <v>51.24</v>
      </c>
      <c r="I132">
        <v>47.33</v>
      </c>
      <c r="J132">
        <v>51.91</v>
      </c>
      <c r="K132">
        <v>1292.3</v>
      </c>
      <c r="L132">
        <v>2.06</v>
      </c>
      <c r="N132">
        <v>131</v>
      </c>
      <c r="O132">
        <f t="shared" si="8"/>
        <v>67.899185336048888</v>
      </c>
      <c r="P132">
        <f t="shared" si="9"/>
        <v>2.1151857373980905</v>
      </c>
      <c r="R132">
        <f t="shared" ref="R132:R195" si="11">B131-B132</f>
        <v>0.17000000000000171</v>
      </c>
      <c r="T132">
        <f t="shared" si="10"/>
        <v>50.16</v>
      </c>
    </row>
    <row r="133" spans="1:20" x14ac:dyDescent="0.25">
      <c r="A133" s="1">
        <v>0.52974537037037039</v>
      </c>
      <c r="B133">
        <v>98.12</v>
      </c>
      <c r="C133">
        <v>39.29</v>
      </c>
      <c r="D133">
        <v>10</v>
      </c>
      <c r="E133">
        <v>41.29</v>
      </c>
      <c r="F133">
        <v>10</v>
      </c>
      <c r="G133">
        <v>44.58</v>
      </c>
      <c r="H133">
        <v>51.29</v>
      </c>
      <c r="I133">
        <v>47.49</v>
      </c>
      <c r="J133">
        <v>51.92</v>
      </c>
      <c r="K133">
        <v>1282.73</v>
      </c>
      <c r="L133">
        <v>3.08</v>
      </c>
      <c r="N133">
        <v>132</v>
      </c>
      <c r="O133">
        <f t="shared" si="8"/>
        <v>67.87301263758664</v>
      </c>
      <c r="P133">
        <f t="shared" si="9"/>
        <v>2.1126479078767888</v>
      </c>
      <c r="R133">
        <f t="shared" si="11"/>
        <v>7.9999999999998295E-2</v>
      </c>
      <c r="T133">
        <f t="shared" si="10"/>
        <v>50.233333333333327</v>
      </c>
    </row>
    <row r="134" spans="1:20" x14ac:dyDescent="0.25">
      <c r="A134" s="1">
        <v>0.53043981481481484</v>
      </c>
      <c r="B134">
        <v>98.01</v>
      </c>
      <c r="C134">
        <v>39.06</v>
      </c>
      <c r="D134">
        <v>10</v>
      </c>
      <c r="E134">
        <v>41.2</v>
      </c>
      <c r="F134">
        <v>10</v>
      </c>
      <c r="G134">
        <v>44.57</v>
      </c>
      <c r="H134">
        <v>51.3</v>
      </c>
      <c r="I134">
        <v>47.51</v>
      </c>
      <c r="J134">
        <v>51.93</v>
      </c>
      <c r="K134">
        <v>1280</v>
      </c>
      <c r="L134">
        <v>2.06</v>
      </c>
      <c r="N134">
        <v>133</v>
      </c>
      <c r="O134">
        <f t="shared" si="8"/>
        <v>67.836955412712996</v>
      </c>
      <c r="P134">
        <f t="shared" si="9"/>
        <v>2.1091583922849986</v>
      </c>
      <c r="R134">
        <f t="shared" si="11"/>
        <v>0.10999999999999943</v>
      </c>
      <c r="T134">
        <f t="shared" si="10"/>
        <v>50.24666666666667</v>
      </c>
    </row>
    <row r="135" spans="1:20" x14ac:dyDescent="0.25">
      <c r="A135" s="1">
        <v>0.53113425925925928</v>
      </c>
      <c r="B135">
        <v>97.79</v>
      </c>
      <c r="C135">
        <v>38.9</v>
      </c>
      <c r="D135">
        <v>10</v>
      </c>
      <c r="E135">
        <v>41.14</v>
      </c>
      <c r="F135">
        <v>10</v>
      </c>
      <c r="G135">
        <v>44.47</v>
      </c>
      <c r="H135">
        <v>51.3</v>
      </c>
      <c r="I135">
        <v>47.54</v>
      </c>
      <c r="J135">
        <v>51.92</v>
      </c>
      <c r="K135">
        <v>1282.73</v>
      </c>
      <c r="L135">
        <v>2.57</v>
      </c>
      <c r="N135">
        <v>134</v>
      </c>
      <c r="O135">
        <f t="shared" si="8"/>
        <v>67.764597607117295</v>
      </c>
      <c r="P135">
        <f t="shared" si="9"/>
        <v>2.1021793611014186</v>
      </c>
      <c r="R135">
        <f t="shared" si="11"/>
        <v>0.21999999999999886</v>
      </c>
      <c r="T135">
        <f t="shared" si="10"/>
        <v>50.25333333333333</v>
      </c>
    </row>
    <row r="136" spans="1:20" x14ac:dyDescent="0.25">
      <c r="A136" s="1">
        <v>0.53182870370370372</v>
      </c>
      <c r="B136">
        <v>97.78</v>
      </c>
      <c r="C136">
        <v>38.82</v>
      </c>
      <c r="D136">
        <v>10</v>
      </c>
      <c r="E136">
        <v>41.11</v>
      </c>
      <c r="F136">
        <v>10</v>
      </c>
      <c r="G136">
        <v>44.43</v>
      </c>
      <c r="H136">
        <v>51.35</v>
      </c>
      <c r="I136">
        <v>47.56</v>
      </c>
      <c r="J136">
        <v>51.85</v>
      </c>
      <c r="K136">
        <v>1274.53</v>
      </c>
      <c r="L136">
        <v>2.06</v>
      </c>
      <c r="N136">
        <v>135</v>
      </c>
      <c r="O136">
        <f t="shared" si="8"/>
        <v>67.761300879525464</v>
      </c>
      <c r="P136">
        <f t="shared" si="9"/>
        <v>2.1018621324112554</v>
      </c>
      <c r="R136">
        <f t="shared" si="11"/>
        <v>1.0000000000005116E-2</v>
      </c>
      <c r="T136">
        <f t="shared" si="10"/>
        <v>50.25333333333333</v>
      </c>
    </row>
    <row r="137" spans="1:20" x14ac:dyDescent="0.25">
      <c r="A137" s="1">
        <v>0.53252314814814816</v>
      </c>
      <c r="B137">
        <v>97.55</v>
      </c>
      <c r="C137">
        <v>38.97</v>
      </c>
      <c r="D137">
        <v>10</v>
      </c>
      <c r="E137">
        <v>41.1</v>
      </c>
      <c r="F137">
        <v>10</v>
      </c>
      <c r="G137">
        <v>44.47</v>
      </c>
      <c r="H137">
        <v>51.22</v>
      </c>
      <c r="I137">
        <v>47.4</v>
      </c>
      <c r="J137">
        <v>51.89</v>
      </c>
      <c r="K137">
        <v>1269.06</v>
      </c>
      <c r="L137">
        <v>2.57</v>
      </c>
      <c r="N137">
        <v>136</v>
      </c>
      <c r="O137">
        <f t="shared" si="8"/>
        <v>67.685289595079439</v>
      </c>
      <c r="P137">
        <f t="shared" si="9"/>
        <v>2.0945658725375123</v>
      </c>
      <c r="R137">
        <f t="shared" si="11"/>
        <v>0.23000000000000398</v>
      </c>
      <c r="T137">
        <f t="shared" si="10"/>
        <v>50.169999999999995</v>
      </c>
    </row>
    <row r="138" spans="1:20" x14ac:dyDescent="0.25">
      <c r="A138" s="1">
        <v>0.5332175925925926</v>
      </c>
      <c r="B138">
        <v>97.41</v>
      </c>
      <c r="C138">
        <v>39.14</v>
      </c>
      <c r="D138">
        <v>10</v>
      </c>
      <c r="E138">
        <v>41.1</v>
      </c>
      <c r="F138">
        <v>10</v>
      </c>
      <c r="G138">
        <v>44.39</v>
      </c>
      <c r="H138">
        <v>51.24</v>
      </c>
      <c r="I138">
        <v>47.32</v>
      </c>
      <c r="J138">
        <v>51.83</v>
      </c>
      <c r="K138">
        <v>1252.6600000000001</v>
      </c>
      <c r="L138">
        <v>1.54</v>
      </c>
      <c r="N138">
        <v>137</v>
      </c>
      <c r="O138">
        <f t="shared" si="8"/>
        <v>67.638846114361982</v>
      </c>
      <c r="P138">
        <f t="shared" si="9"/>
        <v>2.0901246708752339</v>
      </c>
      <c r="R138">
        <f t="shared" si="11"/>
        <v>0.14000000000000057</v>
      </c>
      <c r="T138">
        <f t="shared" si="10"/>
        <v>50.129999999999995</v>
      </c>
    </row>
    <row r="139" spans="1:20" x14ac:dyDescent="0.25">
      <c r="A139" s="1">
        <v>0.53391203703703705</v>
      </c>
      <c r="B139">
        <v>97.38</v>
      </c>
      <c r="C139">
        <v>39.28</v>
      </c>
      <c r="D139">
        <v>10</v>
      </c>
      <c r="E139">
        <v>41.08</v>
      </c>
      <c r="F139">
        <v>10</v>
      </c>
      <c r="G139">
        <v>44.43</v>
      </c>
      <c r="H139">
        <v>51.23</v>
      </c>
      <c r="I139">
        <v>47.38</v>
      </c>
      <c r="J139">
        <v>51.78</v>
      </c>
      <c r="K139">
        <v>1259.49</v>
      </c>
      <c r="L139">
        <v>2.57</v>
      </c>
      <c r="N139">
        <v>138</v>
      </c>
      <c r="O139">
        <f t="shared" si="8"/>
        <v>67.628876566029987</v>
      </c>
      <c r="P139">
        <f t="shared" si="9"/>
        <v>2.0891729848047458</v>
      </c>
      <c r="R139">
        <f t="shared" si="11"/>
        <v>3.0000000000001137E-2</v>
      </c>
      <c r="T139">
        <f t="shared" si="10"/>
        <v>50.129999999999995</v>
      </c>
    </row>
    <row r="140" spans="1:20" x14ac:dyDescent="0.25">
      <c r="A140" s="1">
        <v>0.53460648148148149</v>
      </c>
      <c r="B140">
        <v>97.38</v>
      </c>
      <c r="C140">
        <v>39.450000000000003</v>
      </c>
      <c r="D140">
        <v>10</v>
      </c>
      <c r="E140">
        <v>41.05</v>
      </c>
      <c r="F140">
        <v>10</v>
      </c>
      <c r="G140">
        <v>44.43</v>
      </c>
      <c r="H140">
        <v>51.21</v>
      </c>
      <c r="I140">
        <v>47.34</v>
      </c>
      <c r="J140">
        <v>51.79</v>
      </c>
      <c r="K140">
        <v>1248.55</v>
      </c>
      <c r="L140">
        <v>2.06</v>
      </c>
      <c r="N140">
        <v>139</v>
      </c>
      <c r="O140">
        <f t="shared" si="8"/>
        <v>67.628876566029987</v>
      </c>
      <c r="P140">
        <f t="shared" si="9"/>
        <v>2.0891729848047458</v>
      </c>
      <c r="R140">
        <f t="shared" si="11"/>
        <v>0</v>
      </c>
      <c r="T140">
        <f t="shared" si="10"/>
        <v>50.113333333333337</v>
      </c>
    </row>
    <row r="141" spans="1:20" x14ac:dyDescent="0.25">
      <c r="A141" s="1">
        <v>0.53530092592592593</v>
      </c>
      <c r="B141">
        <v>97.1</v>
      </c>
      <c r="C141">
        <v>39.54</v>
      </c>
      <c r="D141">
        <v>10</v>
      </c>
      <c r="E141">
        <v>41.04</v>
      </c>
      <c r="F141">
        <v>10</v>
      </c>
      <c r="G141">
        <v>44.48</v>
      </c>
      <c r="H141">
        <v>51.23</v>
      </c>
      <c r="I141">
        <v>47.32</v>
      </c>
      <c r="J141">
        <v>51.73</v>
      </c>
      <c r="K141">
        <v>1245.82</v>
      </c>
      <c r="L141">
        <v>2.57</v>
      </c>
      <c r="N141">
        <v>140</v>
      </c>
      <c r="O141">
        <f t="shared" si="8"/>
        <v>67.535530381050464</v>
      </c>
      <c r="P141">
        <f t="shared" si="9"/>
        <v>2.0802905814801891</v>
      </c>
      <c r="R141">
        <f t="shared" si="11"/>
        <v>0.28000000000000114</v>
      </c>
      <c r="T141">
        <f t="shared" si="10"/>
        <v>50.093333333333334</v>
      </c>
    </row>
    <row r="142" spans="1:20" x14ac:dyDescent="0.25">
      <c r="A142" s="1">
        <v>0.53599537037037037</v>
      </c>
      <c r="B142">
        <v>96.77</v>
      </c>
      <c r="C142">
        <v>39.69</v>
      </c>
      <c r="D142">
        <v>10</v>
      </c>
      <c r="E142">
        <v>41.04</v>
      </c>
      <c r="F142">
        <v>10</v>
      </c>
      <c r="G142">
        <v>44.55</v>
      </c>
      <c r="H142">
        <v>51.23</v>
      </c>
      <c r="I142">
        <v>47.27</v>
      </c>
      <c r="J142">
        <v>51.74</v>
      </c>
      <c r="K142">
        <v>1262.23</v>
      </c>
      <c r="L142">
        <v>4.1100000000000003</v>
      </c>
      <c r="N142">
        <v>141</v>
      </c>
      <c r="O142">
        <f t="shared" si="8"/>
        <v>67.424821742275498</v>
      </c>
      <c r="P142">
        <f t="shared" si="9"/>
        <v>2.0698220347048188</v>
      </c>
      <c r="R142">
        <f t="shared" si="11"/>
        <v>0.32999999999999829</v>
      </c>
      <c r="T142">
        <f t="shared" si="10"/>
        <v>50.080000000000005</v>
      </c>
    </row>
    <row r="143" spans="1:20" x14ac:dyDescent="0.25">
      <c r="A143" s="1">
        <v>0.53668981481481481</v>
      </c>
      <c r="B143">
        <v>96.6</v>
      </c>
      <c r="C143">
        <v>39.83</v>
      </c>
      <c r="D143">
        <v>10</v>
      </c>
      <c r="E143">
        <v>41.07</v>
      </c>
      <c r="F143">
        <v>10</v>
      </c>
      <c r="G143">
        <v>44.52</v>
      </c>
      <c r="H143">
        <v>51.26</v>
      </c>
      <c r="I143">
        <v>47.41</v>
      </c>
      <c r="J143">
        <v>51.75</v>
      </c>
      <c r="K143">
        <v>1255.3900000000001</v>
      </c>
      <c r="L143">
        <v>2.57</v>
      </c>
      <c r="N143">
        <v>142</v>
      </c>
      <c r="O143">
        <f t="shared" si="8"/>
        <v>67.367494824016561</v>
      </c>
      <c r="P143">
        <f t="shared" si="9"/>
        <v>2.0644291469720519</v>
      </c>
      <c r="R143">
        <f t="shared" si="11"/>
        <v>0.17000000000000171</v>
      </c>
      <c r="T143">
        <f t="shared" si="10"/>
        <v>50.139999999999993</v>
      </c>
    </row>
    <row r="144" spans="1:20" x14ac:dyDescent="0.25">
      <c r="A144" s="1">
        <v>0.53738425925925926</v>
      </c>
      <c r="B144">
        <v>96.77</v>
      </c>
      <c r="C144">
        <v>40.03</v>
      </c>
      <c r="D144">
        <v>10</v>
      </c>
      <c r="E144">
        <v>41.13</v>
      </c>
      <c r="F144">
        <v>10</v>
      </c>
      <c r="G144">
        <v>44.61</v>
      </c>
      <c r="H144">
        <v>51.32</v>
      </c>
      <c r="I144">
        <v>47.39</v>
      </c>
      <c r="J144">
        <v>51.77</v>
      </c>
      <c r="K144">
        <v>1248.55</v>
      </c>
      <c r="L144">
        <v>2.06</v>
      </c>
      <c r="N144">
        <v>143</v>
      </c>
      <c r="O144">
        <f t="shared" si="8"/>
        <v>67.424821742275498</v>
      </c>
      <c r="P144">
        <f t="shared" si="9"/>
        <v>2.0698220347048188</v>
      </c>
      <c r="R144">
        <f t="shared" si="11"/>
        <v>-0.17000000000000171</v>
      </c>
      <c r="T144">
        <f t="shared" si="10"/>
        <v>50.160000000000004</v>
      </c>
    </row>
    <row r="145" spans="1:20" x14ac:dyDescent="0.25">
      <c r="A145" s="1">
        <v>0.5380787037037037</v>
      </c>
      <c r="B145">
        <v>96.83</v>
      </c>
      <c r="C145">
        <v>40.33</v>
      </c>
      <c r="D145">
        <v>10</v>
      </c>
      <c r="E145">
        <v>41.24</v>
      </c>
      <c r="F145">
        <v>10</v>
      </c>
      <c r="G145">
        <v>44.55</v>
      </c>
      <c r="H145">
        <v>51.19</v>
      </c>
      <c r="I145">
        <v>47.36</v>
      </c>
      <c r="J145">
        <v>51.66</v>
      </c>
      <c r="K145">
        <v>1228.05</v>
      </c>
      <c r="L145">
        <v>1.54</v>
      </c>
      <c r="N145">
        <v>144</v>
      </c>
      <c r="O145">
        <f t="shared" si="8"/>
        <v>67.445006712795632</v>
      </c>
      <c r="P145">
        <f t="shared" si="9"/>
        <v>2.0717254068457951</v>
      </c>
      <c r="R145">
        <f t="shared" si="11"/>
        <v>-6.0000000000002274E-2</v>
      </c>
      <c r="T145">
        <f t="shared" si="10"/>
        <v>50.069999999999993</v>
      </c>
    </row>
    <row r="146" spans="1:20" x14ac:dyDescent="0.25">
      <c r="A146" s="1">
        <v>0.53877314814814814</v>
      </c>
      <c r="B146">
        <v>96.21</v>
      </c>
      <c r="C146">
        <v>40.479999999999997</v>
      </c>
      <c r="D146">
        <v>10</v>
      </c>
      <c r="E146">
        <v>41.34</v>
      </c>
      <c r="F146">
        <v>10</v>
      </c>
      <c r="G146">
        <v>44.59</v>
      </c>
      <c r="H146">
        <v>51.21</v>
      </c>
      <c r="I146">
        <v>47.37</v>
      </c>
      <c r="J146">
        <v>51.58</v>
      </c>
      <c r="K146">
        <v>1222.58</v>
      </c>
      <c r="L146">
        <v>2.06</v>
      </c>
      <c r="N146">
        <v>145</v>
      </c>
      <c r="O146">
        <f t="shared" si="8"/>
        <v>67.23521463465336</v>
      </c>
      <c r="P146">
        <f t="shared" si="9"/>
        <v>2.0520572280557055</v>
      </c>
      <c r="R146">
        <f t="shared" si="11"/>
        <v>0.62000000000000455</v>
      </c>
      <c r="T146">
        <f t="shared" si="10"/>
        <v>50.053333333333335</v>
      </c>
    </row>
    <row r="147" spans="1:20" x14ac:dyDescent="0.25">
      <c r="A147" s="1">
        <v>0.53946759259259258</v>
      </c>
      <c r="B147">
        <v>96.41</v>
      </c>
      <c r="C147">
        <v>40.51</v>
      </c>
      <c r="D147">
        <v>10</v>
      </c>
      <c r="E147">
        <v>41.37</v>
      </c>
      <c r="F147">
        <v>10</v>
      </c>
      <c r="G147">
        <v>44.71</v>
      </c>
      <c r="H147">
        <v>51.22</v>
      </c>
      <c r="I147">
        <v>47.47</v>
      </c>
      <c r="J147">
        <v>51.58</v>
      </c>
      <c r="K147">
        <v>1233.52</v>
      </c>
      <c r="L147">
        <v>1.03</v>
      </c>
      <c r="N147">
        <v>146</v>
      </c>
      <c r="O147">
        <f t="shared" si="8"/>
        <v>67.303184316979568</v>
      </c>
      <c r="P147">
        <f t="shared" si="9"/>
        <v>2.05840180185896</v>
      </c>
      <c r="R147">
        <f t="shared" si="11"/>
        <v>-0.20000000000000284</v>
      </c>
      <c r="T147">
        <f t="shared" si="10"/>
        <v>50.089999999999996</v>
      </c>
    </row>
    <row r="148" spans="1:20" x14ac:dyDescent="0.25">
      <c r="A148" s="1">
        <v>0.54016203703703702</v>
      </c>
      <c r="B148">
        <v>96.29</v>
      </c>
      <c r="C148">
        <v>40.380000000000003</v>
      </c>
      <c r="D148">
        <v>10</v>
      </c>
      <c r="E148">
        <v>41.36</v>
      </c>
      <c r="F148">
        <v>10</v>
      </c>
      <c r="G148">
        <v>44.71</v>
      </c>
      <c r="H148">
        <v>51.24</v>
      </c>
      <c r="I148">
        <v>47.51</v>
      </c>
      <c r="J148">
        <v>51.56</v>
      </c>
      <c r="K148">
        <v>1247.19</v>
      </c>
      <c r="L148">
        <v>3.08</v>
      </c>
      <c r="N148">
        <v>147</v>
      </c>
      <c r="O148">
        <f t="shared" si="8"/>
        <v>67.26243639007167</v>
      </c>
      <c r="P148">
        <f t="shared" si="9"/>
        <v>2.0545950575770076</v>
      </c>
      <c r="R148">
        <f t="shared" si="11"/>
        <v>0.11999999999999034</v>
      </c>
      <c r="T148">
        <f t="shared" si="10"/>
        <v>50.103333333333332</v>
      </c>
    </row>
    <row r="149" spans="1:20" x14ac:dyDescent="0.25">
      <c r="A149" s="1">
        <v>0.54085648148148147</v>
      </c>
      <c r="B149">
        <v>96.09</v>
      </c>
      <c r="C149">
        <v>40.24</v>
      </c>
      <c r="D149">
        <v>10</v>
      </c>
      <c r="E149">
        <v>41.33</v>
      </c>
      <c r="F149">
        <v>10</v>
      </c>
      <c r="G149">
        <v>44.38</v>
      </c>
      <c r="H149">
        <v>51.25</v>
      </c>
      <c r="I149">
        <v>47.49</v>
      </c>
      <c r="J149">
        <v>51.54</v>
      </c>
      <c r="K149">
        <v>1236.25</v>
      </c>
      <c r="L149">
        <v>2.06</v>
      </c>
      <c r="N149">
        <v>148</v>
      </c>
      <c r="O149">
        <f t="shared" si="8"/>
        <v>67.194297013216783</v>
      </c>
      <c r="P149">
        <f t="shared" si="9"/>
        <v>2.048250483773753</v>
      </c>
      <c r="R149">
        <f t="shared" si="11"/>
        <v>0.20000000000000284</v>
      </c>
      <c r="T149">
        <f t="shared" si="10"/>
        <v>50.093333333333334</v>
      </c>
    </row>
    <row r="150" spans="1:20" x14ac:dyDescent="0.25">
      <c r="A150" s="1">
        <v>0.54155092592592591</v>
      </c>
      <c r="B150">
        <v>96.09</v>
      </c>
      <c r="C150">
        <v>40.369999999999997</v>
      </c>
      <c r="D150">
        <v>10</v>
      </c>
      <c r="E150">
        <v>41.29</v>
      </c>
      <c r="F150">
        <v>10</v>
      </c>
      <c r="G150">
        <v>44.54</v>
      </c>
      <c r="H150">
        <v>51.28</v>
      </c>
      <c r="I150">
        <v>47.49</v>
      </c>
      <c r="J150">
        <v>51.54</v>
      </c>
      <c r="K150">
        <v>1238.98</v>
      </c>
      <c r="L150">
        <v>2.57</v>
      </c>
      <c r="N150">
        <v>149</v>
      </c>
      <c r="O150">
        <f t="shared" si="8"/>
        <v>67.194297013216783</v>
      </c>
      <c r="P150">
        <f t="shared" si="9"/>
        <v>2.048250483773753</v>
      </c>
      <c r="R150">
        <f t="shared" si="11"/>
        <v>0</v>
      </c>
      <c r="T150">
        <f t="shared" si="10"/>
        <v>50.103333333333332</v>
      </c>
    </row>
    <row r="151" spans="1:20" x14ac:dyDescent="0.25">
      <c r="A151" s="1">
        <v>0.54224537037037035</v>
      </c>
      <c r="B151">
        <v>95.38</v>
      </c>
      <c r="C151">
        <v>40.409999999999997</v>
      </c>
      <c r="D151">
        <v>10</v>
      </c>
      <c r="E151">
        <v>41.31</v>
      </c>
      <c r="F151">
        <v>10</v>
      </c>
      <c r="G151">
        <v>44.71</v>
      </c>
      <c r="H151">
        <v>51.28</v>
      </c>
      <c r="I151">
        <v>47.58</v>
      </c>
      <c r="J151">
        <v>51.6</v>
      </c>
      <c r="K151">
        <v>1251.29</v>
      </c>
      <c r="L151">
        <v>2.06</v>
      </c>
      <c r="N151">
        <v>150</v>
      </c>
      <c r="O151">
        <f t="shared" si="8"/>
        <v>66.950094359404488</v>
      </c>
      <c r="P151">
        <f t="shared" si="9"/>
        <v>2.0257272467721981</v>
      </c>
      <c r="R151">
        <f t="shared" si="11"/>
        <v>0.71000000000000796</v>
      </c>
      <c r="T151">
        <f t="shared" si="10"/>
        <v>50.153333333333336</v>
      </c>
    </row>
    <row r="152" spans="1:20" x14ac:dyDescent="0.25">
      <c r="A152" s="1">
        <v>0.54293981481481479</v>
      </c>
      <c r="B152">
        <v>95.87</v>
      </c>
      <c r="C152">
        <v>40.4</v>
      </c>
      <c r="D152">
        <v>10</v>
      </c>
      <c r="E152">
        <v>41.33</v>
      </c>
      <c r="F152">
        <v>10</v>
      </c>
      <c r="G152">
        <v>44.85</v>
      </c>
      <c r="H152">
        <v>51.34</v>
      </c>
      <c r="I152">
        <v>47.7</v>
      </c>
      <c r="J152">
        <v>51.62</v>
      </c>
      <c r="K152">
        <v>1258.1199999999999</v>
      </c>
      <c r="L152">
        <v>2.06</v>
      </c>
      <c r="N152">
        <v>151</v>
      </c>
      <c r="O152">
        <f t="shared" si="8"/>
        <v>67.119015333263803</v>
      </c>
      <c r="P152">
        <f t="shared" si="9"/>
        <v>2.0412714525901725</v>
      </c>
      <c r="R152">
        <f t="shared" si="11"/>
        <v>-0.49000000000000909</v>
      </c>
      <c r="T152">
        <f t="shared" si="10"/>
        <v>50.22</v>
      </c>
    </row>
    <row r="153" spans="1:20" x14ac:dyDescent="0.25">
      <c r="A153" s="1">
        <v>0.54363425925925923</v>
      </c>
      <c r="B153">
        <v>95.78</v>
      </c>
      <c r="C153">
        <v>40.31</v>
      </c>
      <c r="D153">
        <v>10</v>
      </c>
      <c r="E153">
        <v>41.36</v>
      </c>
      <c r="F153">
        <v>10</v>
      </c>
      <c r="G153">
        <v>44.76</v>
      </c>
      <c r="H153">
        <v>51.35</v>
      </c>
      <c r="I153">
        <v>47.82</v>
      </c>
      <c r="J153">
        <v>51.54</v>
      </c>
      <c r="K153">
        <v>1252.6600000000001</v>
      </c>
      <c r="L153">
        <v>2.57</v>
      </c>
      <c r="N153">
        <v>152</v>
      </c>
      <c r="O153">
        <f t="shared" si="8"/>
        <v>67.088118605136785</v>
      </c>
      <c r="P153">
        <f t="shared" si="9"/>
        <v>2.0384163943787077</v>
      </c>
      <c r="R153">
        <f t="shared" si="11"/>
        <v>9.0000000000003411E-2</v>
      </c>
      <c r="T153">
        <f t="shared" si="10"/>
        <v>50.236666666666672</v>
      </c>
    </row>
    <row r="154" spans="1:20" x14ac:dyDescent="0.25">
      <c r="A154" s="1">
        <v>0.54432870370370368</v>
      </c>
      <c r="B154">
        <v>95.66</v>
      </c>
      <c r="C154">
        <v>40.36</v>
      </c>
      <c r="D154">
        <v>10</v>
      </c>
      <c r="E154">
        <v>41.43</v>
      </c>
      <c r="F154">
        <v>10</v>
      </c>
      <c r="G154">
        <v>44.79</v>
      </c>
      <c r="H154">
        <v>51.43</v>
      </c>
      <c r="I154">
        <v>47.85</v>
      </c>
      <c r="J154">
        <v>51.56</v>
      </c>
      <c r="K154">
        <v>1255.3900000000001</v>
      </c>
      <c r="L154">
        <v>2.06</v>
      </c>
      <c r="N154">
        <v>153</v>
      </c>
      <c r="O154">
        <f t="shared" si="8"/>
        <v>67.046832531883766</v>
      </c>
      <c r="P154">
        <f t="shared" si="9"/>
        <v>2.0346096500967548</v>
      </c>
      <c r="R154">
        <f t="shared" si="11"/>
        <v>0.12000000000000455</v>
      </c>
      <c r="T154">
        <f t="shared" si="10"/>
        <v>50.28</v>
      </c>
    </row>
    <row r="155" spans="1:20" x14ac:dyDescent="0.25">
      <c r="A155" s="1">
        <v>0.54502314814814812</v>
      </c>
      <c r="B155">
        <v>95.63</v>
      </c>
      <c r="C155">
        <v>40.29</v>
      </c>
      <c r="D155">
        <v>10</v>
      </c>
      <c r="E155">
        <v>41.45</v>
      </c>
      <c r="F155">
        <v>10</v>
      </c>
      <c r="G155">
        <v>44.81</v>
      </c>
      <c r="H155">
        <v>51.33</v>
      </c>
      <c r="I155">
        <v>47.75</v>
      </c>
      <c r="J155">
        <v>51.53</v>
      </c>
      <c r="K155">
        <v>1234.8800000000001</v>
      </c>
      <c r="L155">
        <v>3.08</v>
      </c>
      <c r="N155">
        <v>154</v>
      </c>
      <c r="O155">
        <f t="shared" si="8"/>
        <v>67.036494823800069</v>
      </c>
      <c r="P155">
        <f t="shared" si="9"/>
        <v>2.0336579640262666</v>
      </c>
      <c r="R155">
        <f t="shared" si="11"/>
        <v>3.0000000000001137E-2</v>
      </c>
      <c r="T155">
        <f t="shared" si="10"/>
        <v>50.20333333333334</v>
      </c>
    </row>
    <row r="156" spans="1:20" x14ac:dyDescent="0.25">
      <c r="A156" s="1">
        <v>0.54571759259259256</v>
      </c>
      <c r="B156">
        <v>95.42</v>
      </c>
      <c r="C156">
        <v>40.25</v>
      </c>
      <c r="D156">
        <v>10</v>
      </c>
      <c r="E156">
        <v>41.46</v>
      </c>
      <c r="F156">
        <v>10</v>
      </c>
      <c r="G156">
        <v>44.72</v>
      </c>
      <c r="H156">
        <v>51.22</v>
      </c>
      <c r="I156">
        <v>47.67</v>
      </c>
      <c r="J156">
        <v>51.42</v>
      </c>
      <c r="K156">
        <v>1211.6400000000001</v>
      </c>
      <c r="L156">
        <v>2.57</v>
      </c>
      <c r="N156">
        <v>155</v>
      </c>
      <c r="O156">
        <f t="shared" si="8"/>
        <v>66.963948857681828</v>
      </c>
      <c r="P156">
        <f t="shared" si="9"/>
        <v>2.0269961615328493</v>
      </c>
      <c r="R156">
        <f t="shared" si="11"/>
        <v>0.20999999999999375</v>
      </c>
      <c r="T156">
        <f t="shared" si="10"/>
        <v>50.103333333333332</v>
      </c>
    </row>
    <row r="157" spans="1:20" x14ac:dyDescent="0.25">
      <c r="A157" s="1">
        <v>0.546412037037037</v>
      </c>
      <c r="B157">
        <v>95.29</v>
      </c>
      <c r="C157">
        <v>40.200000000000003</v>
      </c>
      <c r="D157">
        <v>10</v>
      </c>
      <c r="E157">
        <v>41.46</v>
      </c>
      <c r="F157">
        <v>10</v>
      </c>
      <c r="G157">
        <v>44.64</v>
      </c>
      <c r="H157">
        <v>51.27</v>
      </c>
      <c r="I157">
        <v>47.67</v>
      </c>
      <c r="J157">
        <v>51.36</v>
      </c>
      <c r="K157">
        <v>1215.74</v>
      </c>
      <c r="L157">
        <v>2.06</v>
      </c>
      <c r="N157">
        <v>156</v>
      </c>
      <c r="O157">
        <f t="shared" si="8"/>
        <v>66.918879210830113</v>
      </c>
      <c r="P157">
        <f t="shared" si="9"/>
        <v>2.0228721885607337</v>
      </c>
      <c r="R157">
        <f t="shared" si="11"/>
        <v>0.12999999999999545</v>
      </c>
      <c r="T157">
        <f t="shared" si="10"/>
        <v>50.1</v>
      </c>
    </row>
    <row r="158" spans="1:20" x14ac:dyDescent="0.25">
      <c r="A158" s="1">
        <v>0.54710648148148155</v>
      </c>
      <c r="B158">
        <v>95.3</v>
      </c>
      <c r="C158">
        <v>39.909999999999997</v>
      </c>
      <c r="D158">
        <v>10</v>
      </c>
      <c r="E158">
        <v>41.42</v>
      </c>
      <c r="F158">
        <v>10</v>
      </c>
      <c r="G158">
        <v>44.62</v>
      </c>
      <c r="H158">
        <v>51.25</v>
      </c>
      <c r="I158">
        <v>47.79</v>
      </c>
      <c r="J158">
        <v>51.3</v>
      </c>
      <c r="K158">
        <v>1229.4100000000001</v>
      </c>
      <c r="L158">
        <v>2.06</v>
      </c>
      <c r="N158">
        <v>157</v>
      </c>
      <c r="O158">
        <f t="shared" si="8"/>
        <v>66.922350472193088</v>
      </c>
      <c r="P158">
        <f t="shared" si="9"/>
        <v>2.0231894172508964</v>
      </c>
      <c r="R158">
        <f t="shared" si="11"/>
        <v>-9.9999999999909051E-3</v>
      </c>
      <c r="T158">
        <f t="shared" si="10"/>
        <v>50.113333333333323</v>
      </c>
    </row>
    <row r="159" spans="1:20" x14ac:dyDescent="0.25">
      <c r="A159" s="1">
        <v>0.54780092592592589</v>
      </c>
      <c r="B159">
        <v>95.03</v>
      </c>
      <c r="C159">
        <v>39.590000000000003</v>
      </c>
      <c r="D159">
        <v>10</v>
      </c>
      <c r="E159">
        <v>41.35</v>
      </c>
      <c r="F159">
        <v>10</v>
      </c>
      <c r="G159">
        <v>44.51</v>
      </c>
      <c r="H159">
        <v>51.3</v>
      </c>
      <c r="I159">
        <v>47.76</v>
      </c>
      <c r="J159">
        <v>51.36</v>
      </c>
      <c r="K159">
        <v>1236.25</v>
      </c>
      <c r="L159">
        <v>1.54</v>
      </c>
      <c r="N159">
        <v>158</v>
      </c>
      <c r="O159">
        <f t="shared" si="8"/>
        <v>66.828369988424711</v>
      </c>
      <c r="P159">
        <f t="shared" si="9"/>
        <v>2.0146242426165024</v>
      </c>
      <c r="R159">
        <f t="shared" si="11"/>
        <v>0.26999999999999602</v>
      </c>
      <c r="T159">
        <f t="shared" si="10"/>
        <v>50.140000000000008</v>
      </c>
    </row>
    <row r="160" spans="1:20" x14ac:dyDescent="0.25">
      <c r="A160" s="1">
        <v>0.54849537037037044</v>
      </c>
      <c r="B160">
        <v>94.74</v>
      </c>
      <c r="C160">
        <v>39.49</v>
      </c>
      <c r="D160">
        <v>10</v>
      </c>
      <c r="E160">
        <v>41.32</v>
      </c>
      <c r="F160">
        <v>10</v>
      </c>
      <c r="G160">
        <v>44.55</v>
      </c>
      <c r="H160">
        <v>51.34</v>
      </c>
      <c r="I160">
        <v>47.85</v>
      </c>
      <c r="J160">
        <v>51.34</v>
      </c>
      <c r="K160">
        <v>1214.3800000000001</v>
      </c>
      <c r="L160">
        <v>1.54</v>
      </c>
      <c r="N160">
        <v>159</v>
      </c>
      <c r="O160">
        <f t="shared" si="8"/>
        <v>66.726831327844621</v>
      </c>
      <c r="P160">
        <f t="shared" si="9"/>
        <v>2.005424610601783</v>
      </c>
      <c r="R160">
        <f t="shared" si="11"/>
        <v>0.29000000000000625</v>
      </c>
      <c r="T160">
        <f t="shared" si="10"/>
        <v>50.176666666666669</v>
      </c>
    </row>
    <row r="161" spans="1:20" x14ac:dyDescent="0.25">
      <c r="A161" s="1">
        <v>0.54918981481481477</v>
      </c>
      <c r="B161">
        <v>94.82</v>
      </c>
      <c r="C161">
        <v>39.56</v>
      </c>
      <c r="D161">
        <v>10</v>
      </c>
      <c r="E161">
        <v>41.33</v>
      </c>
      <c r="F161">
        <v>10</v>
      </c>
      <c r="G161">
        <v>44.69</v>
      </c>
      <c r="H161">
        <v>51.35</v>
      </c>
      <c r="I161">
        <v>47.82</v>
      </c>
      <c r="J161">
        <v>51.38</v>
      </c>
      <c r="K161">
        <v>1234.8800000000001</v>
      </c>
      <c r="L161">
        <v>2.06</v>
      </c>
      <c r="N161">
        <v>160</v>
      </c>
      <c r="O161">
        <f t="shared" si="8"/>
        <v>66.754904028685928</v>
      </c>
      <c r="P161">
        <f t="shared" si="9"/>
        <v>2.0079624401230847</v>
      </c>
      <c r="R161">
        <f t="shared" si="11"/>
        <v>-7.9999999999998295E-2</v>
      </c>
      <c r="T161">
        <f t="shared" si="10"/>
        <v>50.183333333333337</v>
      </c>
    </row>
    <row r="162" spans="1:20" x14ac:dyDescent="0.25">
      <c r="A162" s="1">
        <v>0.54988425925925932</v>
      </c>
      <c r="B162">
        <v>94.66</v>
      </c>
      <c r="C162">
        <v>39.61</v>
      </c>
      <c r="D162">
        <v>10</v>
      </c>
      <c r="E162">
        <v>41.33</v>
      </c>
      <c r="F162">
        <v>10</v>
      </c>
      <c r="G162">
        <v>44.62</v>
      </c>
      <c r="H162">
        <v>51.35</v>
      </c>
      <c r="I162">
        <v>47.89</v>
      </c>
      <c r="J162">
        <v>51.33</v>
      </c>
      <c r="K162">
        <v>1218.48</v>
      </c>
      <c r="L162">
        <v>1.54</v>
      </c>
      <c r="N162">
        <v>161</v>
      </c>
      <c r="O162">
        <f t="shared" si="8"/>
        <v>66.698711176843446</v>
      </c>
      <c r="P162">
        <f t="shared" si="9"/>
        <v>2.0028867810804809</v>
      </c>
      <c r="R162">
        <f t="shared" si="11"/>
        <v>0.15999999999999659</v>
      </c>
      <c r="T162">
        <f t="shared" si="10"/>
        <v>50.19</v>
      </c>
    </row>
    <row r="163" spans="1:20" x14ac:dyDescent="0.25">
      <c r="A163" s="1">
        <v>0.55057870370370365</v>
      </c>
      <c r="B163">
        <v>94.49</v>
      </c>
      <c r="C163">
        <v>39.56</v>
      </c>
      <c r="D163">
        <v>10</v>
      </c>
      <c r="E163">
        <v>41.34</v>
      </c>
      <c r="F163">
        <v>10</v>
      </c>
      <c r="G163">
        <v>44.56</v>
      </c>
      <c r="H163">
        <v>51.32</v>
      </c>
      <c r="I163">
        <v>47.82</v>
      </c>
      <c r="J163">
        <v>51.23</v>
      </c>
      <c r="K163">
        <v>1191.1400000000001</v>
      </c>
      <c r="L163">
        <v>2.57</v>
      </c>
      <c r="N163">
        <v>162</v>
      </c>
      <c r="O163">
        <f t="shared" si="8"/>
        <v>66.638797756376334</v>
      </c>
      <c r="P163">
        <f t="shared" si="9"/>
        <v>1.9974938933477144</v>
      </c>
      <c r="R163">
        <f t="shared" si="11"/>
        <v>0.17000000000000171</v>
      </c>
      <c r="T163">
        <f t="shared" si="10"/>
        <v>50.123333333333335</v>
      </c>
    </row>
    <row r="164" spans="1:20" x14ac:dyDescent="0.25">
      <c r="A164" s="1">
        <v>0.55127314814814821</v>
      </c>
      <c r="B164">
        <v>94.53</v>
      </c>
      <c r="C164">
        <v>39.49</v>
      </c>
      <c r="D164">
        <v>10</v>
      </c>
      <c r="E164">
        <v>41.32</v>
      </c>
      <c r="F164">
        <v>10</v>
      </c>
      <c r="G164">
        <v>44.48</v>
      </c>
      <c r="H164">
        <v>51.31</v>
      </c>
      <c r="I164">
        <v>47.91</v>
      </c>
      <c r="J164">
        <v>51.18</v>
      </c>
      <c r="K164">
        <v>1215.74</v>
      </c>
      <c r="L164">
        <v>1.54</v>
      </c>
      <c r="N164">
        <v>163</v>
      </c>
      <c r="O164">
        <f t="shared" si="8"/>
        <v>66.652914418703062</v>
      </c>
      <c r="P164">
        <f t="shared" si="9"/>
        <v>1.9987628081083655</v>
      </c>
      <c r="R164">
        <f t="shared" si="11"/>
        <v>-4.0000000000006253E-2</v>
      </c>
      <c r="T164">
        <f t="shared" si="10"/>
        <v>50.133333333333333</v>
      </c>
    </row>
    <row r="165" spans="1:20" x14ac:dyDescent="0.25">
      <c r="A165" s="1">
        <v>0.55196759259259254</v>
      </c>
      <c r="B165">
        <v>94.34</v>
      </c>
      <c r="C165">
        <v>39.549999999999997</v>
      </c>
      <c r="D165">
        <v>10</v>
      </c>
      <c r="E165">
        <v>41.28</v>
      </c>
      <c r="F165">
        <v>10</v>
      </c>
      <c r="G165">
        <v>44.47</v>
      </c>
      <c r="H165">
        <v>51.39</v>
      </c>
      <c r="I165">
        <v>47.78</v>
      </c>
      <c r="J165">
        <v>51.22</v>
      </c>
      <c r="K165">
        <v>1219.8399999999999</v>
      </c>
      <c r="L165">
        <v>1.54</v>
      </c>
      <c r="N165">
        <v>164</v>
      </c>
      <c r="O165">
        <f t="shared" si="8"/>
        <v>66.585753656985375</v>
      </c>
      <c r="P165">
        <f t="shared" si="9"/>
        <v>1.9927354629952736</v>
      </c>
      <c r="R165">
        <f t="shared" si="11"/>
        <v>0.18999999999999773</v>
      </c>
      <c r="T165">
        <f t="shared" si="10"/>
        <v>50.129999999999995</v>
      </c>
    </row>
    <row r="166" spans="1:20" x14ac:dyDescent="0.25">
      <c r="A166" s="1">
        <v>0.55266203703703709</v>
      </c>
      <c r="B166">
        <v>94.12</v>
      </c>
      <c r="C166">
        <v>39.729999999999997</v>
      </c>
      <c r="D166">
        <v>10</v>
      </c>
      <c r="E166">
        <v>41.24</v>
      </c>
      <c r="F166">
        <v>10</v>
      </c>
      <c r="G166">
        <v>44.63</v>
      </c>
      <c r="H166">
        <v>51.28</v>
      </c>
      <c r="I166">
        <v>47.79</v>
      </c>
      <c r="J166">
        <v>51.17</v>
      </c>
      <c r="K166">
        <v>1200.71</v>
      </c>
      <c r="L166">
        <v>1.54</v>
      </c>
      <c r="N166">
        <v>165</v>
      </c>
      <c r="O166">
        <f t="shared" si="8"/>
        <v>66.507649808754792</v>
      </c>
      <c r="P166">
        <f t="shared" si="9"/>
        <v>1.9857564318116934</v>
      </c>
      <c r="R166">
        <f t="shared" si="11"/>
        <v>0.21999999999999886</v>
      </c>
      <c r="T166">
        <f t="shared" si="10"/>
        <v>50.080000000000005</v>
      </c>
    </row>
    <row r="167" spans="1:20" x14ac:dyDescent="0.25">
      <c r="A167" s="1">
        <v>0.55335648148148142</v>
      </c>
      <c r="B167">
        <v>94.09</v>
      </c>
      <c r="C167">
        <v>39.79</v>
      </c>
      <c r="D167">
        <v>10</v>
      </c>
      <c r="E167">
        <v>41.25</v>
      </c>
      <c r="F167">
        <v>10</v>
      </c>
      <c r="G167">
        <v>44.51</v>
      </c>
      <c r="H167">
        <v>51.3</v>
      </c>
      <c r="I167">
        <v>47.76</v>
      </c>
      <c r="J167">
        <v>51.09</v>
      </c>
      <c r="K167">
        <v>1192.5</v>
      </c>
      <c r="L167">
        <v>2.06</v>
      </c>
      <c r="N167">
        <v>166</v>
      </c>
      <c r="O167">
        <f t="shared" si="8"/>
        <v>66.496970985226909</v>
      </c>
      <c r="P167">
        <f t="shared" si="9"/>
        <v>1.984804745741205</v>
      </c>
      <c r="R167">
        <f t="shared" si="11"/>
        <v>3.0000000000001137E-2</v>
      </c>
      <c r="T167">
        <f t="shared" si="10"/>
        <v>50.050000000000004</v>
      </c>
    </row>
    <row r="168" spans="1:20" x14ac:dyDescent="0.25">
      <c r="A168" s="1">
        <v>0.55405092592592597</v>
      </c>
      <c r="B168">
        <v>94.02</v>
      </c>
      <c r="C168">
        <v>39.97</v>
      </c>
      <c r="D168">
        <v>10</v>
      </c>
      <c r="E168">
        <v>41.31</v>
      </c>
      <c r="F168">
        <v>10</v>
      </c>
      <c r="G168">
        <v>44.67</v>
      </c>
      <c r="H168">
        <v>51.29</v>
      </c>
      <c r="I168">
        <v>47.75</v>
      </c>
      <c r="J168">
        <v>51.14</v>
      </c>
      <c r="K168">
        <v>1217.1099999999999</v>
      </c>
      <c r="L168">
        <v>1.54</v>
      </c>
      <c r="N168">
        <v>167</v>
      </c>
      <c r="O168">
        <f t="shared" si="8"/>
        <v>66.472027228249303</v>
      </c>
      <c r="P168">
        <f t="shared" si="9"/>
        <v>1.9825841449100656</v>
      </c>
      <c r="R168">
        <f t="shared" si="11"/>
        <v>7.000000000000739E-2</v>
      </c>
      <c r="T168">
        <f t="shared" si="10"/>
        <v>50.06</v>
      </c>
    </row>
    <row r="169" spans="1:20" x14ac:dyDescent="0.25">
      <c r="A169" s="1">
        <v>0.55474537037037031</v>
      </c>
      <c r="B169">
        <v>93.74</v>
      </c>
      <c r="C169">
        <v>39.86</v>
      </c>
      <c r="D169">
        <v>10</v>
      </c>
      <c r="E169">
        <v>41.39</v>
      </c>
      <c r="F169">
        <v>10</v>
      </c>
      <c r="G169">
        <v>44.59</v>
      </c>
      <c r="H169">
        <v>51.24</v>
      </c>
      <c r="I169">
        <v>47.83</v>
      </c>
      <c r="J169">
        <v>51.09</v>
      </c>
      <c r="K169">
        <v>1195.24</v>
      </c>
      <c r="L169">
        <v>2.57</v>
      </c>
      <c r="N169">
        <v>168</v>
      </c>
      <c r="O169">
        <f t="shared" si="8"/>
        <v>66.371879667164507</v>
      </c>
      <c r="P169">
        <f t="shared" si="9"/>
        <v>1.9737017415855089</v>
      </c>
      <c r="R169">
        <f t="shared" si="11"/>
        <v>0.28000000000000114</v>
      </c>
      <c r="T169">
        <f t="shared" si="10"/>
        <v>50.053333333333335</v>
      </c>
    </row>
    <row r="170" spans="1:20" x14ac:dyDescent="0.25">
      <c r="A170" s="1">
        <v>0.55543981481481486</v>
      </c>
      <c r="B170">
        <v>93.73</v>
      </c>
      <c r="C170">
        <v>40.07</v>
      </c>
      <c r="D170">
        <v>10</v>
      </c>
      <c r="E170">
        <v>41.45</v>
      </c>
      <c r="F170">
        <v>10</v>
      </c>
      <c r="G170">
        <v>44.72</v>
      </c>
      <c r="H170">
        <v>51.25</v>
      </c>
      <c r="I170">
        <v>47.92</v>
      </c>
      <c r="J170">
        <v>51.07</v>
      </c>
      <c r="K170">
        <v>1202.07</v>
      </c>
      <c r="L170">
        <v>3.08</v>
      </c>
      <c r="N170">
        <v>169</v>
      </c>
      <c r="O170">
        <f t="shared" si="8"/>
        <v>66.368291902272489</v>
      </c>
      <c r="P170">
        <f t="shared" si="9"/>
        <v>1.9733845128953464</v>
      </c>
      <c r="R170">
        <f t="shared" si="11"/>
        <v>9.9999999999909051E-3</v>
      </c>
      <c r="T170">
        <f t="shared" si="10"/>
        <v>50.080000000000005</v>
      </c>
    </row>
    <row r="171" spans="1:20" x14ac:dyDescent="0.25">
      <c r="A171" s="1">
        <v>0.55613425925925919</v>
      </c>
      <c r="B171">
        <v>93.89</v>
      </c>
      <c r="C171">
        <v>40.229999999999997</v>
      </c>
      <c r="D171">
        <v>10</v>
      </c>
      <c r="E171">
        <v>41.52</v>
      </c>
      <c r="F171">
        <v>10</v>
      </c>
      <c r="G171">
        <v>44.69</v>
      </c>
      <c r="H171">
        <v>51.19</v>
      </c>
      <c r="I171">
        <v>47.95</v>
      </c>
      <c r="J171">
        <v>50.94</v>
      </c>
      <c r="K171">
        <v>1187.03</v>
      </c>
      <c r="L171">
        <v>2.57</v>
      </c>
      <c r="N171">
        <v>170</v>
      </c>
      <c r="O171">
        <f t="shared" si="8"/>
        <v>66.425604430716803</v>
      </c>
      <c r="P171">
        <f t="shared" si="9"/>
        <v>1.9784601719379502</v>
      </c>
      <c r="R171">
        <f t="shared" si="11"/>
        <v>-0.15999999999999659</v>
      </c>
      <c r="T171">
        <f t="shared" si="10"/>
        <v>50.026666666666664</v>
      </c>
    </row>
    <row r="172" spans="1:20" x14ac:dyDescent="0.25">
      <c r="A172" s="1">
        <v>0.55682870370370374</v>
      </c>
      <c r="B172">
        <v>93.57</v>
      </c>
      <c r="C172">
        <v>40.11</v>
      </c>
      <c r="D172">
        <v>10</v>
      </c>
      <c r="E172">
        <v>41.5</v>
      </c>
      <c r="F172">
        <v>10</v>
      </c>
      <c r="G172">
        <v>44.62</v>
      </c>
      <c r="H172">
        <v>51.21</v>
      </c>
      <c r="I172">
        <v>47.93</v>
      </c>
      <c r="J172">
        <v>50.93</v>
      </c>
      <c r="K172">
        <v>1206.17</v>
      </c>
      <c r="L172">
        <v>2.06</v>
      </c>
      <c r="N172">
        <v>171</v>
      </c>
      <c r="O172">
        <f t="shared" si="8"/>
        <v>66.310783370738491</v>
      </c>
      <c r="P172">
        <f t="shared" si="9"/>
        <v>1.9683088538527425</v>
      </c>
      <c r="R172">
        <f t="shared" si="11"/>
        <v>0.32000000000000739</v>
      </c>
      <c r="T172">
        <f t="shared" si="10"/>
        <v>50.023333333333333</v>
      </c>
    </row>
    <row r="173" spans="1:20" x14ac:dyDescent="0.25">
      <c r="A173" s="1">
        <v>0.55752314814814818</v>
      </c>
      <c r="B173">
        <v>93.36</v>
      </c>
      <c r="C173">
        <v>40.04</v>
      </c>
      <c r="D173">
        <v>10</v>
      </c>
      <c r="E173">
        <v>41.4</v>
      </c>
      <c r="F173">
        <v>10</v>
      </c>
      <c r="G173">
        <v>44.64</v>
      </c>
      <c r="H173">
        <v>51.2</v>
      </c>
      <c r="I173">
        <v>47.93</v>
      </c>
      <c r="J173">
        <v>50.89</v>
      </c>
      <c r="K173">
        <v>1217.1099999999999</v>
      </c>
      <c r="L173">
        <v>0.51</v>
      </c>
      <c r="N173">
        <v>172</v>
      </c>
      <c r="O173">
        <f t="shared" si="8"/>
        <v>66.235004284490145</v>
      </c>
      <c r="P173">
        <f t="shared" si="9"/>
        <v>1.9616470513593252</v>
      </c>
      <c r="R173">
        <f t="shared" si="11"/>
        <v>0.20999999999999375</v>
      </c>
      <c r="T173">
        <f t="shared" si="10"/>
        <v>50.006666666666661</v>
      </c>
    </row>
    <row r="174" spans="1:20" x14ac:dyDescent="0.25">
      <c r="A174" s="1">
        <v>0.55821759259259263</v>
      </c>
      <c r="B174">
        <v>93.47</v>
      </c>
      <c r="C174">
        <v>40.119999999999997</v>
      </c>
      <c r="D174">
        <v>10</v>
      </c>
      <c r="E174">
        <v>41.36</v>
      </c>
      <c r="F174">
        <v>10</v>
      </c>
      <c r="G174">
        <v>44.73</v>
      </c>
      <c r="H174">
        <v>51.26</v>
      </c>
      <c r="I174">
        <v>47.94</v>
      </c>
      <c r="J174">
        <v>50.95</v>
      </c>
      <c r="K174">
        <v>1199.3399999999999</v>
      </c>
      <c r="L174">
        <v>2.57</v>
      </c>
      <c r="N174">
        <v>173</v>
      </c>
      <c r="O174">
        <f t="shared" si="8"/>
        <v>66.274740558467954</v>
      </c>
      <c r="P174">
        <f t="shared" si="9"/>
        <v>1.9651365669511152</v>
      </c>
      <c r="R174">
        <f t="shared" si="11"/>
        <v>-0.10999999999999943</v>
      </c>
      <c r="T174">
        <f t="shared" si="10"/>
        <v>50.04999999999999</v>
      </c>
    </row>
    <row r="175" spans="1:20" x14ac:dyDescent="0.25">
      <c r="A175" s="1">
        <v>0.55891203703703707</v>
      </c>
      <c r="B175">
        <v>93.27</v>
      </c>
      <c r="C175">
        <v>40.17</v>
      </c>
      <c r="D175">
        <v>10</v>
      </c>
      <c r="E175">
        <v>41.35</v>
      </c>
      <c r="F175">
        <v>10</v>
      </c>
      <c r="G175">
        <v>44.65</v>
      </c>
      <c r="H175">
        <v>51.3</v>
      </c>
      <c r="I175">
        <v>47.87</v>
      </c>
      <c r="J175">
        <v>50.96</v>
      </c>
      <c r="K175">
        <v>1214.3800000000001</v>
      </c>
      <c r="L175">
        <v>2.06</v>
      </c>
      <c r="N175">
        <v>174</v>
      </c>
      <c r="O175">
        <f t="shared" si="8"/>
        <v>66.202423072799405</v>
      </c>
      <c r="P175">
        <f t="shared" si="9"/>
        <v>1.9587919931478603</v>
      </c>
      <c r="R175">
        <f t="shared" si="11"/>
        <v>0.20000000000000284</v>
      </c>
      <c r="T175">
        <f t="shared" si="10"/>
        <v>50.043333333333329</v>
      </c>
    </row>
    <row r="176" spans="1:20" x14ac:dyDescent="0.25">
      <c r="A176" s="1">
        <v>0.55960648148148151</v>
      </c>
      <c r="B176">
        <v>93.02</v>
      </c>
      <c r="C176">
        <v>40.33</v>
      </c>
      <c r="D176">
        <v>10</v>
      </c>
      <c r="E176">
        <v>41.35</v>
      </c>
      <c r="F176">
        <v>10</v>
      </c>
      <c r="G176">
        <v>44.63</v>
      </c>
      <c r="H176">
        <v>51.27</v>
      </c>
      <c r="I176">
        <v>47.84</v>
      </c>
      <c r="J176">
        <v>50.93</v>
      </c>
      <c r="K176">
        <v>1191.1400000000001</v>
      </c>
      <c r="L176">
        <v>3.6</v>
      </c>
      <c r="N176">
        <v>175</v>
      </c>
      <c r="O176">
        <f t="shared" si="8"/>
        <v>66.111588905611697</v>
      </c>
      <c r="P176">
        <f t="shared" si="9"/>
        <v>1.9508612758937918</v>
      </c>
      <c r="R176">
        <f t="shared" si="11"/>
        <v>0.25</v>
      </c>
      <c r="T176">
        <f t="shared" si="10"/>
        <v>50.013333333333343</v>
      </c>
    </row>
    <row r="177" spans="1:20" x14ac:dyDescent="0.25">
      <c r="A177" s="1">
        <v>0.56030092592592595</v>
      </c>
      <c r="B177">
        <v>92.86</v>
      </c>
      <c r="C177">
        <v>40.46</v>
      </c>
      <c r="D177">
        <v>10</v>
      </c>
      <c r="E177">
        <v>41.4</v>
      </c>
      <c r="F177">
        <v>10</v>
      </c>
      <c r="G177">
        <v>44.76</v>
      </c>
      <c r="H177">
        <v>51.26</v>
      </c>
      <c r="I177">
        <v>48.02</v>
      </c>
      <c r="J177">
        <v>50.87</v>
      </c>
      <c r="K177">
        <v>1184.3</v>
      </c>
      <c r="L177">
        <v>1.54</v>
      </c>
      <c r="N177">
        <v>176</v>
      </c>
      <c r="O177">
        <f t="shared" si="8"/>
        <v>66.053198363127294</v>
      </c>
      <c r="P177">
        <f t="shared" si="9"/>
        <v>1.9457856168511882</v>
      </c>
      <c r="R177">
        <f t="shared" si="11"/>
        <v>0.15999999999999659</v>
      </c>
      <c r="T177">
        <f t="shared" si="10"/>
        <v>50.050000000000004</v>
      </c>
    </row>
    <row r="178" spans="1:20" x14ac:dyDescent="0.25">
      <c r="A178" s="1">
        <v>0.56099537037037039</v>
      </c>
      <c r="B178">
        <v>92.8</v>
      </c>
      <c r="C178">
        <v>40.6</v>
      </c>
      <c r="D178">
        <v>10</v>
      </c>
      <c r="E178">
        <v>41.48</v>
      </c>
      <c r="F178">
        <v>10</v>
      </c>
      <c r="G178">
        <v>44.78</v>
      </c>
      <c r="H178">
        <v>51.23</v>
      </c>
      <c r="I178">
        <v>48.21</v>
      </c>
      <c r="J178">
        <v>50.9</v>
      </c>
      <c r="K178">
        <v>1192.5</v>
      </c>
      <c r="L178">
        <v>3.08</v>
      </c>
      <c r="N178">
        <v>177</v>
      </c>
      <c r="O178">
        <f t="shared" si="8"/>
        <v>66.031250000000014</v>
      </c>
      <c r="P178">
        <f t="shared" si="9"/>
        <v>1.9438822447102115</v>
      </c>
      <c r="R178">
        <f t="shared" si="11"/>
        <v>6.0000000000002274E-2</v>
      </c>
      <c r="T178">
        <f t="shared" si="10"/>
        <v>50.113333333333337</v>
      </c>
    </row>
    <row r="179" spans="1:20" x14ac:dyDescent="0.25">
      <c r="A179" s="1">
        <v>0.56168981481481484</v>
      </c>
      <c r="B179">
        <v>92.86</v>
      </c>
      <c r="C179">
        <v>40.57</v>
      </c>
      <c r="D179">
        <v>10</v>
      </c>
      <c r="E179">
        <v>41.59</v>
      </c>
      <c r="F179">
        <v>10</v>
      </c>
      <c r="G179">
        <v>44.89</v>
      </c>
      <c r="H179">
        <v>51.25</v>
      </c>
      <c r="I179">
        <v>48.03</v>
      </c>
      <c r="J179">
        <v>50.93</v>
      </c>
      <c r="K179">
        <v>1182.93</v>
      </c>
      <c r="L179">
        <v>2.06</v>
      </c>
      <c r="N179">
        <v>178</v>
      </c>
      <c r="O179">
        <f t="shared" si="8"/>
        <v>66.053198363127294</v>
      </c>
      <c r="P179">
        <f t="shared" si="9"/>
        <v>1.9457856168511882</v>
      </c>
      <c r="R179">
        <f t="shared" si="11"/>
        <v>-6.0000000000002274E-2</v>
      </c>
      <c r="T179">
        <f t="shared" si="10"/>
        <v>50.07</v>
      </c>
    </row>
    <row r="180" spans="1:20" x14ac:dyDescent="0.25">
      <c r="A180" s="1">
        <v>0.56238425925925928</v>
      </c>
      <c r="B180">
        <v>92.64</v>
      </c>
      <c r="C180">
        <v>40.43</v>
      </c>
      <c r="D180">
        <v>10</v>
      </c>
      <c r="E180">
        <v>41.65</v>
      </c>
      <c r="F180">
        <v>10</v>
      </c>
      <c r="G180">
        <v>44.81</v>
      </c>
      <c r="H180">
        <v>51.22</v>
      </c>
      <c r="I180">
        <v>48</v>
      </c>
      <c r="J180">
        <v>50.86</v>
      </c>
      <c r="K180">
        <v>1195.24</v>
      </c>
      <c r="L180">
        <v>2.06</v>
      </c>
      <c r="N180">
        <v>179</v>
      </c>
      <c r="O180">
        <f t="shared" si="8"/>
        <v>65.972582037996546</v>
      </c>
      <c r="P180">
        <f t="shared" si="9"/>
        <v>1.938806585667608</v>
      </c>
      <c r="R180">
        <f t="shared" si="11"/>
        <v>0.21999999999999886</v>
      </c>
      <c r="T180">
        <f t="shared" si="10"/>
        <v>50.026666666666664</v>
      </c>
    </row>
    <row r="181" spans="1:20" x14ac:dyDescent="0.25">
      <c r="A181" s="1">
        <v>0.56307870370370372</v>
      </c>
      <c r="B181">
        <v>92.57</v>
      </c>
      <c r="C181">
        <v>40.369999999999997</v>
      </c>
      <c r="D181">
        <v>10</v>
      </c>
      <c r="E181">
        <v>41.66</v>
      </c>
      <c r="F181">
        <v>10</v>
      </c>
      <c r="G181">
        <v>44.84</v>
      </c>
      <c r="H181">
        <v>51.24</v>
      </c>
      <c r="I181">
        <v>48.04</v>
      </c>
      <c r="J181">
        <v>50.9</v>
      </c>
      <c r="K181">
        <v>1197.97</v>
      </c>
      <c r="L181">
        <v>2.06</v>
      </c>
      <c r="N181">
        <v>180</v>
      </c>
      <c r="O181">
        <f t="shared" si="8"/>
        <v>65.946851031651718</v>
      </c>
      <c r="P181">
        <f t="shared" si="9"/>
        <v>1.9365859848364686</v>
      </c>
      <c r="R181">
        <f t="shared" si="11"/>
        <v>7.000000000000739E-2</v>
      </c>
      <c r="T181">
        <f t="shared" si="10"/>
        <v>50.06</v>
      </c>
    </row>
    <row r="182" spans="1:20" x14ac:dyDescent="0.25">
      <c r="A182" s="1">
        <v>0.56377314814814816</v>
      </c>
      <c r="B182">
        <v>92.48</v>
      </c>
      <c r="C182">
        <v>40.15</v>
      </c>
      <c r="D182">
        <v>10</v>
      </c>
      <c r="E182">
        <v>41.65</v>
      </c>
      <c r="F182">
        <v>10</v>
      </c>
      <c r="G182">
        <v>44.85</v>
      </c>
      <c r="H182">
        <v>51.27</v>
      </c>
      <c r="I182">
        <v>48.11</v>
      </c>
      <c r="J182">
        <v>50.9</v>
      </c>
      <c r="K182">
        <v>1191.1400000000001</v>
      </c>
      <c r="L182">
        <v>2.06</v>
      </c>
      <c r="N182">
        <v>181</v>
      </c>
      <c r="O182">
        <f t="shared" si="8"/>
        <v>65.913711072664356</v>
      </c>
      <c r="P182">
        <f t="shared" si="9"/>
        <v>1.9337309266250042</v>
      </c>
      <c r="R182">
        <f t="shared" si="11"/>
        <v>8.99999999999892E-2</v>
      </c>
      <c r="T182">
        <f t="shared" si="10"/>
        <v>50.093333333333334</v>
      </c>
    </row>
    <row r="183" spans="1:20" x14ac:dyDescent="0.25">
      <c r="A183" s="1">
        <v>0.5644675925925926</v>
      </c>
      <c r="B183">
        <v>92.1</v>
      </c>
      <c r="C183">
        <v>40.15</v>
      </c>
      <c r="D183">
        <v>10</v>
      </c>
      <c r="E183">
        <v>41.65</v>
      </c>
      <c r="F183">
        <v>10</v>
      </c>
      <c r="G183">
        <v>44.94</v>
      </c>
      <c r="H183">
        <v>51.29</v>
      </c>
      <c r="I183">
        <v>48</v>
      </c>
      <c r="J183">
        <v>50.94</v>
      </c>
      <c r="K183">
        <v>1181.57</v>
      </c>
      <c r="L183">
        <v>1.03</v>
      </c>
      <c r="N183">
        <v>182</v>
      </c>
      <c r="O183">
        <f t="shared" si="8"/>
        <v>65.773072747014112</v>
      </c>
      <c r="P183">
        <f t="shared" si="9"/>
        <v>1.9216762363988198</v>
      </c>
      <c r="R183">
        <f t="shared" si="11"/>
        <v>0.38000000000000966</v>
      </c>
      <c r="T183">
        <f t="shared" si="10"/>
        <v>50.076666666666661</v>
      </c>
    </row>
    <row r="184" spans="1:20" x14ac:dyDescent="0.25">
      <c r="A184" s="1">
        <v>0.56516203703703705</v>
      </c>
      <c r="B184">
        <v>92.19</v>
      </c>
      <c r="C184">
        <v>40.15</v>
      </c>
      <c r="D184">
        <v>10</v>
      </c>
      <c r="E184">
        <v>41.67</v>
      </c>
      <c r="F184">
        <v>10</v>
      </c>
      <c r="G184">
        <v>44.91</v>
      </c>
      <c r="H184">
        <v>51.33</v>
      </c>
      <c r="I184">
        <v>48.17</v>
      </c>
      <c r="J184">
        <v>50.92</v>
      </c>
      <c r="K184">
        <v>1182.93</v>
      </c>
      <c r="L184">
        <v>2.06</v>
      </c>
      <c r="N184">
        <v>183</v>
      </c>
      <c r="O184">
        <f t="shared" si="8"/>
        <v>65.806486603753129</v>
      </c>
      <c r="P184">
        <f t="shared" si="9"/>
        <v>1.9245312946102846</v>
      </c>
      <c r="R184">
        <f t="shared" si="11"/>
        <v>-9.0000000000003411E-2</v>
      </c>
      <c r="T184">
        <f t="shared" si="10"/>
        <v>50.140000000000008</v>
      </c>
    </row>
    <row r="185" spans="1:20" x14ac:dyDescent="0.25">
      <c r="A185" s="1">
        <v>0.56585648148148149</v>
      </c>
      <c r="B185">
        <v>91.89</v>
      </c>
      <c r="C185">
        <v>40.130000000000003</v>
      </c>
      <c r="D185">
        <v>10</v>
      </c>
      <c r="E185">
        <v>41.7</v>
      </c>
      <c r="F185">
        <v>10</v>
      </c>
      <c r="G185">
        <v>44.9</v>
      </c>
      <c r="H185">
        <v>51.38</v>
      </c>
      <c r="I185">
        <v>48.22</v>
      </c>
      <c r="J185">
        <v>50.92</v>
      </c>
      <c r="K185">
        <v>1197.97</v>
      </c>
      <c r="L185">
        <v>2.06</v>
      </c>
      <c r="N185">
        <v>184</v>
      </c>
      <c r="O185">
        <f t="shared" si="8"/>
        <v>65.69485254108173</v>
      </c>
      <c r="P185">
        <f t="shared" si="9"/>
        <v>1.9150144339054025</v>
      </c>
      <c r="R185">
        <f t="shared" si="11"/>
        <v>0.29999999999999716</v>
      </c>
      <c r="T185">
        <f t="shared" si="10"/>
        <v>50.173333333333325</v>
      </c>
    </row>
    <row r="186" spans="1:20" x14ac:dyDescent="0.25">
      <c r="A186" s="1">
        <v>0.56655092592592593</v>
      </c>
      <c r="B186">
        <v>91.69</v>
      </c>
      <c r="C186">
        <v>40.11</v>
      </c>
      <c r="D186">
        <v>10</v>
      </c>
      <c r="E186">
        <v>41.72</v>
      </c>
      <c r="F186">
        <v>10</v>
      </c>
      <c r="G186">
        <v>44.96</v>
      </c>
      <c r="H186">
        <v>51.39</v>
      </c>
      <c r="I186">
        <v>48.19</v>
      </c>
      <c r="J186">
        <v>50.98</v>
      </c>
      <c r="K186">
        <v>1176.0999999999999</v>
      </c>
      <c r="L186">
        <v>2.06</v>
      </c>
      <c r="N186">
        <v>185</v>
      </c>
      <c r="O186">
        <f t="shared" si="8"/>
        <v>65.62002399389246</v>
      </c>
      <c r="P186">
        <f t="shared" si="9"/>
        <v>1.9086698601021477</v>
      </c>
      <c r="R186">
        <f t="shared" si="11"/>
        <v>0.20000000000000284</v>
      </c>
      <c r="T186">
        <f t="shared" si="10"/>
        <v>50.186666666666667</v>
      </c>
    </row>
    <row r="187" spans="1:20" x14ac:dyDescent="0.25">
      <c r="A187" s="1">
        <v>0.56724537037037037</v>
      </c>
      <c r="B187">
        <v>91.84</v>
      </c>
      <c r="C187">
        <v>39.92</v>
      </c>
      <c r="D187">
        <v>10</v>
      </c>
      <c r="E187">
        <v>41.75</v>
      </c>
      <c r="F187">
        <v>10</v>
      </c>
      <c r="G187">
        <v>45</v>
      </c>
      <c r="H187">
        <v>51.46</v>
      </c>
      <c r="I187">
        <v>48.25</v>
      </c>
      <c r="J187">
        <v>51.03</v>
      </c>
      <c r="K187">
        <v>1199.3399999999999</v>
      </c>
      <c r="L187">
        <v>2.06</v>
      </c>
      <c r="N187">
        <v>186</v>
      </c>
      <c r="O187">
        <f t="shared" si="8"/>
        <v>65.676175958188153</v>
      </c>
      <c r="P187">
        <f t="shared" si="9"/>
        <v>1.913428290454589</v>
      </c>
      <c r="R187">
        <f t="shared" si="11"/>
        <v>-0.15000000000000568</v>
      </c>
      <c r="T187">
        <f t="shared" si="10"/>
        <v>50.24666666666667</v>
      </c>
    </row>
    <row r="188" spans="1:20" x14ac:dyDescent="0.25">
      <c r="A188" s="1">
        <v>0.56793981481481481</v>
      </c>
      <c r="B188">
        <v>91.96</v>
      </c>
      <c r="C188">
        <v>39.72</v>
      </c>
      <c r="D188">
        <v>10</v>
      </c>
      <c r="E188">
        <v>41.78</v>
      </c>
      <c r="F188">
        <v>10</v>
      </c>
      <c r="G188">
        <v>44.87</v>
      </c>
      <c r="H188">
        <v>51.49</v>
      </c>
      <c r="I188">
        <v>48.25</v>
      </c>
      <c r="J188">
        <v>50.95</v>
      </c>
      <c r="K188">
        <v>1196.5999999999999</v>
      </c>
      <c r="L188">
        <v>1.54</v>
      </c>
      <c r="N188">
        <v>187</v>
      </c>
      <c r="O188">
        <f t="shared" si="8"/>
        <v>65.72096563723359</v>
      </c>
      <c r="P188">
        <f t="shared" si="9"/>
        <v>1.9172350347365414</v>
      </c>
      <c r="R188">
        <f t="shared" si="11"/>
        <v>-0.11999999999999034</v>
      </c>
      <c r="T188">
        <f t="shared" si="10"/>
        <v>50.23</v>
      </c>
    </row>
    <row r="189" spans="1:20" x14ac:dyDescent="0.25">
      <c r="A189" s="1">
        <v>0.56863425925925926</v>
      </c>
      <c r="B189">
        <v>91.57</v>
      </c>
      <c r="C189">
        <v>39.520000000000003</v>
      </c>
      <c r="D189">
        <v>10</v>
      </c>
      <c r="E189">
        <v>41.79</v>
      </c>
      <c r="F189">
        <v>10</v>
      </c>
      <c r="G189">
        <v>45.27</v>
      </c>
      <c r="H189">
        <v>51.61</v>
      </c>
      <c r="I189">
        <v>48.46</v>
      </c>
      <c r="J189">
        <v>51.12</v>
      </c>
      <c r="K189">
        <v>1236.25</v>
      </c>
      <c r="L189">
        <v>2.57</v>
      </c>
      <c r="N189">
        <v>188</v>
      </c>
      <c r="O189">
        <f t="shared" si="8"/>
        <v>65.574969968330237</v>
      </c>
      <c r="P189">
        <f t="shared" si="9"/>
        <v>1.9048631158201947</v>
      </c>
      <c r="R189">
        <f t="shared" si="11"/>
        <v>0.39000000000000057</v>
      </c>
      <c r="T189">
        <f t="shared" si="10"/>
        <v>50.396666666666668</v>
      </c>
    </row>
    <row r="190" spans="1:20" x14ac:dyDescent="0.25">
      <c r="A190" s="1">
        <v>0.5693287037037037</v>
      </c>
      <c r="B190">
        <v>91.65</v>
      </c>
      <c r="C190">
        <v>39.83</v>
      </c>
      <c r="D190">
        <v>10</v>
      </c>
      <c r="E190">
        <v>41.88</v>
      </c>
      <c r="F190">
        <v>10</v>
      </c>
      <c r="G190">
        <v>45.38</v>
      </c>
      <c r="H190">
        <v>51.7</v>
      </c>
      <c r="I190">
        <v>48.62</v>
      </c>
      <c r="J190">
        <v>51.27</v>
      </c>
      <c r="K190">
        <v>1232.1500000000001</v>
      </c>
      <c r="L190">
        <v>1.54</v>
      </c>
      <c r="N190">
        <v>189</v>
      </c>
      <c r="O190">
        <f t="shared" si="8"/>
        <v>65.605019094380808</v>
      </c>
      <c r="P190">
        <f t="shared" si="9"/>
        <v>1.9074009453414971</v>
      </c>
      <c r="R190">
        <f t="shared" si="11"/>
        <v>-8.0000000000012506E-2</v>
      </c>
      <c r="T190">
        <f t="shared" si="10"/>
        <v>50.53</v>
      </c>
    </row>
    <row r="191" spans="1:20" x14ac:dyDescent="0.25">
      <c r="A191" s="1">
        <v>0.57002314814814814</v>
      </c>
      <c r="B191">
        <v>91.51</v>
      </c>
      <c r="C191">
        <v>39.950000000000003</v>
      </c>
      <c r="D191">
        <v>10</v>
      </c>
      <c r="E191">
        <v>41.89</v>
      </c>
      <c r="F191">
        <v>10</v>
      </c>
      <c r="G191">
        <v>43.3</v>
      </c>
      <c r="H191">
        <v>50.47</v>
      </c>
      <c r="I191">
        <v>47</v>
      </c>
      <c r="J191">
        <v>50.09</v>
      </c>
      <c r="K191">
        <v>630.62</v>
      </c>
      <c r="L191">
        <v>1.54</v>
      </c>
      <c r="N191">
        <v>190</v>
      </c>
      <c r="O191">
        <f t="shared" si="8"/>
        <v>65.552398644956838</v>
      </c>
      <c r="P191">
        <f t="shared" si="9"/>
        <v>1.9029597436792187</v>
      </c>
      <c r="R191">
        <f t="shared" si="11"/>
        <v>0.14000000000000057</v>
      </c>
      <c r="T191">
        <f t="shared" si="10"/>
        <v>49.186666666666667</v>
      </c>
    </row>
    <row r="192" spans="1:20" x14ac:dyDescent="0.25">
      <c r="A192" s="1">
        <v>0.57071759259259258</v>
      </c>
      <c r="B192">
        <v>91.5</v>
      </c>
      <c r="C192">
        <v>39.71</v>
      </c>
      <c r="D192">
        <v>10</v>
      </c>
      <c r="E192">
        <v>41.73</v>
      </c>
      <c r="F192">
        <v>10</v>
      </c>
      <c r="G192">
        <v>43.47</v>
      </c>
      <c r="H192">
        <v>50.18</v>
      </c>
      <c r="I192">
        <v>46.46</v>
      </c>
      <c r="J192">
        <v>49.83</v>
      </c>
      <c r="K192">
        <v>808.34</v>
      </c>
      <c r="L192">
        <v>3.08</v>
      </c>
      <c r="N192">
        <v>191</v>
      </c>
      <c r="O192">
        <f t="shared" si="8"/>
        <v>65.54863387978142</v>
      </c>
      <c r="P192">
        <f t="shared" si="9"/>
        <v>1.9026425149890558</v>
      </c>
      <c r="R192">
        <f t="shared" si="11"/>
        <v>1.0000000000005116E-2</v>
      </c>
      <c r="T192">
        <f t="shared" si="10"/>
        <v>48.823333333333331</v>
      </c>
    </row>
    <row r="193" spans="1:20" x14ac:dyDescent="0.25">
      <c r="A193" s="1">
        <v>0.57141203703703702</v>
      </c>
      <c r="B193">
        <v>90.95</v>
      </c>
      <c r="C193">
        <v>39.53</v>
      </c>
      <c r="D193">
        <v>10</v>
      </c>
      <c r="E193">
        <v>41.56</v>
      </c>
      <c r="F193">
        <v>10</v>
      </c>
      <c r="G193">
        <v>44.86</v>
      </c>
      <c r="H193">
        <v>50.66</v>
      </c>
      <c r="I193">
        <v>47.29</v>
      </c>
      <c r="J193">
        <v>50.39</v>
      </c>
      <c r="K193">
        <v>1244.45</v>
      </c>
      <c r="L193">
        <v>2.06</v>
      </c>
      <c r="N193">
        <v>192</v>
      </c>
      <c r="O193">
        <f t="shared" si="8"/>
        <v>65.340296866410114</v>
      </c>
      <c r="P193">
        <f t="shared" si="9"/>
        <v>1.8851949370301053</v>
      </c>
      <c r="R193">
        <f t="shared" si="11"/>
        <v>0.54999999999999716</v>
      </c>
      <c r="T193">
        <f t="shared" si="10"/>
        <v>49.446666666666658</v>
      </c>
    </row>
    <row r="194" spans="1:20" x14ac:dyDescent="0.25">
      <c r="A194" s="1">
        <v>0.57210648148148147</v>
      </c>
      <c r="B194">
        <v>90.99</v>
      </c>
      <c r="C194">
        <v>39.44</v>
      </c>
      <c r="D194">
        <v>10</v>
      </c>
      <c r="E194">
        <v>41.53</v>
      </c>
      <c r="F194">
        <v>10</v>
      </c>
      <c r="G194">
        <v>44.58</v>
      </c>
      <c r="H194">
        <v>50.81</v>
      </c>
      <c r="I194">
        <v>47.59</v>
      </c>
      <c r="J194">
        <v>50.46</v>
      </c>
      <c r="K194">
        <v>1181.57</v>
      </c>
      <c r="L194">
        <v>1.54</v>
      </c>
      <c r="N194">
        <v>193</v>
      </c>
      <c r="O194">
        <f t="shared" si="8"/>
        <v>65.355533575118159</v>
      </c>
      <c r="P194">
        <f t="shared" si="9"/>
        <v>1.8864638517907559</v>
      </c>
      <c r="R194">
        <f t="shared" si="11"/>
        <v>-3.9999999999992042E-2</v>
      </c>
      <c r="T194">
        <f t="shared" si="10"/>
        <v>49.620000000000005</v>
      </c>
    </row>
    <row r="195" spans="1:20" x14ac:dyDescent="0.25">
      <c r="A195" s="1">
        <v>0.57280092592592591</v>
      </c>
      <c r="B195">
        <v>90.95</v>
      </c>
      <c r="C195">
        <v>39.51</v>
      </c>
      <c r="D195">
        <v>10</v>
      </c>
      <c r="E195">
        <v>41.56</v>
      </c>
      <c r="F195">
        <v>10</v>
      </c>
      <c r="G195">
        <v>45.09</v>
      </c>
      <c r="H195">
        <v>50.96</v>
      </c>
      <c r="I195">
        <v>47.91</v>
      </c>
      <c r="J195">
        <v>50.69</v>
      </c>
      <c r="K195">
        <v>1217.1099999999999</v>
      </c>
      <c r="L195">
        <v>2.06</v>
      </c>
      <c r="N195">
        <v>194</v>
      </c>
      <c r="O195">
        <f t="shared" ref="O195:O258" si="12">((B195-$M$2)/B195)*100</f>
        <v>65.340296866410114</v>
      </c>
      <c r="P195">
        <f t="shared" ref="P195:P258" si="13">(B195-$M$2)/$M$2</f>
        <v>1.8851949370301053</v>
      </c>
      <c r="R195">
        <f t="shared" si="11"/>
        <v>3.9999999999992042E-2</v>
      </c>
      <c r="T195">
        <f t="shared" ref="T195:T258" si="14">(H195+I195+J195)/3</f>
        <v>49.853333333333332</v>
      </c>
    </row>
    <row r="196" spans="1:20" x14ac:dyDescent="0.25">
      <c r="A196" s="1">
        <v>0.57349537037037035</v>
      </c>
      <c r="B196">
        <v>90.68</v>
      </c>
      <c r="C196">
        <v>39.57</v>
      </c>
      <c r="D196">
        <v>10</v>
      </c>
      <c r="E196">
        <v>41.63</v>
      </c>
      <c r="F196">
        <v>10</v>
      </c>
      <c r="G196">
        <v>45.09</v>
      </c>
      <c r="H196">
        <v>51.03</v>
      </c>
      <c r="I196">
        <v>48.02</v>
      </c>
      <c r="J196">
        <v>50.75</v>
      </c>
      <c r="K196">
        <v>1195.24</v>
      </c>
      <c r="L196">
        <v>3.08</v>
      </c>
      <c r="N196">
        <v>195</v>
      </c>
      <c r="O196">
        <f t="shared" si="12"/>
        <v>65.237097485663881</v>
      </c>
      <c r="P196">
        <f t="shared" si="13"/>
        <v>1.8766297623957113</v>
      </c>
      <c r="R196">
        <f t="shared" ref="R196:R259" si="15">B195-B196</f>
        <v>0.26999999999999602</v>
      </c>
      <c r="T196">
        <f t="shared" si="14"/>
        <v>49.933333333333337</v>
      </c>
    </row>
    <row r="197" spans="1:20" x14ac:dyDescent="0.25">
      <c r="A197" s="1">
        <v>0.57418981481481479</v>
      </c>
      <c r="B197">
        <v>90.87</v>
      </c>
      <c r="C197">
        <v>39.72</v>
      </c>
      <c r="D197">
        <v>10</v>
      </c>
      <c r="E197">
        <v>41.73</v>
      </c>
      <c r="F197">
        <v>10</v>
      </c>
      <c r="G197">
        <v>45.12</v>
      </c>
      <c r="H197">
        <v>51.13</v>
      </c>
      <c r="I197">
        <v>47.98</v>
      </c>
      <c r="J197">
        <v>50.8</v>
      </c>
      <c r="K197">
        <v>1173.3599999999999</v>
      </c>
      <c r="L197">
        <v>2.06</v>
      </c>
      <c r="N197">
        <v>196</v>
      </c>
      <c r="O197">
        <f t="shared" si="12"/>
        <v>65.309783206778931</v>
      </c>
      <c r="P197">
        <f t="shared" si="13"/>
        <v>1.8826571075088034</v>
      </c>
      <c r="R197">
        <f t="shared" si="15"/>
        <v>-0.18999999999999773</v>
      </c>
      <c r="T197">
        <f t="shared" si="14"/>
        <v>49.97</v>
      </c>
    </row>
    <row r="198" spans="1:20" x14ac:dyDescent="0.25">
      <c r="A198" s="1">
        <v>0.57488425925925923</v>
      </c>
      <c r="B198">
        <v>90.82</v>
      </c>
      <c r="C198">
        <v>39.67</v>
      </c>
      <c r="D198">
        <v>10</v>
      </c>
      <c r="E198">
        <v>41.77</v>
      </c>
      <c r="F198">
        <v>10</v>
      </c>
      <c r="G198">
        <v>45.07</v>
      </c>
      <c r="H198">
        <v>51.2</v>
      </c>
      <c r="I198">
        <v>48.08</v>
      </c>
      <c r="J198">
        <v>50.89</v>
      </c>
      <c r="K198">
        <v>1211.6400000000001</v>
      </c>
      <c r="L198">
        <v>2.06</v>
      </c>
      <c r="N198">
        <v>197</v>
      </c>
      <c r="O198">
        <f t="shared" si="12"/>
        <v>65.290684871173752</v>
      </c>
      <c r="P198">
        <f t="shared" si="13"/>
        <v>1.8810709640579892</v>
      </c>
      <c r="R198">
        <f t="shared" si="15"/>
        <v>5.0000000000011369E-2</v>
      </c>
      <c r="T198">
        <f t="shared" si="14"/>
        <v>50.056666666666672</v>
      </c>
    </row>
    <row r="199" spans="1:20" x14ac:dyDescent="0.25">
      <c r="A199" s="1">
        <v>0.57557870370370368</v>
      </c>
      <c r="B199">
        <v>90.74</v>
      </c>
      <c r="C199">
        <v>39.44</v>
      </c>
      <c r="D199">
        <v>10</v>
      </c>
      <c r="E199">
        <v>41.71</v>
      </c>
      <c r="F199">
        <v>10</v>
      </c>
      <c r="G199">
        <v>43.83</v>
      </c>
      <c r="H199">
        <v>50.7</v>
      </c>
      <c r="I199">
        <v>47.41</v>
      </c>
      <c r="J199">
        <v>50.26</v>
      </c>
      <c r="K199">
        <v>850.72</v>
      </c>
      <c r="L199">
        <v>2.57</v>
      </c>
      <c r="N199">
        <v>198</v>
      </c>
      <c r="O199">
        <f t="shared" si="12"/>
        <v>65.260083755785757</v>
      </c>
      <c r="P199">
        <f t="shared" si="13"/>
        <v>1.8785331345366876</v>
      </c>
      <c r="R199">
        <f t="shared" si="15"/>
        <v>7.9999999999998295E-2</v>
      </c>
      <c r="T199">
        <f t="shared" si="14"/>
        <v>49.456666666666671</v>
      </c>
    </row>
    <row r="200" spans="1:20" x14ac:dyDescent="0.25">
      <c r="A200" s="1">
        <v>0.57627314814814812</v>
      </c>
      <c r="B200">
        <v>90.36</v>
      </c>
      <c r="C200">
        <v>39.42</v>
      </c>
      <c r="D200">
        <v>10</v>
      </c>
      <c r="E200">
        <v>41.53</v>
      </c>
      <c r="F200">
        <v>10</v>
      </c>
      <c r="G200">
        <v>44.56</v>
      </c>
      <c r="H200">
        <v>50.57</v>
      </c>
      <c r="I200">
        <v>47.19</v>
      </c>
      <c r="J200">
        <v>50.33</v>
      </c>
      <c r="K200">
        <v>1147.3900000000001</v>
      </c>
      <c r="L200">
        <v>2.57</v>
      </c>
      <c r="N200">
        <v>199</v>
      </c>
      <c r="O200">
        <f t="shared" si="12"/>
        <v>65.113988490482527</v>
      </c>
      <c r="P200">
        <f t="shared" si="13"/>
        <v>1.8664784443105036</v>
      </c>
      <c r="R200">
        <f t="shared" si="15"/>
        <v>0.37999999999999545</v>
      </c>
      <c r="T200">
        <f t="shared" si="14"/>
        <v>49.363333333333323</v>
      </c>
    </row>
    <row r="201" spans="1:20" x14ac:dyDescent="0.25">
      <c r="A201" s="1">
        <v>0.57696759259259256</v>
      </c>
      <c r="B201">
        <v>90.16</v>
      </c>
      <c r="C201">
        <v>39.520000000000003</v>
      </c>
      <c r="D201">
        <v>10</v>
      </c>
      <c r="E201">
        <v>41.54</v>
      </c>
      <c r="F201">
        <v>10</v>
      </c>
      <c r="G201">
        <v>44.46</v>
      </c>
      <c r="H201">
        <v>50.62</v>
      </c>
      <c r="I201">
        <v>47.37</v>
      </c>
      <c r="J201">
        <v>50.34</v>
      </c>
      <c r="K201">
        <v>1073.56</v>
      </c>
      <c r="L201">
        <v>1.54</v>
      </c>
      <c r="N201">
        <v>200</v>
      </c>
      <c r="O201">
        <f t="shared" si="12"/>
        <v>65.036601597160598</v>
      </c>
      <c r="P201">
        <f t="shared" si="13"/>
        <v>1.8601338705072488</v>
      </c>
      <c r="R201">
        <f t="shared" si="15"/>
        <v>0.20000000000000284</v>
      </c>
      <c r="T201">
        <f t="shared" si="14"/>
        <v>49.443333333333328</v>
      </c>
    </row>
    <row r="202" spans="1:20" x14ac:dyDescent="0.25">
      <c r="A202" s="1">
        <v>0.577662037037037</v>
      </c>
      <c r="B202">
        <v>90.19</v>
      </c>
      <c r="C202">
        <v>39.619999999999997</v>
      </c>
      <c r="D202">
        <v>10</v>
      </c>
      <c r="E202">
        <v>41.56</v>
      </c>
      <c r="F202">
        <v>10</v>
      </c>
      <c r="G202">
        <v>44.81</v>
      </c>
      <c r="H202">
        <v>50.82</v>
      </c>
      <c r="I202">
        <v>47.71</v>
      </c>
      <c r="J202">
        <v>50.55</v>
      </c>
      <c r="K202">
        <v>1174.73</v>
      </c>
      <c r="L202">
        <v>2.57</v>
      </c>
      <c r="N202">
        <v>201</v>
      </c>
      <c r="O202">
        <f t="shared" si="12"/>
        <v>65.048231511254016</v>
      </c>
      <c r="P202">
        <f t="shared" si="13"/>
        <v>1.8610855565777369</v>
      </c>
      <c r="R202">
        <f t="shared" si="15"/>
        <v>-3.0000000000001137E-2</v>
      </c>
      <c r="T202">
        <f t="shared" si="14"/>
        <v>49.693333333333328</v>
      </c>
    </row>
    <row r="203" spans="1:20" x14ac:dyDescent="0.25">
      <c r="A203" s="1">
        <v>0.57835648148148155</v>
      </c>
      <c r="B203">
        <v>90.17</v>
      </c>
      <c r="C203">
        <v>39.770000000000003</v>
      </c>
      <c r="D203">
        <v>10</v>
      </c>
      <c r="E203">
        <v>41.57</v>
      </c>
      <c r="F203">
        <v>10</v>
      </c>
      <c r="G203">
        <v>43.93</v>
      </c>
      <c r="H203">
        <v>50.5</v>
      </c>
      <c r="I203">
        <v>47.34</v>
      </c>
      <c r="J203">
        <v>50.13</v>
      </c>
      <c r="K203">
        <v>868.5</v>
      </c>
      <c r="L203">
        <v>1.54</v>
      </c>
      <c r="N203">
        <v>202</v>
      </c>
      <c r="O203">
        <f t="shared" si="12"/>
        <v>65.040479095042699</v>
      </c>
      <c r="P203">
        <f t="shared" si="13"/>
        <v>1.8604510991974117</v>
      </c>
      <c r="R203">
        <f t="shared" si="15"/>
        <v>1.9999999999996021E-2</v>
      </c>
      <c r="T203">
        <f t="shared" si="14"/>
        <v>49.323333333333331</v>
      </c>
    </row>
    <row r="204" spans="1:20" x14ac:dyDescent="0.25">
      <c r="A204" s="1">
        <v>0.57905092592592589</v>
      </c>
      <c r="B204">
        <v>90.15</v>
      </c>
      <c r="C204">
        <v>39.700000000000003</v>
      </c>
      <c r="D204">
        <v>10</v>
      </c>
      <c r="E204">
        <v>41.43</v>
      </c>
      <c r="F204">
        <v>10</v>
      </c>
      <c r="G204">
        <v>44.37</v>
      </c>
      <c r="H204">
        <v>50.16</v>
      </c>
      <c r="I204">
        <v>46.75</v>
      </c>
      <c r="J204">
        <v>50.09</v>
      </c>
      <c r="K204">
        <v>1200.71</v>
      </c>
      <c r="L204">
        <v>2.57</v>
      </c>
      <c r="N204">
        <v>203</v>
      </c>
      <c r="O204">
        <f t="shared" si="12"/>
        <v>65.032723239046035</v>
      </c>
      <c r="P204">
        <f t="shared" si="13"/>
        <v>1.8598166418170863</v>
      </c>
      <c r="R204">
        <f t="shared" si="15"/>
        <v>1.9999999999996021E-2</v>
      </c>
      <c r="T204">
        <f t="shared" si="14"/>
        <v>49</v>
      </c>
    </row>
    <row r="205" spans="1:20" x14ac:dyDescent="0.25">
      <c r="A205" s="1">
        <v>0.57974537037037044</v>
      </c>
      <c r="B205">
        <v>89.58</v>
      </c>
      <c r="C205">
        <v>39.75</v>
      </c>
      <c r="D205">
        <v>10</v>
      </c>
      <c r="E205">
        <v>41.46</v>
      </c>
      <c r="F205">
        <v>10</v>
      </c>
      <c r="G205">
        <v>44.21</v>
      </c>
      <c r="H205">
        <v>50.34</v>
      </c>
      <c r="I205">
        <v>47.14</v>
      </c>
      <c r="J205">
        <v>50.11</v>
      </c>
      <c r="K205">
        <v>1079.03</v>
      </c>
      <c r="L205">
        <v>1.54</v>
      </c>
      <c r="N205">
        <v>204</v>
      </c>
      <c r="O205">
        <f t="shared" si="12"/>
        <v>64.810225496762669</v>
      </c>
      <c r="P205">
        <f t="shared" si="13"/>
        <v>1.84173460647781</v>
      </c>
      <c r="R205">
        <f t="shared" si="15"/>
        <v>0.57000000000000739</v>
      </c>
      <c r="T205">
        <f t="shared" si="14"/>
        <v>49.196666666666665</v>
      </c>
    </row>
    <row r="206" spans="1:20" x14ac:dyDescent="0.25">
      <c r="A206" s="1">
        <v>0.58043981481481477</v>
      </c>
      <c r="B206">
        <v>89.39</v>
      </c>
      <c r="C206">
        <v>39.880000000000003</v>
      </c>
      <c r="D206">
        <v>10</v>
      </c>
      <c r="E206">
        <v>41.46</v>
      </c>
      <c r="F206">
        <v>10</v>
      </c>
      <c r="G206">
        <v>44.81</v>
      </c>
      <c r="H206">
        <v>50.65</v>
      </c>
      <c r="I206">
        <v>47.49</v>
      </c>
      <c r="J206">
        <v>50.37</v>
      </c>
      <c r="K206">
        <v>1208.9100000000001</v>
      </c>
      <c r="L206">
        <v>1.54</v>
      </c>
      <c r="N206">
        <v>205</v>
      </c>
      <c r="O206">
        <f t="shared" si="12"/>
        <v>64.735429018905918</v>
      </c>
      <c r="P206">
        <f t="shared" si="13"/>
        <v>1.8357072613647181</v>
      </c>
      <c r="R206">
        <f t="shared" si="15"/>
        <v>0.18999999999999773</v>
      </c>
      <c r="T206">
        <f t="shared" si="14"/>
        <v>49.50333333333333</v>
      </c>
    </row>
    <row r="207" spans="1:20" x14ac:dyDescent="0.25">
      <c r="A207" s="1">
        <v>0.58113425925925932</v>
      </c>
      <c r="B207">
        <v>89.64</v>
      </c>
      <c r="C207">
        <v>39.950000000000003</v>
      </c>
      <c r="D207">
        <v>10</v>
      </c>
      <c r="E207">
        <v>41.54</v>
      </c>
      <c r="F207">
        <v>10</v>
      </c>
      <c r="G207">
        <v>44.1</v>
      </c>
      <c r="H207">
        <v>50.36</v>
      </c>
      <c r="I207">
        <v>47.16</v>
      </c>
      <c r="J207">
        <v>50.01</v>
      </c>
      <c r="K207">
        <v>910.88</v>
      </c>
      <c r="L207">
        <v>2.06</v>
      </c>
      <c r="N207">
        <v>206</v>
      </c>
      <c r="O207">
        <f t="shared" si="12"/>
        <v>64.833779562695227</v>
      </c>
      <c r="P207">
        <f t="shared" si="13"/>
        <v>1.8436379786187864</v>
      </c>
      <c r="R207">
        <f t="shared" si="15"/>
        <v>-0.25</v>
      </c>
      <c r="T207">
        <f t="shared" si="14"/>
        <v>49.176666666666669</v>
      </c>
    </row>
    <row r="208" spans="1:20" x14ac:dyDescent="0.25">
      <c r="A208" s="1">
        <v>0.58182870370370365</v>
      </c>
      <c r="B208">
        <v>89.47</v>
      </c>
      <c r="C208">
        <v>39.97</v>
      </c>
      <c r="D208">
        <v>10</v>
      </c>
      <c r="E208">
        <v>41.43</v>
      </c>
      <c r="F208">
        <v>10</v>
      </c>
      <c r="G208">
        <v>43.43</v>
      </c>
      <c r="H208">
        <v>49.74</v>
      </c>
      <c r="I208">
        <v>46.29</v>
      </c>
      <c r="J208">
        <v>49.51</v>
      </c>
      <c r="K208">
        <v>876.7</v>
      </c>
      <c r="L208">
        <v>2.57</v>
      </c>
      <c r="N208">
        <v>207</v>
      </c>
      <c r="O208">
        <f t="shared" si="12"/>
        <v>64.766960992511457</v>
      </c>
      <c r="P208">
        <f t="shared" si="13"/>
        <v>1.8382450908860197</v>
      </c>
      <c r="R208">
        <f t="shared" si="15"/>
        <v>0.17000000000000171</v>
      </c>
      <c r="T208">
        <f t="shared" si="14"/>
        <v>48.513333333333328</v>
      </c>
    </row>
    <row r="209" spans="1:20" x14ac:dyDescent="0.25">
      <c r="A209" s="1">
        <v>0.58252314814814821</v>
      </c>
      <c r="B209">
        <v>89.19</v>
      </c>
      <c r="C209">
        <v>39.97</v>
      </c>
      <c r="D209">
        <v>10</v>
      </c>
      <c r="E209">
        <v>41.5</v>
      </c>
      <c r="F209">
        <v>10</v>
      </c>
      <c r="G209">
        <v>44.43</v>
      </c>
      <c r="H209">
        <v>50.26</v>
      </c>
      <c r="I209">
        <v>47.13</v>
      </c>
      <c r="J209">
        <v>49.99</v>
      </c>
      <c r="K209">
        <v>1066.73</v>
      </c>
      <c r="L209">
        <v>2.06</v>
      </c>
      <c r="N209">
        <v>208</v>
      </c>
      <c r="O209">
        <f t="shared" si="12"/>
        <v>64.656351608924766</v>
      </c>
      <c r="P209">
        <f t="shared" si="13"/>
        <v>1.829362687561463</v>
      </c>
      <c r="R209">
        <f t="shared" si="15"/>
        <v>0.28000000000000114</v>
      </c>
      <c r="T209">
        <f t="shared" si="14"/>
        <v>49.126666666666665</v>
      </c>
    </row>
    <row r="210" spans="1:20" x14ac:dyDescent="0.25">
      <c r="A210" s="1">
        <v>0.58321759259259254</v>
      </c>
      <c r="B210">
        <v>88.9</v>
      </c>
      <c r="C210">
        <v>40.049999999999997</v>
      </c>
      <c r="D210">
        <v>10</v>
      </c>
      <c r="E210">
        <v>41.58</v>
      </c>
      <c r="F210">
        <v>10</v>
      </c>
      <c r="G210">
        <v>44.92</v>
      </c>
      <c r="H210">
        <v>50.49</v>
      </c>
      <c r="I210">
        <v>47.56</v>
      </c>
      <c r="J210">
        <v>50.27</v>
      </c>
      <c r="K210">
        <v>1170.6300000000001</v>
      </c>
      <c r="L210">
        <v>2.57</v>
      </c>
      <c r="N210">
        <v>209</v>
      </c>
      <c r="O210">
        <f t="shared" si="12"/>
        <v>64.541057367829026</v>
      </c>
      <c r="P210">
        <f t="shared" si="13"/>
        <v>1.8201630555467441</v>
      </c>
      <c r="R210">
        <f t="shared" si="15"/>
        <v>0.28999999999999204</v>
      </c>
      <c r="T210">
        <f t="shared" si="14"/>
        <v>49.440000000000005</v>
      </c>
    </row>
    <row r="211" spans="1:20" x14ac:dyDescent="0.25">
      <c r="A211" s="1">
        <v>0.58391203703703709</v>
      </c>
      <c r="B211">
        <v>88.87</v>
      </c>
      <c r="C211">
        <v>40.36</v>
      </c>
      <c r="D211">
        <v>10</v>
      </c>
      <c r="E211">
        <v>41.7</v>
      </c>
      <c r="F211">
        <v>10</v>
      </c>
      <c r="G211">
        <v>45.02</v>
      </c>
      <c r="H211">
        <v>50.52</v>
      </c>
      <c r="I211">
        <v>47.63</v>
      </c>
      <c r="J211">
        <v>50.23</v>
      </c>
      <c r="K211">
        <v>1132.3499999999999</v>
      </c>
      <c r="L211">
        <v>2.57</v>
      </c>
      <c r="N211">
        <v>210</v>
      </c>
      <c r="O211">
        <f t="shared" si="12"/>
        <v>64.52908743107912</v>
      </c>
      <c r="P211">
        <f t="shared" si="13"/>
        <v>1.8192113694762557</v>
      </c>
      <c r="R211">
        <f t="shared" si="15"/>
        <v>3.0000000000001137E-2</v>
      </c>
      <c r="T211">
        <f t="shared" si="14"/>
        <v>49.46</v>
      </c>
    </row>
    <row r="212" spans="1:20" x14ac:dyDescent="0.25">
      <c r="A212" s="1">
        <v>0.58460648148148142</v>
      </c>
      <c r="B212">
        <v>89.04</v>
      </c>
      <c r="C212">
        <v>40.6</v>
      </c>
      <c r="D212">
        <v>10</v>
      </c>
      <c r="E212">
        <v>41.83</v>
      </c>
      <c r="F212">
        <v>10</v>
      </c>
      <c r="G212">
        <v>45.08</v>
      </c>
      <c r="H212">
        <v>50.5</v>
      </c>
      <c r="I212">
        <v>47.66</v>
      </c>
      <c r="J212">
        <v>50.24</v>
      </c>
      <c r="K212">
        <v>1109.1099999999999</v>
      </c>
      <c r="L212">
        <v>2.06</v>
      </c>
      <c r="N212">
        <v>211</v>
      </c>
      <c r="O212">
        <f t="shared" si="12"/>
        <v>64.596810422282118</v>
      </c>
      <c r="P212">
        <f t="shared" si="13"/>
        <v>1.8246042572090224</v>
      </c>
      <c r="R212">
        <f t="shared" si="15"/>
        <v>-0.17000000000000171</v>
      </c>
      <c r="T212">
        <f t="shared" si="14"/>
        <v>49.466666666666669</v>
      </c>
    </row>
    <row r="213" spans="1:20" x14ac:dyDescent="0.25">
      <c r="A213" s="1">
        <v>0.58530092592592597</v>
      </c>
      <c r="B213">
        <v>88.98</v>
      </c>
      <c r="C213">
        <v>40.6</v>
      </c>
      <c r="D213">
        <v>10</v>
      </c>
      <c r="E213">
        <v>41.92</v>
      </c>
      <c r="F213">
        <v>10</v>
      </c>
      <c r="G213">
        <v>44.95</v>
      </c>
      <c r="H213">
        <v>50.54</v>
      </c>
      <c r="I213">
        <v>47.72</v>
      </c>
      <c r="J213">
        <v>50.22</v>
      </c>
      <c r="K213">
        <v>1100.9100000000001</v>
      </c>
      <c r="L213">
        <v>1.54</v>
      </c>
      <c r="N213">
        <v>212</v>
      </c>
      <c r="O213">
        <f t="shared" si="12"/>
        <v>64.572937738817714</v>
      </c>
      <c r="P213">
        <f t="shared" si="13"/>
        <v>1.8227008850680457</v>
      </c>
      <c r="R213">
        <f t="shared" si="15"/>
        <v>6.0000000000002274E-2</v>
      </c>
      <c r="T213">
        <f t="shared" si="14"/>
        <v>49.493333333333332</v>
      </c>
    </row>
    <row r="214" spans="1:20" x14ac:dyDescent="0.25">
      <c r="A214" s="1">
        <v>0.58599537037037031</v>
      </c>
      <c r="B214">
        <v>88.97</v>
      </c>
      <c r="C214">
        <v>40.130000000000003</v>
      </c>
      <c r="D214">
        <v>10</v>
      </c>
      <c r="E214">
        <v>41.92</v>
      </c>
      <c r="F214">
        <v>10</v>
      </c>
      <c r="G214">
        <v>44.84</v>
      </c>
      <c r="H214">
        <v>50.57</v>
      </c>
      <c r="I214">
        <v>47.75</v>
      </c>
      <c r="J214">
        <v>50.24</v>
      </c>
      <c r="K214">
        <v>1105.01</v>
      </c>
      <c r="L214">
        <v>2.06</v>
      </c>
      <c r="N214">
        <v>213</v>
      </c>
      <c r="O214">
        <f t="shared" si="12"/>
        <v>64.56895582780713</v>
      </c>
      <c r="P214">
        <f t="shared" si="13"/>
        <v>1.822383656377883</v>
      </c>
      <c r="R214">
        <f t="shared" si="15"/>
        <v>1.0000000000005116E-2</v>
      </c>
      <c r="T214">
        <f t="shared" si="14"/>
        <v>49.52</v>
      </c>
    </row>
    <row r="215" spans="1:20" x14ac:dyDescent="0.25">
      <c r="A215" s="1">
        <v>0.58668981481481486</v>
      </c>
      <c r="B215">
        <v>88.8</v>
      </c>
      <c r="C215">
        <v>39.979999999999997</v>
      </c>
      <c r="D215">
        <v>10</v>
      </c>
      <c r="E215">
        <v>41.89</v>
      </c>
      <c r="F215">
        <v>10</v>
      </c>
      <c r="G215">
        <v>44.87</v>
      </c>
      <c r="H215">
        <v>50.65</v>
      </c>
      <c r="I215">
        <v>47.7</v>
      </c>
      <c r="J215">
        <v>50.31</v>
      </c>
      <c r="K215">
        <v>1107.74</v>
      </c>
      <c r="L215">
        <v>2.06</v>
      </c>
      <c r="N215">
        <v>214</v>
      </c>
      <c r="O215">
        <f t="shared" si="12"/>
        <v>64.501126126126124</v>
      </c>
      <c r="P215">
        <f t="shared" si="13"/>
        <v>1.8169907686451163</v>
      </c>
      <c r="R215">
        <f t="shared" si="15"/>
        <v>0.17000000000000171</v>
      </c>
      <c r="T215">
        <f t="shared" si="14"/>
        <v>49.553333333333335</v>
      </c>
    </row>
    <row r="216" spans="1:20" x14ac:dyDescent="0.25">
      <c r="A216" s="1">
        <v>0.58738425925925919</v>
      </c>
      <c r="B216">
        <v>88.68</v>
      </c>
      <c r="C216">
        <v>40.01</v>
      </c>
      <c r="D216">
        <v>10</v>
      </c>
      <c r="E216">
        <v>41.91</v>
      </c>
      <c r="F216">
        <v>10</v>
      </c>
      <c r="G216">
        <v>44.89</v>
      </c>
      <c r="H216">
        <v>50.65</v>
      </c>
      <c r="I216">
        <v>47.86</v>
      </c>
      <c r="J216">
        <v>50.26</v>
      </c>
      <c r="K216">
        <v>1094.07</v>
      </c>
      <c r="L216">
        <v>2.06</v>
      </c>
      <c r="N216">
        <v>215</v>
      </c>
      <c r="O216">
        <f t="shared" si="12"/>
        <v>64.453089760938212</v>
      </c>
      <c r="P216">
        <f t="shared" si="13"/>
        <v>1.8131840243631638</v>
      </c>
      <c r="R216">
        <f t="shared" si="15"/>
        <v>0.11999999999999034</v>
      </c>
      <c r="T216">
        <f t="shared" si="14"/>
        <v>49.589999999999996</v>
      </c>
    </row>
    <row r="217" spans="1:20" x14ac:dyDescent="0.25">
      <c r="A217" s="1">
        <v>0.58807870370370374</v>
      </c>
      <c r="B217">
        <v>88.95</v>
      </c>
      <c r="C217">
        <v>40.049999999999997</v>
      </c>
      <c r="D217">
        <v>10</v>
      </c>
      <c r="E217">
        <v>41.94</v>
      </c>
      <c r="F217">
        <v>10</v>
      </c>
      <c r="G217">
        <v>45.01</v>
      </c>
      <c r="H217">
        <v>50.66</v>
      </c>
      <c r="I217">
        <v>47.87</v>
      </c>
      <c r="J217">
        <v>50.24</v>
      </c>
      <c r="K217">
        <v>1083.1300000000001</v>
      </c>
      <c r="L217">
        <v>2.06</v>
      </c>
      <c r="N217">
        <v>216</v>
      </c>
      <c r="O217">
        <f t="shared" si="12"/>
        <v>64.560989319842605</v>
      </c>
      <c r="P217">
        <f t="shared" si="13"/>
        <v>1.8217491989975576</v>
      </c>
      <c r="R217">
        <f t="shared" si="15"/>
        <v>-0.26999999999999602</v>
      </c>
      <c r="T217">
        <f t="shared" si="14"/>
        <v>49.59</v>
      </c>
    </row>
    <row r="218" spans="1:20" x14ac:dyDescent="0.25">
      <c r="A218" s="1">
        <v>0.58877314814814818</v>
      </c>
      <c r="B218">
        <v>88.5</v>
      </c>
      <c r="C218">
        <v>39.89</v>
      </c>
      <c r="D218">
        <v>10</v>
      </c>
      <c r="E218">
        <v>41.95</v>
      </c>
      <c r="F218">
        <v>10</v>
      </c>
      <c r="G218">
        <v>44.92</v>
      </c>
      <c r="H218">
        <v>50.58</v>
      </c>
      <c r="I218">
        <v>47.63</v>
      </c>
      <c r="J218">
        <v>50.22</v>
      </c>
      <c r="K218">
        <v>1080.4000000000001</v>
      </c>
      <c r="L218">
        <v>3.08</v>
      </c>
      <c r="N218">
        <v>217</v>
      </c>
      <c r="O218">
        <f t="shared" si="12"/>
        <v>64.380790960451989</v>
      </c>
      <c r="P218">
        <f t="shared" si="13"/>
        <v>1.8074739079402342</v>
      </c>
      <c r="R218">
        <f t="shared" si="15"/>
        <v>0.45000000000000284</v>
      </c>
      <c r="T218">
        <f t="shared" si="14"/>
        <v>49.476666666666667</v>
      </c>
    </row>
    <row r="219" spans="1:20" x14ac:dyDescent="0.25">
      <c r="A219" s="1">
        <v>0.58946759259259263</v>
      </c>
      <c r="B219">
        <v>88.34</v>
      </c>
      <c r="C219">
        <v>39.840000000000003</v>
      </c>
      <c r="D219">
        <v>10</v>
      </c>
      <c r="E219">
        <v>41.99</v>
      </c>
      <c r="F219">
        <v>10</v>
      </c>
      <c r="G219">
        <v>45.19</v>
      </c>
      <c r="H219">
        <v>50.62</v>
      </c>
      <c r="I219">
        <v>47.76</v>
      </c>
      <c r="J219">
        <v>50.29</v>
      </c>
      <c r="K219">
        <v>1089.97</v>
      </c>
      <c r="L219">
        <v>1.54</v>
      </c>
      <c r="N219">
        <v>218</v>
      </c>
      <c r="O219">
        <f t="shared" si="12"/>
        <v>64.316278016753458</v>
      </c>
      <c r="P219">
        <f t="shared" si="13"/>
        <v>1.8023982488976305</v>
      </c>
      <c r="R219">
        <f t="shared" si="15"/>
        <v>0.15999999999999659</v>
      </c>
      <c r="T219">
        <f t="shared" si="14"/>
        <v>49.556666666666665</v>
      </c>
    </row>
    <row r="220" spans="1:20" x14ac:dyDescent="0.25">
      <c r="A220" s="1">
        <v>0.59016203703703707</v>
      </c>
      <c r="B220">
        <v>88.1</v>
      </c>
      <c r="C220">
        <v>40</v>
      </c>
      <c r="D220">
        <v>10</v>
      </c>
      <c r="E220">
        <v>42.09</v>
      </c>
      <c r="F220">
        <v>10</v>
      </c>
      <c r="G220">
        <v>45.2</v>
      </c>
      <c r="H220">
        <v>50.65</v>
      </c>
      <c r="I220">
        <v>47.82</v>
      </c>
      <c r="J220">
        <v>50.28</v>
      </c>
      <c r="K220">
        <v>1081.77</v>
      </c>
      <c r="L220">
        <v>2.06</v>
      </c>
      <c r="N220">
        <v>219</v>
      </c>
      <c r="O220">
        <f t="shared" si="12"/>
        <v>64.21906923950057</v>
      </c>
      <c r="P220">
        <f t="shared" si="13"/>
        <v>1.7947847603337246</v>
      </c>
      <c r="R220">
        <f t="shared" si="15"/>
        <v>0.24000000000000909</v>
      </c>
      <c r="T220">
        <f t="shared" si="14"/>
        <v>49.583333333333336</v>
      </c>
    </row>
    <row r="221" spans="1:20" x14ac:dyDescent="0.25">
      <c r="A221" s="1">
        <v>0.59085648148148151</v>
      </c>
      <c r="B221">
        <v>88.16</v>
      </c>
      <c r="C221">
        <v>40.24</v>
      </c>
      <c r="D221">
        <v>10</v>
      </c>
      <c r="E221">
        <v>42.22</v>
      </c>
      <c r="F221">
        <v>10</v>
      </c>
      <c r="G221">
        <v>45.41</v>
      </c>
      <c r="H221">
        <v>50.8</v>
      </c>
      <c r="I221">
        <v>47.99</v>
      </c>
      <c r="J221">
        <v>50.37</v>
      </c>
      <c r="K221">
        <v>1094.07</v>
      </c>
      <c r="L221">
        <v>2.06</v>
      </c>
      <c r="N221">
        <v>220</v>
      </c>
      <c r="O221">
        <f t="shared" si="12"/>
        <v>64.243421052631575</v>
      </c>
      <c r="P221">
        <f t="shared" si="13"/>
        <v>1.796688132474701</v>
      </c>
      <c r="R221">
        <f t="shared" si="15"/>
        <v>-6.0000000000002274E-2</v>
      </c>
      <c r="T221">
        <f t="shared" si="14"/>
        <v>49.72</v>
      </c>
    </row>
    <row r="222" spans="1:20" x14ac:dyDescent="0.25">
      <c r="A222" s="1">
        <v>0.59155092592592595</v>
      </c>
      <c r="B222">
        <v>88.07</v>
      </c>
      <c r="C222">
        <v>40.340000000000003</v>
      </c>
      <c r="D222">
        <v>10</v>
      </c>
      <c r="E222">
        <v>42.35</v>
      </c>
      <c r="F222">
        <v>10</v>
      </c>
      <c r="G222">
        <v>45.26</v>
      </c>
      <c r="H222">
        <v>50.68</v>
      </c>
      <c r="I222">
        <v>47.81</v>
      </c>
      <c r="J222">
        <v>50.3</v>
      </c>
      <c r="K222">
        <v>1032.55</v>
      </c>
      <c r="L222">
        <v>2.57</v>
      </c>
      <c r="N222">
        <v>221</v>
      </c>
      <c r="O222">
        <f t="shared" si="12"/>
        <v>64.206880890200978</v>
      </c>
      <c r="P222">
        <f t="shared" si="13"/>
        <v>1.7938330742632362</v>
      </c>
      <c r="R222">
        <f t="shared" si="15"/>
        <v>9.0000000000003411E-2</v>
      </c>
      <c r="T222">
        <f t="shared" si="14"/>
        <v>49.596666666666671</v>
      </c>
    </row>
    <row r="223" spans="1:20" x14ac:dyDescent="0.25">
      <c r="A223" s="1">
        <v>0.59224537037037039</v>
      </c>
      <c r="B223">
        <v>87.99</v>
      </c>
      <c r="C223">
        <v>40.44</v>
      </c>
      <c r="D223">
        <v>10</v>
      </c>
      <c r="E223">
        <v>42.41</v>
      </c>
      <c r="F223">
        <v>10</v>
      </c>
      <c r="G223">
        <v>45.21</v>
      </c>
      <c r="H223">
        <v>50.61</v>
      </c>
      <c r="I223">
        <v>47.79</v>
      </c>
      <c r="J223">
        <v>50.18</v>
      </c>
      <c r="K223">
        <v>1048.96</v>
      </c>
      <c r="L223">
        <v>2.57</v>
      </c>
      <c r="N223">
        <v>222</v>
      </c>
      <c r="O223">
        <f t="shared" si="12"/>
        <v>64.174337992953738</v>
      </c>
      <c r="P223">
        <f t="shared" si="13"/>
        <v>1.7912952447419344</v>
      </c>
      <c r="R223">
        <f t="shared" si="15"/>
        <v>7.9999999999998295E-2</v>
      </c>
      <c r="T223">
        <f t="shared" si="14"/>
        <v>49.526666666666671</v>
      </c>
    </row>
    <row r="224" spans="1:20" x14ac:dyDescent="0.25">
      <c r="A224" s="1">
        <v>0.59293981481481484</v>
      </c>
      <c r="B224">
        <v>87.71</v>
      </c>
      <c r="C224">
        <v>40.340000000000003</v>
      </c>
      <c r="D224">
        <v>10</v>
      </c>
      <c r="E224">
        <v>42.43</v>
      </c>
      <c r="F224">
        <v>10</v>
      </c>
      <c r="G224">
        <v>44.98</v>
      </c>
      <c r="H224">
        <v>50.6</v>
      </c>
      <c r="I224">
        <v>47.78</v>
      </c>
      <c r="J224">
        <v>50.08</v>
      </c>
      <c r="K224">
        <v>1006.57</v>
      </c>
      <c r="L224">
        <v>0</v>
      </c>
      <c r="N224">
        <v>223</v>
      </c>
      <c r="O224">
        <f t="shared" si="12"/>
        <v>64.059970356857832</v>
      </c>
      <c r="P224">
        <f t="shared" si="13"/>
        <v>1.7824128414173777</v>
      </c>
      <c r="R224">
        <f t="shared" si="15"/>
        <v>0.28000000000000114</v>
      </c>
      <c r="T224">
        <f t="shared" si="14"/>
        <v>49.486666666666657</v>
      </c>
    </row>
    <row r="225" spans="1:20" x14ac:dyDescent="0.25">
      <c r="A225" s="1">
        <v>0.59363425925925928</v>
      </c>
      <c r="B225">
        <v>87.56</v>
      </c>
      <c r="C225">
        <v>40.39</v>
      </c>
      <c r="D225">
        <v>10</v>
      </c>
      <c r="E225">
        <v>42.45</v>
      </c>
      <c r="F225">
        <v>10</v>
      </c>
      <c r="G225">
        <v>44.82</v>
      </c>
      <c r="H225">
        <v>50.45</v>
      </c>
      <c r="I225">
        <v>47.64</v>
      </c>
      <c r="J225">
        <v>49.94</v>
      </c>
      <c r="K225">
        <v>920.45</v>
      </c>
      <c r="L225">
        <v>2.06</v>
      </c>
      <c r="N225">
        <v>224</v>
      </c>
      <c r="O225">
        <f t="shared" si="12"/>
        <v>63.998401096391056</v>
      </c>
      <c r="P225">
        <f t="shared" si="13"/>
        <v>1.7776544110649368</v>
      </c>
      <c r="R225">
        <f t="shared" si="15"/>
        <v>0.14999999999999147</v>
      </c>
      <c r="T225">
        <f t="shared" si="14"/>
        <v>49.343333333333334</v>
      </c>
    </row>
    <row r="226" spans="1:20" x14ac:dyDescent="0.25">
      <c r="A226" s="1">
        <v>0.59432870370370372</v>
      </c>
      <c r="B226">
        <v>87.53</v>
      </c>
      <c r="C226">
        <v>40.44</v>
      </c>
      <c r="D226">
        <v>10</v>
      </c>
      <c r="E226">
        <v>42.39</v>
      </c>
      <c r="F226">
        <v>10</v>
      </c>
      <c r="G226">
        <v>45.14</v>
      </c>
      <c r="H226">
        <v>50.3</v>
      </c>
      <c r="I226">
        <v>47.44</v>
      </c>
      <c r="J226">
        <v>49.81</v>
      </c>
      <c r="K226">
        <v>1032.55</v>
      </c>
      <c r="L226">
        <v>2.57</v>
      </c>
      <c r="N226">
        <v>225</v>
      </c>
      <c r="O226">
        <f t="shared" si="12"/>
        <v>63.986061921626877</v>
      </c>
      <c r="P226">
        <f t="shared" si="13"/>
        <v>1.7767027249944487</v>
      </c>
      <c r="R226">
        <f t="shared" si="15"/>
        <v>3.0000000000001137E-2</v>
      </c>
      <c r="T226">
        <f t="shared" si="14"/>
        <v>49.183333333333337</v>
      </c>
    </row>
    <row r="227" spans="1:20" x14ac:dyDescent="0.25">
      <c r="A227" s="1">
        <v>0.59502314814814816</v>
      </c>
      <c r="B227">
        <v>87.63</v>
      </c>
      <c r="C227">
        <v>40.28</v>
      </c>
      <c r="D227">
        <v>10</v>
      </c>
      <c r="E227">
        <v>42.44</v>
      </c>
      <c r="F227">
        <v>10</v>
      </c>
      <c r="G227">
        <v>45.16</v>
      </c>
      <c r="H227">
        <v>50.42</v>
      </c>
      <c r="I227">
        <v>47.57</v>
      </c>
      <c r="J227">
        <v>49.89</v>
      </c>
      <c r="K227">
        <v>1033.92</v>
      </c>
      <c r="L227">
        <v>2.06</v>
      </c>
      <c r="N227">
        <v>226</v>
      </c>
      <c r="O227">
        <f t="shared" si="12"/>
        <v>64.027159648522201</v>
      </c>
      <c r="P227">
        <f t="shared" si="13"/>
        <v>1.7798750118960758</v>
      </c>
      <c r="R227">
        <f t="shared" si="15"/>
        <v>-9.9999999999994316E-2</v>
      </c>
      <c r="T227">
        <f t="shared" si="14"/>
        <v>49.293333333333329</v>
      </c>
    </row>
    <row r="228" spans="1:20" x14ac:dyDescent="0.25">
      <c r="A228" s="1">
        <v>0.5957175925925926</v>
      </c>
      <c r="B228">
        <v>87.24</v>
      </c>
      <c r="C228">
        <v>39.78</v>
      </c>
      <c r="D228">
        <v>10</v>
      </c>
      <c r="E228">
        <v>42.41</v>
      </c>
      <c r="F228">
        <v>10</v>
      </c>
      <c r="G228">
        <v>45.1</v>
      </c>
      <c r="H228">
        <v>50.47</v>
      </c>
      <c r="I228">
        <v>47.7</v>
      </c>
      <c r="J228">
        <v>49.92</v>
      </c>
      <c r="K228">
        <v>1036.6500000000001</v>
      </c>
      <c r="L228">
        <v>2.57</v>
      </c>
      <c r="N228">
        <v>227</v>
      </c>
      <c r="O228">
        <f t="shared" si="12"/>
        <v>63.866345712975701</v>
      </c>
      <c r="P228">
        <f t="shared" si="13"/>
        <v>1.7675030929797291</v>
      </c>
      <c r="R228">
        <f t="shared" si="15"/>
        <v>0.39000000000000057</v>
      </c>
      <c r="T228">
        <f t="shared" si="14"/>
        <v>49.363333333333337</v>
      </c>
    </row>
    <row r="229" spans="1:20" x14ac:dyDescent="0.25">
      <c r="A229" s="1">
        <v>0.59641203703703705</v>
      </c>
      <c r="B229">
        <v>87.3</v>
      </c>
      <c r="C229">
        <v>39.78</v>
      </c>
      <c r="D229">
        <v>10</v>
      </c>
      <c r="E229">
        <v>42.35</v>
      </c>
      <c r="F229">
        <v>10</v>
      </c>
      <c r="G229">
        <v>45.05</v>
      </c>
      <c r="H229">
        <v>50.43</v>
      </c>
      <c r="I229">
        <v>47.58</v>
      </c>
      <c r="J229">
        <v>49.9</v>
      </c>
      <c r="K229">
        <v>1022.98</v>
      </c>
      <c r="L229">
        <v>2.06</v>
      </c>
      <c r="N229">
        <v>228</v>
      </c>
      <c r="O229">
        <f t="shared" si="12"/>
        <v>63.891179839633452</v>
      </c>
      <c r="P229">
        <f t="shared" si="13"/>
        <v>1.7694064651207055</v>
      </c>
      <c r="R229">
        <f t="shared" si="15"/>
        <v>-6.0000000000002274E-2</v>
      </c>
      <c r="T229">
        <f t="shared" si="14"/>
        <v>49.303333333333335</v>
      </c>
    </row>
    <row r="230" spans="1:20" x14ac:dyDescent="0.25">
      <c r="A230" s="1">
        <v>0.59710648148148149</v>
      </c>
      <c r="B230">
        <v>87.01</v>
      </c>
      <c r="C230">
        <v>39.78</v>
      </c>
      <c r="D230">
        <v>10</v>
      </c>
      <c r="E230">
        <v>42.31</v>
      </c>
      <c r="F230">
        <v>10</v>
      </c>
      <c r="G230">
        <v>45.2</v>
      </c>
      <c r="H230">
        <v>50.52</v>
      </c>
      <c r="I230">
        <v>47.76</v>
      </c>
      <c r="J230">
        <v>49.89</v>
      </c>
      <c r="K230">
        <v>1063.99</v>
      </c>
      <c r="L230">
        <v>2.06</v>
      </c>
      <c r="N230">
        <v>229</v>
      </c>
      <c r="O230">
        <f t="shared" si="12"/>
        <v>63.770830938972537</v>
      </c>
      <c r="P230">
        <f t="shared" si="13"/>
        <v>1.7602068331059864</v>
      </c>
      <c r="R230">
        <f t="shared" si="15"/>
        <v>0.28999999999999204</v>
      </c>
      <c r="T230">
        <f t="shared" si="14"/>
        <v>49.390000000000008</v>
      </c>
    </row>
    <row r="231" spans="1:20" x14ac:dyDescent="0.25">
      <c r="A231" s="1">
        <v>0.59780092592592593</v>
      </c>
      <c r="B231">
        <v>86.91</v>
      </c>
      <c r="C231">
        <v>39.909999999999997</v>
      </c>
      <c r="D231">
        <v>10</v>
      </c>
      <c r="E231">
        <v>42.31</v>
      </c>
      <c r="F231">
        <v>10</v>
      </c>
      <c r="G231">
        <v>45.17</v>
      </c>
      <c r="H231">
        <v>50.56</v>
      </c>
      <c r="I231">
        <v>47.79</v>
      </c>
      <c r="J231">
        <v>49.9</v>
      </c>
      <c r="K231">
        <v>1053.06</v>
      </c>
      <c r="L231">
        <v>2.06</v>
      </c>
      <c r="N231">
        <v>230</v>
      </c>
      <c r="O231">
        <f t="shared" si="12"/>
        <v>63.729145092624563</v>
      </c>
      <c r="P231">
        <f t="shared" si="13"/>
        <v>1.7570345462043588</v>
      </c>
      <c r="R231">
        <f t="shared" si="15"/>
        <v>0.10000000000000853</v>
      </c>
      <c r="T231">
        <f t="shared" si="14"/>
        <v>49.416666666666664</v>
      </c>
    </row>
    <row r="232" spans="1:20" x14ac:dyDescent="0.25">
      <c r="A232" s="1">
        <v>0.59849537037037037</v>
      </c>
      <c r="B232">
        <v>86.92</v>
      </c>
      <c r="C232">
        <v>40.07</v>
      </c>
      <c r="D232">
        <v>10</v>
      </c>
      <c r="E232">
        <v>42.38</v>
      </c>
      <c r="F232">
        <v>10</v>
      </c>
      <c r="G232">
        <v>45.16</v>
      </c>
      <c r="H232">
        <v>50.5</v>
      </c>
      <c r="I232">
        <v>47.78</v>
      </c>
      <c r="J232">
        <v>49.84</v>
      </c>
      <c r="K232">
        <v>1001.11</v>
      </c>
      <c r="L232">
        <v>1.54</v>
      </c>
      <c r="N232">
        <v>231</v>
      </c>
      <c r="O232">
        <f t="shared" si="12"/>
        <v>63.733317993557307</v>
      </c>
      <c r="P232">
        <f t="shared" si="13"/>
        <v>1.7573517748945215</v>
      </c>
      <c r="R232">
        <f t="shared" si="15"/>
        <v>-1.0000000000005116E-2</v>
      </c>
      <c r="T232">
        <f t="shared" si="14"/>
        <v>49.373333333333335</v>
      </c>
    </row>
    <row r="233" spans="1:20" x14ac:dyDescent="0.25">
      <c r="A233" s="1">
        <v>0.59918981481481481</v>
      </c>
      <c r="B233">
        <v>86.75</v>
      </c>
      <c r="C233">
        <v>40.07</v>
      </c>
      <c r="D233">
        <v>10</v>
      </c>
      <c r="E233">
        <v>42.48</v>
      </c>
      <c r="F233">
        <v>10</v>
      </c>
      <c r="G233">
        <v>45.43</v>
      </c>
      <c r="H233">
        <v>50.58</v>
      </c>
      <c r="I233">
        <v>47.85</v>
      </c>
      <c r="J233">
        <v>49.84</v>
      </c>
      <c r="K233">
        <v>1038.02</v>
      </c>
      <c r="L233">
        <v>3.08</v>
      </c>
      <c r="N233">
        <v>232</v>
      </c>
      <c r="O233">
        <f t="shared" si="12"/>
        <v>63.662247838616715</v>
      </c>
      <c r="P233">
        <f t="shared" si="13"/>
        <v>1.7519588871617551</v>
      </c>
      <c r="R233">
        <f t="shared" si="15"/>
        <v>0.17000000000000171</v>
      </c>
      <c r="T233">
        <f t="shared" si="14"/>
        <v>49.423333333333339</v>
      </c>
    </row>
    <row r="234" spans="1:20" x14ac:dyDescent="0.25">
      <c r="A234" s="1">
        <v>0.59988425925925926</v>
      </c>
      <c r="B234">
        <v>86.71</v>
      </c>
      <c r="C234">
        <v>40.159999999999997</v>
      </c>
      <c r="D234">
        <v>10</v>
      </c>
      <c r="E234">
        <v>42.59</v>
      </c>
      <c r="F234">
        <v>10</v>
      </c>
      <c r="G234">
        <v>45.57</v>
      </c>
      <c r="H234">
        <v>50.58</v>
      </c>
      <c r="I234">
        <v>47.91</v>
      </c>
      <c r="J234">
        <v>49.82</v>
      </c>
      <c r="K234">
        <v>1016.14</v>
      </c>
      <c r="L234">
        <v>2.57</v>
      </c>
      <c r="N234">
        <v>233</v>
      </c>
      <c r="O234">
        <f t="shared" si="12"/>
        <v>63.645484949832777</v>
      </c>
      <c r="P234">
        <f t="shared" si="13"/>
        <v>1.7506899724011038</v>
      </c>
      <c r="R234">
        <f t="shared" si="15"/>
        <v>4.0000000000006253E-2</v>
      </c>
      <c r="T234">
        <f t="shared" si="14"/>
        <v>49.436666666666667</v>
      </c>
    </row>
    <row r="235" spans="1:20" x14ac:dyDescent="0.25">
      <c r="A235" s="1">
        <v>0.6005787037037037</v>
      </c>
      <c r="B235">
        <v>86.73</v>
      </c>
      <c r="C235">
        <v>40.07</v>
      </c>
      <c r="D235">
        <v>10</v>
      </c>
      <c r="E235">
        <v>42.66</v>
      </c>
      <c r="F235">
        <v>10</v>
      </c>
      <c r="G235">
        <v>45.39</v>
      </c>
      <c r="H235">
        <v>50.53</v>
      </c>
      <c r="I235">
        <v>47.93</v>
      </c>
      <c r="J235">
        <v>49.68</v>
      </c>
      <c r="K235">
        <v>1007.94</v>
      </c>
      <c r="L235">
        <v>2.06</v>
      </c>
      <c r="N235">
        <v>234</v>
      </c>
      <c r="O235">
        <f t="shared" si="12"/>
        <v>63.653868326991827</v>
      </c>
      <c r="P235">
        <f t="shared" si="13"/>
        <v>1.7513244297814297</v>
      </c>
      <c r="R235">
        <f t="shared" si="15"/>
        <v>-2.0000000000010232E-2</v>
      </c>
      <c r="T235">
        <f t="shared" si="14"/>
        <v>49.38</v>
      </c>
    </row>
    <row r="236" spans="1:20" x14ac:dyDescent="0.25">
      <c r="A236" s="1">
        <v>0.60127314814814814</v>
      </c>
      <c r="B236">
        <v>86.65</v>
      </c>
      <c r="C236">
        <v>40.049999999999997</v>
      </c>
      <c r="D236">
        <v>10</v>
      </c>
      <c r="E236">
        <v>42.7</v>
      </c>
      <c r="F236">
        <v>10</v>
      </c>
      <c r="G236">
        <v>45.47</v>
      </c>
      <c r="H236">
        <v>50.55</v>
      </c>
      <c r="I236">
        <v>48.01</v>
      </c>
      <c r="J236">
        <v>49.72</v>
      </c>
      <c r="K236">
        <v>1031.18</v>
      </c>
      <c r="L236">
        <v>1.03</v>
      </c>
      <c r="N236">
        <v>235</v>
      </c>
      <c r="O236">
        <f t="shared" si="12"/>
        <v>63.620311598384319</v>
      </c>
      <c r="P236">
        <f t="shared" si="13"/>
        <v>1.7487866002601278</v>
      </c>
      <c r="R236">
        <f t="shared" si="15"/>
        <v>7.9999999999998295E-2</v>
      </c>
      <c r="T236">
        <f t="shared" si="14"/>
        <v>49.426666666666669</v>
      </c>
    </row>
    <row r="237" spans="1:20" x14ac:dyDescent="0.25">
      <c r="A237" s="1">
        <v>0.60196759259259258</v>
      </c>
      <c r="B237">
        <v>86.36</v>
      </c>
      <c r="C237">
        <v>40.1</v>
      </c>
      <c r="D237">
        <v>10</v>
      </c>
      <c r="E237">
        <v>42.79</v>
      </c>
      <c r="F237">
        <v>10</v>
      </c>
      <c r="G237">
        <v>45.64</v>
      </c>
      <c r="H237">
        <v>50.68</v>
      </c>
      <c r="I237">
        <v>48.08</v>
      </c>
      <c r="J237">
        <v>49.88</v>
      </c>
      <c r="K237">
        <v>1066.73</v>
      </c>
      <c r="L237">
        <v>1.03</v>
      </c>
      <c r="N237">
        <v>236</v>
      </c>
      <c r="O237">
        <f t="shared" si="12"/>
        <v>63.498147290412234</v>
      </c>
      <c r="P237">
        <f t="shared" si="13"/>
        <v>1.7395869682454081</v>
      </c>
      <c r="R237">
        <f t="shared" si="15"/>
        <v>0.29000000000000625</v>
      </c>
      <c r="T237">
        <f t="shared" si="14"/>
        <v>49.54666666666666</v>
      </c>
    </row>
    <row r="238" spans="1:20" x14ac:dyDescent="0.25">
      <c r="A238" s="1">
        <v>0.60266203703703702</v>
      </c>
      <c r="B238">
        <v>86.39</v>
      </c>
      <c r="C238">
        <v>40.14</v>
      </c>
      <c r="D238">
        <v>10</v>
      </c>
      <c r="E238">
        <v>42.83</v>
      </c>
      <c r="F238">
        <v>10</v>
      </c>
      <c r="G238">
        <v>45.53</v>
      </c>
      <c r="H238">
        <v>50.73</v>
      </c>
      <c r="I238">
        <v>48.28</v>
      </c>
      <c r="J238">
        <v>49.87</v>
      </c>
      <c r="K238">
        <v>1069.46</v>
      </c>
      <c r="L238">
        <v>0.51</v>
      </c>
      <c r="N238">
        <v>237</v>
      </c>
      <c r="O238">
        <f t="shared" si="12"/>
        <v>63.510823011922682</v>
      </c>
      <c r="P238">
        <f t="shared" si="13"/>
        <v>1.7405386543158965</v>
      </c>
      <c r="R238">
        <f t="shared" si="15"/>
        <v>-3.0000000000001137E-2</v>
      </c>
      <c r="T238">
        <f t="shared" si="14"/>
        <v>49.626666666666665</v>
      </c>
    </row>
    <row r="239" spans="1:20" x14ac:dyDescent="0.25">
      <c r="A239" s="1">
        <v>0.60335648148148147</v>
      </c>
      <c r="B239">
        <v>86.2</v>
      </c>
      <c r="C239">
        <v>40.270000000000003</v>
      </c>
      <c r="D239">
        <v>10</v>
      </c>
      <c r="E239">
        <v>42.87</v>
      </c>
      <c r="F239">
        <v>10</v>
      </c>
      <c r="G239">
        <v>45.6</v>
      </c>
      <c r="H239">
        <v>50.65</v>
      </c>
      <c r="I239">
        <v>48.21</v>
      </c>
      <c r="J239">
        <v>49.82</v>
      </c>
      <c r="K239">
        <v>1020.25</v>
      </c>
      <c r="L239">
        <v>3.6</v>
      </c>
      <c r="N239">
        <v>238</v>
      </c>
      <c r="O239">
        <f t="shared" si="12"/>
        <v>63.430394431554525</v>
      </c>
      <c r="P239">
        <f t="shared" si="13"/>
        <v>1.7345113092028046</v>
      </c>
      <c r="R239">
        <f t="shared" si="15"/>
        <v>0.18999999999999773</v>
      </c>
      <c r="T239">
        <f t="shared" si="14"/>
        <v>49.56</v>
      </c>
    </row>
    <row r="240" spans="1:20" x14ac:dyDescent="0.25">
      <c r="A240" s="1">
        <v>0.60405092592592591</v>
      </c>
      <c r="B240">
        <v>86.42</v>
      </c>
      <c r="C240">
        <v>40.03</v>
      </c>
      <c r="D240">
        <v>10</v>
      </c>
      <c r="E240">
        <v>42.94</v>
      </c>
      <c r="F240">
        <v>10</v>
      </c>
      <c r="G240">
        <v>45.49</v>
      </c>
      <c r="H240">
        <v>50.63</v>
      </c>
      <c r="I240">
        <v>48.15</v>
      </c>
      <c r="J240">
        <v>49.86</v>
      </c>
      <c r="K240">
        <v>1024.3499999999999</v>
      </c>
      <c r="L240">
        <v>2.06</v>
      </c>
      <c r="N240">
        <v>239</v>
      </c>
      <c r="O240">
        <f t="shared" si="12"/>
        <v>63.523489932885916</v>
      </c>
      <c r="P240">
        <f t="shared" si="13"/>
        <v>1.7414903403863848</v>
      </c>
      <c r="R240">
        <f t="shared" si="15"/>
        <v>-0.21999999999999886</v>
      </c>
      <c r="T240">
        <f t="shared" si="14"/>
        <v>49.54666666666666</v>
      </c>
    </row>
    <row r="241" spans="1:20" x14ac:dyDescent="0.25">
      <c r="A241" s="1">
        <v>0.60474537037037035</v>
      </c>
      <c r="B241">
        <v>86</v>
      </c>
      <c r="C241">
        <v>39.880000000000003</v>
      </c>
      <c r="D241">
        <v>10</v>
      </c>
      <c r="E241">
        <v>42.99</v>
      </c>
      <c r="F241">
        <v>10</v>
      </c>
      <c r="G241">
        <v>45.74</v>
      </c>
      <c r="H241">
        <v>50.93</v>
      </c>
      <c r="I241">
        <v>48.35</v>
      </c>
      <c r="J241">
        <v>50.04</v>
      </c>
      <c r="K241">
        <v>1088.5999999999999</v>
      </c>
      <c r="L241">
        <v>1.54</v>
      </c>
      <c r="N241">
        <v>240</v>
      </c>
      <c r="O241">
        <f t="shared" si="12"/>
        <v>63.345348837209301</v>
      </c>
      <c r="P241">
        <f t="shared" si="13"/>
        <v>1.7281667353995496</v>
      </c>
      <c r="R241">
        <f t="shared" si="15"/>
        <v>0.42000000000000171</v>
      </c>
      <c r="T241">
        <f t="shared" si="14"/>
        <v>49.773333333333333</v>
      </c>
    </row>
    <row r="242" spans="1:20" x14ac:dyDescent="0.25">
      <c r="A242" s="1">
        <v>0.60543981481481479</v>
      </c>
      <c r="B242">
        <v>85.92</v>
      </c>
      <c r="C242">
        <v>39.909999999999997</v>
      </c>
      <c r="D242">
        <v>10</v>
      </c>
      <c r="E242">
        <v>43.11</v>
      </c>
      <c r="F242">
        <v>10</v>
      </c>
      <c r="G242">
        <v>45.99</v>
      </c>
      <c r="H242">
        <v>51.15</v>
      </c>
      <c r="I242">
        <v>48.66</v>
      </c>
      <c r="J242">
        <v>50.38</v>
      </c>
      <c r="K242">
        <v>1113.21</v>
      </c>
      <c r="L242">
        <v>2.06</v>
      </c>
      <c r="N242">
        <v>241</v>
      </c>
      <c r="O242">
        <f t="shared" si="12"/>
        <v>63.311219739292369</v>
      </c>
      <c r="P242">
        <f t="shared" si="13"/>
        <v>1.7256289058782479</v>
      </c>
      <c r="R242">
        <f t="shared" si="15"/>
        <v>7.9999999999998295E-2</v>
      </c>
      <c r="T242">
        <f t="shared" si="14"/>
        <v>50.063333333333333</v>
      </c>
    </row>
    <row r="243" spans="1:20" x14ac:dyDescent="0.25">
      <c r="A243" s="1">
        <v>0.60613425925925923</v>
      </c>
      <c r="B243">
        <v>85.86</v>
      </c>
      <c r="C243">
        <v>39.89</v>
      </c>
      <c r="D243">
        <v>10</v>
      </c>
      <c r="E243">
        <v>43.25</v>
      </c>
      <c r="F243">
        <v>10</v>
      </c>
      <c r="G243">
        <v>46.13</v>
      </c>
      <c r="H243">
        <v>51.21</v>
      </c>
      <c r="I243">
        <v>48.82</v>
      </c>
      <c r="J243">
        <v>50.34</v>
      </c>
      <c r="K243">
        <v>1122.78</v>
      </c>
      <c r="L243">
        <v>2.06</v>
      </c>
      <c r="N243">
        <v>242</v>
      </c>
      <c r="O243">
        <f t="shared" si="12"/>
        <v>63.285581178662945</v>
      </c>
      <c r="P243">
        <f t="shared" si="13"/>
        <v>1.7237255337372712</v>
      </c>
      <c r="R243">
        <f t="shared" si="15"/>
        <v>6.0000000000002274E-2</v>
      </c>
      <c r="T243">
        <f t="shared" si="14"/>
        <v>50.123333333333335</v>
      </c>
    </row>
    <row r="244" spans="1:20" x14ac:dyDescent="0.25">
      <c r="A244" s="1">
        <v>0.60682870370370368</v>
      </c>
      <c r="B244">
        <v>86.43</v>
      </c>
      <c r="C244">
        <v>39.89</v>
      </c>
      <c r="D244">
        <v>10</v>
      </c>
      <c r="E244">
        <v>42.96</v>
      </c>
      <c r="F244">
        <v>10</v>
      </c>
      <c r="G244">
        <v>42.55</v>
      </c>
      <c r="H244">
        <v>49.32</v>
      </c>
      <c r="I244">
        <v>46.26</v>
      </c>
      <c r="J244">
        <v>48.95</v>
      </c>
      <c r="K244">
        <v>321.64999999999998</v>
      </c>
      <c r="L244">
        <v>1.54</v>
      </c>
      <c r="N244">
        <v>243</v>
      </c>
      <c r="O244">
        <f t="shared" si="12"/>
        <v>63.527710285780401</v>
      </c>
      <c r="P244">
        <f t="shared" si="13"/>
        <v>1.7418075690765475</v>
      </c>
      <c r="R244">
        <f t="shared" si="15"/>
        <v>-0.57000000000000739</v>
      </c>
      <c r="T244">
        <f t="shared" si="14"/>
        <v>48.176666666666669</v>
      </c>
    </row>
    <row r="245" spans="1:20" x14ac:dyDescent="0.25">
      <c r="A245" s="1">
        <v>0.60752314814814812</v>
      </c>
      <c r="B245">
        <v>86.33</v>
      </c>
      <c r="C245">
        <v>39.53</v>
      </c>
      <c r="D245">
        <v>10</v>
      </c>
      <c r="E245">
        <v>42.42</v>
      </c>
      <c r="F245">
        <v>10</v>
      </c>
      <c r="G245">
        <v>41.75</v>
      </c>
      <c r="H245">
        <v>48.49</v>
      </c>
      <c r="I245">
        <v>45.15</v>
      </c>
      <c r="J245">
        <v>48.12</v>
      </c>
      <c r="K245">
        <v>309.33999999999997</v>
      </c>
      <c r="L245">
        <v>3.08</v>
      </c>
      <c r="N245">
        <v>244</v>
      </c>
      <c r="O245">
        <f t="shared" si="12"/>
        <v>63.485462759179903</v>
      </c>
      <c r="P245">
        <f t="shared" si="13"/>
        <v>1.73863528217492</v>
      </c>
      <c r="R245">
        <f t="shared" si="15"/>
        <v>0.10000000000000853</v>
      </c>
      <c r="T245">
        <f t="shared" si="14"/>
        <v>47.25333333333333</v>
      </c>
    </row>
    <row r="246" spans="1:20" x14ac:dyDescent="0.25">
      <c r="A246" s="1">
        <v>0.60821759259259256</v>
      </c>
      <c r="B246">
        <v>86</v>
      </c>
      <c r="C246">
        <v>39.049999999999997</v>
      </c>
      <c r="D246">
        <v>10</v>
      </c>
      <c r="E246">
        <v>41.83</v>
      </c>
      <c r="F246">
        <v>10</v>
      </c>
      <c r="G246">
        <v>41.91</v>
      </c>
      <c r="H246">
        <v>48.14</v>
      </c>
      <c r="I246">
        <v>44.6</v>
      </c>
      <c r="J246">
        <v>47.78</v>
      </c>
      <c r="K246">
        <v>517.15</v>
      </c>
      <c r="L246">
        <v>3.08</v>
      </c>
      <c r="N246">
        <v>245</v>
      </c>
      <c r="O246">
        <f t="shared" si="12"/>
        <v>63.345348837209301</v>
      </c>
      <c r="P246">
        <f t="shared" si="13"/>
        <v>1.7281667353995496</v>
      </c>
      <c r="R246">
        <f t="shared" si="15"/>
        <v>0.32999999999999829</v>
      </c>
      <c r="T246">
        <f t="shared" si="14"/>
        <v>46.84</v>
      </c>
    </row>
    <row r="247" spans="1:20" x14ac:dyDescent="0.25">
      <c r="A247" s="1">
        <v>0.608912037037037</v>
      </c>
      <c r="B247">
        <v>85.64</v>
      </c>
      <c r="C247">
        <v>38.65</v>
      </c>
      <c r="D247">
        <v>10</v>
      </c>
      <c r="E247">
        <v>41.38</v>
      </c>
      <c r="F247">
        <v>10</v>
      </c>
      <c r="G247">
        <v>41.23</v>
      </c>
      <c r="H247">
        <v>47.76</v>
      </c>
      <c r="I247">
        <v>44.24</v>
      </c>
      <c r="J247">
        <v>47.44</v>
      </c>
      <c r="K247">
        <v>309.33999999999997</v>
      </c>
      <c r="L247">
        <v>2.06</v>
      </c>
      <c r="N247">
        <v>246</v>
      </c>
      <c r="O247">
        <f t="shared" si="12"/>
        <v>63.191265763661839</v>
      </c>
      <c r="P247">
        <f t="shared" si="13"/>
        <v>1.7167465025536912</v>
      </c>
      <c r="R247">
        <f t="shared" si="15"/>
        <v>0.35999999999999943</v>
      </c>
      <c r="T247">
        <f t="shared" si="14"/>
        <v>46.48</v>
      </c>
    </row>
    <row r="248" spans="1:20" x14ac:dyDescent="0.25">
      <c r="A248" s="1">
        <v>0.60960648148148155</v>
      </c>
      <c r="B248">
        <v>85.16</v>
      </c>
      <c r="C248">
        <v>38.369999999999997</v>
      </c>
      <c r="D248">
        <v>10</v>
      </c>
      <c r="E248">
        <v>41.23</v>
      </c>
      <c r="F248">
        <v>10</v>
      </c>
      <c r="G248">
        <v>44.05</v>
      </c>
      <c r="H248">
        <v>48.72</v>
      </c>
      <c r="I248">
        <v>45.62</v>
      </c>
      <c r="J248">
        <v>48.11</v>
      </c>
      <c r="K248">
        <v>1002.47</v>
      </c>
      <c r="L248">
        <v>2.57</v>
      </c>
      <c r="N248">
        <v>247</v>
      </c>
      <c r="O248">
        <f t="shared" si="12"/>
        <v>62.983795209018325</v>
      </c>
      <c r="P248">
        <f t="shared" si="13"/>
        <v>1.7015195254258795</v>
      </c>
      <c r="R248">
        <f t="shared" si="15"/>
        <v>0.48000000000000398</v>
      </c>
      <c r="T248">
        <f t="shared" si="14"/>
        <v>47.483333333333327</v>
      </c>
    </row>
    <row r="249" spans="1:20" x14ac:dyDescent="0.25">
      <c r="A249" s="1">
        <v>0.61030092592592589</v>
      </c>
      <c r="B249">
        <v>85.09</v>
      </c>
      <c r="C249">
        <v>38.32</v>
      </c>
      <c r="D249">
        <v>10</v>
      </c>
      <c r="E249">
        <v>41.3</v>
      </c>
      <c r="F249">
        <v>10</v>
      </c>
      <c r="G249">
        <v>43.92</v>
      </c>
      <c r="H249">
        <v>48.82</v>
      </c>
      <c r="I249">
        <v>45.93</v>
      </c>
      <c r="J249">
        <v>48.23</v>
      </c>
      <c r="K249">
        <v>914.98</v>
      </c>
      <c r="L249">
        <v>2.06</v>
      </c>
      <c r="N249">
        <v>248</v>
      </c>
      <c r="O249">
        <f t="shared" si="12"/>
        <v>62.953343518627349</v>
      </c>
      <c r="P249">
        <f t="shared" si="13"/>
        <v>1.6992989245947405</v>
      </c>
      <c r="R249">
        <f t="shared" si="15"/>
        <v>6.9999999999993179E-2</v>
      </c>
      <c r="T249">
        <f t="shared" si="14"/>
        <v>47.66</v>
      </c>
    </row>
    <row r="250" spans="1:20" x14ac:dyDescent="0.25">
      <c r="A250" s="1">
        <v>0.61099537037037044</v>
      </c>
      <c r="B250">
        <v>84.82</v>
      </c>
      <c r="C250">
        <v>38.270000000000003</v>
      </c>
      <c r="D250">
        <v>10</v>
      </c>
      <c r="E250">
        <v>41.35</v>
      </c>
      <c r="F250">
        <v>10</v>
      </c>
      <c r="G250">
        <v>43.83</v>
      </c>
      <c r="H250">
        <v>48.94</v>
      </c>
      <c r="I250">
        <v>46.15</v>
      </c>
      <c r="J250">
        <v>48.24</v>
      </c>
      <c r="K250">
        <v>961.46</v>
      </c>
      <c r="L250">
        <v>3.08</v>
      </c>
      <c r="N250">
        <v>249</v>
      </c>
      <c r="O250">
        <f t="shared" si="12"/>
        <v>62.835416175430325</v>
      </c>
      <c r="P250">
        <f t="shared" si="13"/>
        <v>1.6907337499603463</v>
      </c>
      <c r="R250">
        <f t="shared" si="15"/>
        <v>0.27000000000001023</v>
      </c>
      <c r="T250">
        <f t="shared" si="14"/>
        <v>47.776666666666671</v>
      </c>
    </row>
    <row r="251" spans="1:20" x14ac:dyDescent="0.25">
      <c r="A251" s="1">
        <v>0.61168981481481477</v>
      </c>
      <c r="B251">
        <v>84.81</v>
      </c>
      <c r="C251">
        <v>38.119999999999997</v>
      </c>
      <c r="D251">
        <v>10</v>
      </c>
      <c r="E251">
        <v>41.4</v>
      </c>
      <c r="F251">
        <v>10</v>
      </c>
      <c r="G251">
        <v>43.81</v>
      </c>
      <c r="H251">
        <v>48.93</v>
      </c>
      <c r="I251">
        <v>46.27</v>
      </c>
      <c r="J251">
        <v>48.16</v>
      </c>
      <c r="K251">
        <v>949.16</v>
      </c>
      <c r="L251">
        <v>1.54</v>
      </c>
      <c r="N251">
        <v>250</v>
      </c>
      <c r="O251">
        <f t="shared" si="12"/>
        <v>62.831034076170269</v>
      </c>
      <c r="P251">
        <f t="shared" si="13"/>
        <v>1.6904165212701838</v>
      </c>
      <c r="R251">
        <f t="shared" si="15"/>
        <v>9.9999999999909051E-3</v>
      </c>
      <c r="T251">
        <f t="shared" si="14"/>
        <v>47.786666666666669</v>
      </c>
    </row>
    <row r="252" spans="1:20" x14ac:dyDescent="0.25">
      <c r="A252" s="1">
        <v>0.61238425925925932</v>
      </c>
      <c r="B252">
        <v>84.79</v>
      </c>
      <c r="C252">
        <v>38.08</v>
      </c>
      <c r="D252">
        <v>10</v>
      </c>
      <c r="E252">
        <v>41.47</v>
      </c>
      <c r="F252">
        <v>10</v>
      </c>
      <c r="G252">
        <v>44.01</v>
      </c>
      <c r="H252">
        <v>48.96</v>
      </c>
      <c r="I252">
        <v>46.41</v>
      </c>
      <c r="J252">
        <v>48.25</v>
      </c>
      <c r="K252">
        <v>954.62</v>
      </c>
      <c r="L252">
        <v>3.08</v>
      </c>
      <c r="N252">
        <v>251</v>
      </c>
      <c r="O252">
        <f t="shared" si="12"/>
        <v>62.822266776742552</v>
      </c>
      <c r="P252">
        <f t="shared" si="13"/>
        <v>1.6897820638898586</v>
      </c>
      <c r="R252">
        <f t="shared" si="15"/>
        <v>1.9999999999996021E-2</v>
      </c>
      <c r="T252">
        <f t="shared" si="14"/>
        <v>47.873333333333335</v>
      </c>
    </row>
    <row r="253" spans="1:20" x14ac:dyDescent="0.25">
      <c r="A253" s="1">
        <v>0.61307870370370365</v>
      </c>
      <c r="B253">
        <v>84.72</v>
      </c>
      <c r="C253">
        <v>38.17</v>
      </c>
      <c r="D253">
        <v>10</v>
      </c>
      <c r="E253">
        <v>41.51</v>
      </c>
      <c r="F253">
        <v>10</v>
      </c>
      <c r="G253">
        <v>44.07</v>
      </c>
      <c r="H253">
        <v>49.08</v>
      </c>
      <c r="I253">
        <v>46.48</v>
      </c>
      <c r="J253">
        <v>48.32</v>
      </c>
      <c r="K253">
        <v>968.3</v>
      </c>
      <c r="L253">
        <v>1.54</v>
      </c>
      <c r="N253">
        <v>252</v>
      </c>
      <c r="O253">
        <f t="shared" si="12"/>
        <v>62.791548630783765</v>
      </c>
      <c r="P253">
        <f t="shared" si="13"/>
        <v>1.6875614630587192</v>
      </c>
      <c r="R253">
        <f t="shared" si="15"/>
        <v>7.000000000000739E-2</v>
      </c>
      <c r="T253">
        <f t="shared" si="14"/>
        <v>47.96</v>
      </c>
    </row>
    <row r="254" spans="1:20" x14ac:dyDescent="0.25">
      <c r="A254" s="1">
        <v>0.61377314814814821</v>
      </c>
      <c r="B254">
        <v>84.5</v>
      </c>
      <c r="C254">
        <v>38.51</v>
      </c>
      <c r="D254">
        <v>10</v>
      </c>
      <c r="E254">
        <v>41.6</v>
      </c>
      <c r="F254">
        <v>10</v>
      </c>
      <c r="G254">
        <v>44.3</v>
      </c>
      <c r="H254">
        <v>49.12</v>
      </c>
      <c r="I254">
        <v>46.74</v>
      </c>
      <c r="J254">
        <v>48.49</v>
      </c>
      <c r="K254">
        <v>990.17</v>
      </c>
      <c r="L254">
        <v>2.06</v>
      </c>
      <c r="N254">
        <v>253</v>
      </c>
      <c r="O254">
        <f t="shared" si="12"/>
        <v>62.694674556213023</v>
      </c>
      <c r="P254">
        <f t="shared" si="13"/>
        <v>1.680582431875139</v>
      </c>
      <c r="R254">
        <f t="shared" si="15"/>
        <v>0.21999999999999886</v>
      </c>
      <c r="T254">
        <f t="shared" si="14"/>
        <v>48.116666666666667</v>
      </c>
    </row>
    <row r="255" spans="1:20" x14ac:dyDescent="0.25">
      <c r="A255" s="1">
        <v>0.61446759259259254</v>
      </c>
      <c r="B255">
        <v>84.53</v>
      </c>
      <c r="C255">
        <v>38.83</v>
      </c>
      <c r="D255">
        <v>10</v>
      </c>
      <c r="E255">
        <v>41.74</v>
      </c>
      <c r="F255">
        <v>10</v>
      </c>
      <c r="G255">
        <v>44.35</v>
      </c>
      <c r="H255">
        <v>49.16</v>
      </c>
      <c r="I255">
        <v>46.79</v>
      </c>
      <c r="J255">
        <v>48.47</v>
      </c>
      <c r="K255">
        <v>988.8</v>
      </c>
      <c r="L255">
        <v>2.06</v>
      </c>
      <c r="N255">
        <v>254</v>
      </c>
      <c r="O255">
        <f t="shared" si="12"/>
        <v>62.707914349934931</v>
      </c>
      <c r="P255">
        <f t="shared" si="13"/>
        <v>1.6815341179456271</v>
      </c>
      <c r="R255">
        <f t="shared" si="15"/>
        <v>-3.0000000000001137E-2</v>
      </c>
      <c r="T255">
        <f t="shared" si="14"/>
        <v>48.139999999999993</v>
      </c>
    </row>
    <row r="256" spans="1:20" x14ac:dyDescent="0.25">
      <c r="A256" s="1">
        <v>0.61516203703703709</v>
      </c>
      <c r="B256">
        <v>84.28</v>
      </c>
      <c r="C256">
        <v>39.07</v>
      </c>
      <c r="D256">
        <v>10</v>
      </c>
      <c r="E256">
        <v>41.83</v>
      </c>
      <c r="F256">
        <v>10</v>
      </c>
      <c r="G256">
        <v>43.61</v>
      </c>
      <c r="H256">
        <v>48.93</v>
      </c>
      <c r="I256">
        <v>46.59</v>
      </c>
      <c r="J256">
        <v>48.3</v>
      </c>
      <c r="K256">
        <v>757.76</v>
      </c>
      <c r="L256">
        <v>1.54</v>
      </c>
      <c r="N256">
        <v>255</v>
      </c>
      <c r="O256">
        <f t="shared" si="12"/>
        <v>62.597294731846233</v>
      </c>
      <c r="P256">
        <f t="shared" si="13"/>
        <v>1.6736034006915588</v>
      </c>
      <c r="R256">
        <f t="shared" si="15"/>
        <v>0.25</v>
      </c>
      <c r="T256">
        <f t="shared" si="14"/>
        <v>47.94</v>
      </c>
    </row>
    <row r="257" spans="1:20" x14ac:dyDescent="0.25">
      <c r="A257" s="1">
        <v>0.61585648148148142</v>
      </c>
      <c r="B257">
        <v>84.5</v>
      </c>
      <c r="C257">
        <v>39.380000000000003</v>
      </c>
      <c r="D257">
        <v>10</v>
      </c>
      <c r="E257">
        <v>41.45</v>
      </c>
      <c r="F257">
        <v>10</v>
      </c>
      <c r="G257">
        <v>41.14</v>
      </c>
      <c r="H257">
        <v>47.47</v>
      </c>
      <c r="I257">
        <v>44.65</v>
      </c>
      <c r="J257">
        <v>47.23</v>
      </c>
      <c r="K257">
        <v>266.95999999999998</v>
      </c>
      <c r="L257">
        <v>2.06</v>
      </c>
      <c r="N257">
        <v>256</v>
      </c>
      <c r="O257">
        <f t="shared" si="12"/>
        <v>62.694674556213023</v>
      </c>
      <c r="P257">
        <f t="shared" si="13"/>
        <v>1.680582431875139</v>
      </c>
      <c r="R257">
        <f t="shared" si="15"/>
        <v>-0.21999999999999886</v>
      </c>
      <c r="T257">
        <f t="shared" si="14"/>
        <v>46.449999999999996</v>
      </c>
    </row>
    <row r="258" spans="1:20" x14ac:dyDescent="0.25">
      <c r="A258" s="1">
        <v>0.61655092592592597</v>
      </c>
      <c r="B258">
        <v>84.02</v>
      </c>
      <c r="C258">
        <v>39.549999999999997</v>
      </c>
      <c r="D258">
        <v>10</v>
      </c>
      <c r="E258">
        <v>41.25</v>
      </c>
      <c r="F258">
        <v>10</v>
      </c>
      <c r="G258">
        <v>42.43</v>
      </c>
      <c r="H258">
        <v>47.6</v>
      </c>
      <c r="I258">
        <v>44.8</v>
      </c>
      <c r="J258">
        <v>47.3</v>
      </c>
      <c r="K258">
        <v>629.25</v>
      </c>
      <c r="L258">
        <v>2.57</v>
      </c>
      <c r="N258">
        <v>257</v>
      </c>
      <c r="O258">
        <f t="shared" si="12"/>
        <v>62.481552011425855</v>
      </c>
      <c r="P258">
        <f t="shared" si="13"/>
        <v>1.6653554547473273</v>
      </c>
      <c r="R258">
        <f t="shared" si="15"/>
        <v>0.48000000000000398</v>
      </c>
      <c r="T258">
        <f t="shared" si="14"/>
        <v>46.566666666666663</v>
      </c>
    </row>
    <row r="259" spans="1:20" x14ac:dyDescent="0.25">
      <c r="A259" s="1">
        <v>0.61724537037037031</v>
      </c>
      <c r="B259">
        <v>83.94</v>
      </c>
      <c r="C259">
        <v>39.71</v>
      </c>
      <c r="D259">
        <v>10</v>
      </c>
      <c r="E259">
        <v>41.28</v>
      </c>
      <c r="F259">
        <v>10</v>
      </c>
      <c r="G259">
        <v>43.9</v>
      </c>
      <c r="H259">
        <v>48.02</v>
      </c>
      <c r="I259">
        <v>45.36</v>
      </c>
      <c r="J259">
        <v>47.57</v>
      </c>
      <c r="K259">
        <v>949.16</v>
      </c>
      <c r="L259">
        <v>2.57</v>
      </c>
      <c r="N259">
        <v>258</v>
      </c>
      <c r="O259">
        <f t="shared" ref="O259:O322" si="16">((B259-$M$2)/B259)*100</f>
        <v>62.445794615201336</v>
      </c>
      <c r="P259">
        <f t="shared" ref="P259:P322" si="17">(B259-$M$2)/$M$2</f>
        <v>1.6628176252260256</v>
      </c>
      <c r="R259">
        <f t="shared" si="15"/>
        <v>7.9999999999998295E-2</v>
      </c>
      <c r="T259">
        <f t="shared" ref="T259:T322" si="18">(H259+I259+J259)/3</f>
        <v>46.983333333333327</v>
      </c>
    </row>
    <row r="260" spans="1:20" x14ac:dyDescent="0.25">
      <c r="A260" s="1">
        <v>0.61793981481481486</v>
      </c>
      <c r="B260">
        <v>83.61</v>
      </c>
      <c r="C260">
        <v>40.03</v>
      </c>
      <c r="D260">
        <v>10</v>
      </c>
      <c r="E260">
        <v>41.57</v>
      </c>
      <c r="F260">
        <v>10</v>
      </c>
      <c r="G260">
        <v>43.97</v>
      </c>
      <c r="H260">
        <v>48.26</v>
      </c>
      <c r="I260">
        <v>45.77</v>
      </c>
      <c r="J260">
        <v>47.71</v>
      </c>
      <c r="K260">
        <v>894.47</v>
      </c>
      <c r="L260">
        <v>2.06</v>
      </c>
      <c r="N260">
        <v>259</v>
      </c>
      <c r="O260">
        <f t="shared" si="16"/>
        <v>62.297572060758291</v>
      </c>
      <c r="P260">
        <f t="shared" si="17"/>
        <v>1.6523490784506552</v>
      </c>
      <c r="R260">
        <f t="shared" ref="R260:R323" si="19">B259-B260</f>
        <v>0.32999999999999829</v>
      </c>
      <c r="T260">
        <f t="shared" si="18"/>
        <v>47.24666666666667</v>
      </c>
    </row>
    <row r="261" spans="1:20" x14ac:dyDescent="0.25">
      <c r="A261" s="1">
        <v>0.61863425925925919</v>
      </c>
      <c r="B261">
        <v>83.63</v>
      </c>
      <c r="C261">
        <v>40.28</v>
      </c>
      <c r="D261">
        <v>10</v>
      </c>
      <c r="E261">
        <v>41.61</v>
      </c>
      <c r="F261">
        <v>10</v>
      </c>
      <c r="G261">
        <v>43.42</v>
      </c>
      <c r="H261">
        <v>47.84</v>
      </c>
      <c r="I261">
        <v>45.27</v>
      </c>
      <c r="J261">
        <v>47.41</v>
      </c>
      <c r="K261">
        <v>863.03</v>
      </c>
      <c r="L261">
        <v>1.54</v>
      </c>
      <c r="N261">
        <v>260</v>
      </c>
      <c r="O261">
        <f t="shared" si="16"/>
        <v>62.306588544780581</v>
      </c>
      <c r="P261">
        <f t="shared" si="17"/>
        <v>1.6529835358309806</v>
      </c>
      <c r="R261">
        <f t="shared" si="19"/>
        <v>-1.9999999999996021E-2</v>
      </c>
      <c r="T261">
        <f t="shared" si="18"/>
        <v>46.84</v>
      </c>
    </row>
    <row r="262" spans="1:20" x14ac:dyDescent="0.25">
      <c r="A262" s="1">
        <v>0.61932870370370374</v>
      </c>
      <c r="B262">
        <v>83.27</v>
      </c>
      <c r="C262">
        <v>40.68</v>
      </c>
      <c r="D262">
        <v>10</v>
      </c>
      <c r="E262">
        <v>41.93</v>
      </c>
      <c r="F262">
        <v>10</v>
      </c>
      <c r="G262">
        <v>44.62</v>
      </c>
      <c r="H262">
        <v>48.34</v>
      </c>
      <c r="I262">
        <v>46.13</v>
      </c>
      <c r="J262">
        <v>47.83</v>
      </c>
      <c r="K262">
        <v>951.89</v>
      </c>
      <c r="L262">
        <v>2.57</v>
      </c>
      <c r="N262">
        <v>261</v>
      </c>
      <c r="O262">
        <f t="shared" si="16"/>
        <v>62.143629158160209</v>
      </c>
      <c r="P262">
        <f t="shared" si="17"/>
        <v>1.641563302985122</v>
      </c>
      <c r="R262">
        <f t="shared" si="19"/>
        <v>0.35999999999999943</v>
      </c>
      <c r="T262">
        <f t="shared" si="18"/>
        <v>47.433333333333337</v>
      </c>
    </row>
    <row r="263" spans="1:20" x14ac:dyDescent="0.25">
      <c r="A263" s="1">
        <v>0.62002314814814818</v>
      </c>
      <c r="B263">
        <v>83.7</v>
      </c>
      <c r="C263">
        <v>40.75</v>
      </c>
      <c r="D263">
        <v>10</v>
      </c>
      <c r="E263">
        <v>42.24</v>
      </c>
      <c r="F263">
        <v>10</v>
      </c>
      <c r="G263">
        <v>44.83</v>
      </c>
      <c r="H263">
        <v>48.5</v>
      </c>
      <c r="I263">
        <v>46.34</v>
      </c>
      <c r="J263">
        <v>47.95</v>
      </c>
      <c r="K263">
        <v>954.62</v>
      </c>
      <c r="L263">
        <v>2.06</v>
      </c>
      <c r="N263">
        <v>262</v>
      </c>
      <c r="O263">
        <f t="shared" si="16"/>
        <v>62.338112305854246</v>
      </c>
      <c r="P263">
        <f t="shared" si="17"/>
        <v>1.65520413666212</v>
      </c>
      <c r="R263">
        <f t="shared" si="19"/>
        <v>-0.43000000000000682</v>
      </c>
      <c r="T263">
        <f t="shared" si="18"/>
        <v>47.596666666666671</v>
      </c>
    </row>
    <row r="264" spans="1:20" x14ac:dyDescent="0.25">
      <c r="A264" s="1">
        <v>0.62071759259259263</v>
      </c>
      <c r="B264">
        <v>83.8</v>
      </c>
      <c r="C264">
        <v>40.29</v>
      </c>
      <c r="D264">
        <v>10</v>
      </c>
      <c r="E264">
        <v>42.42</v>
      </c>
      <c r="F264">
        <v>10</v>
      </c>
      <c r="G264">
        <v>44.82</v>
      </c>
      <c r="H264">
        <v>48.55</v>
      </c>
      <c r="I264">
        <v>46.59</v>
      </c>
      <c r="J264">
        <v>47.94</v>
      </c>
      <c r="K264">
        <v>925.91</v>
      </c>
      <c r="L264">
        <v>1.54</v>
      </c>
      <c r="N264">
        <v>263</v>
      </c>
      <c r="O264">
        <f t="shared" si="16"/>
        <v>62.383054892601429</v>
      </c>
      <c r="P264">
        <f t="shared" si="17"/>
        <v>1.6583764235637473</v>
      </c>
      <c r="R264">
        <f t="shared" si="19"/>
        <v>-9.9999999999994316E-2</v>
      </c>
      <c r="T264">
        <f t="shared" si="18"/>
        <v>47.693333333333328</v>
      </c>
    </row>
    <row r="265" spans="1:20" x14ac:dyDescent="0.25">
      <c r="A265" s="1">
        <v>0.62141203703703707</v>
      </c>
      <c r="B265">
        <v>83.5</v>
      </c>
      <c r="C265">
        <v>40.159999999999997</v>
      </c>
      <c r="D265">
        <v>10</v>
      </c>
      <c r="E265">
        <v>42.48</v>
      </c>
      <c r="F265">
        <v>10</v>
      </c>
      <c r="G265">
        <v>44.6</v>
      </c>
      <c r="H265">
        <v>48.5</v>
      </c>
      <c r="I265">
        <v>46.56</v>
      </c>
      <c r="J265">
        <v>47.88</v>
      </c>
      <c r="K265">
        <v>895.84</v>
      </c>
      <c r="L265">
        <v>2.57</v>
      </c>
      <c r="N265">
        <v>264</v>
      </c>
      <c r="O265">
        <f t="shared" si="16"/>
        <v>62.247904191616776</v>
      </c>
      <c r="P265">
        <f t="shared" si="17"/>
        <v>1.6488595628588651</v>
      </c>
      <c r="R265">
        <f t="shared" si="19"/>
        <v>0.29999999999999716</v>
      </c>
      <c r="T265">
        <f t="shared" si="18"/>
        <v>47.646666666666668</v>
      </c>
    </row>
    <row r="266" spans="1:20" x14ac:dyDescent="0.25">
      <c r="A266" s="1">
        <v>0.62210648148148151</v>
      </c>
      <c r="B266">
        <v>83.31</v>
      </c>
      <c r="C266">
        <v>40.270000000000003</v>
      </c>
      <c r="D266">
        <v>10</v>
      </c>
      <c r="E266">
        <v>42.55</v>
      </c>
      <c r="F266">
        <v>10</v>
      </c>
      <c r="G266">
        <v>45.06</v>
      </c>
      <c r="H266">
        <v>48.6</v>
      </c>
      <c r="I266">
        <v>46.55</v>
      </c>
      <c r="J266">
        <v>48.06</v>
      </c>
      <c r="K266">
        <v>912.24</v>
      </c>
      <c r="L266">
        <v>1.03</v>
      </c>
      <c r="N266">
        <v>265</v>
      </c>
      <c r="O266">
        <f t="shared" si="16"/>
        <v>62.161805305485544</v>
      </c>
      <c r="P266">
        <f t="shared" si="17"/>
        <v>1.642832217745773</v>
      </c>
      <c r="R266">
        <f t="shared" si="19"/>
        <v>0.18999999999999773</v>
      </c>
      <c r="T266">
        <f t="shared" si="18"/>
        <v>47.736666666666672</v>
      </c>
    </row>
    <row r="267" spans="1:20" x14ac:dyDescent="0.25">
      <c r="A267" s="1">
        <v>0.62280092592592595</v>
      </c>
      <c r="B267">
        <v>83.22</v>
      </c>
      <c r="C267">
        <v>40.57</v>
      </c>
      <c r="D267">
        <v>10</v>
      </c>
      <c r="E267">
        <v>42.69</v>
      </c>
      <c r="F267">
        <v>10</v>
      </c>
      <c r="G267">
        <v>45.34</v>
      </c>
      <c r="H267">
        <v>48.74</v>
      </c>
      <c r="I267">
        <v>46.72</v>
      </c>
      <c r="J267">
        <v>48.23</v>
      </c>
      <c r="K267">
        <v>935.48</v>
      </c>
      <c r="L267">
        <v>3.08</v>
      </c>
      <c r="N267">
        <v>266</v>
      </c>
      <c r="O267">
        <f t="shared" si="16"/>
        <v>62.120884402787787</v>
      </c>
      <c r="P267">
        <f t="shared" si="17"/>
        <v>1.6399771595343084</v>
      </c>
      <c r="R267">
        <f t="shared" si="19"/>
        <v>9.0000000000003411E-2</v>
      </c>
      <c r="T267">
        <f t="shared" si="18"/>
        <v>47.896666666666668</v>
      </c>
    </row>
    <row r="268" spans="1:20" x14ac:dyDescent="0.25">
      <c r="A268" s="1">
        <v>0.62349537037037039</v>
      </c>
      <c r="B268">
        <v>83.34</v>
      </c>
      <c r="C268">
        <v>40.799999999999997</v>
      </c>
      <c r="D268">
        <v>10</v>
      </c>
      <c r="E268">
        <v>42.88</v>
      </c>
      <c r="F268">
        <v>10</v>
      </c>
      <c r="G268">
        <v>45.35</v>
      </c>
      <c r="H268">
        <v>48.86</v>
      </c>
      <c r="I268">
        <v>46.82</v>
      </c>
      <c r="J268">
        <v>48.38</v>
      </c>
      <c r="K268">
        <v>936.85</v>
      </c>
      <c r="L268">
        <v>2.06</v>
      </c>
      <c r="N268">
        <v>267</v>
      </c>
      <c r="O268">
        <f t="shared" si="16"/>
        <v>62.175425965922734</v>
      </c>
      <c r="P268">
        <f t="shared" si="17"/>
        <v>1.6437839038162614</v>
      </c>
      <c r="R268">
        <f t="shared" si="19"/>
        <v>-0.12000000000000455</v>
      </c>
      <c r="T268">
        <f t="shared" si="18"/>
        <v>48.02</v>
      </c>
    </row>
    <row r="269" spans="1:20" x14ac:dyDescent="0.25">
      <c r="A269" s="1">
        <v>0.62418981481481484</v>
      </c>
      <c r="B269">
        <v>83.2</v>
      </c>
      <c r="C269">
        <v>41.05</v>
      </c>
      <c r="D269">
        <v>10</v>
      </c>
      <c r="E269">
        <v>43.05</v>
      </c>
      <c r="F269">
        <v>10</v>
      </c>
      <c r="G269">
        <v>45.41</v>
      </c>
      <c r="H269">
        <v>48.94</v>
      </c>
      <c r="I269">
        <v>46.99</v>
      </c>
      <c r="J269">
        <v>48.38</v>
      </c>
      <c r="K269">
        <v>925.91</v>
      </c>
      <c r="L269">
        <v>2.57</v>
      </c>
      <c r="N269">
        <v>268</v>
      </c>
      <c r="O269">
        <f t="shared" si="16"/>
        <v>62.111778846153854</v>
      </c>
      <c r="P269">
        <f t="shared" si="17"/>
        <v>1.639342702153983</v>
      </c>
      <c r="R269">
        <f t="shared" si="19"/>
        <v>0.14000000000000057</v>
      </c>
      <c r="T269">
        <f t="shared" si="18"/>
        <v>48.103333333333332</v>
      </c>
    </row>
    <row r="270" spans="1:20" x14ac:dyDescent="0.25">
      <c r="A270" s="1">
        <v>0.62488425925925928</v>
      </c>
      <c r="B270">
        <v>82.87</v>
      </c>
      <c r="C270">
        <v>41.15</v>
      </c>
      <c r="D270">
        <v>10</v>
      </c>
      <c r="E270">
        <v>43.19</v>
      </c>
      <c r="F270">
        <v>10</v>
      </c>
      <c r="G270">
        <v>45.58</v>
      </c>
      <c r="H270">
        <v>48.95</v>
      </c>
      <c r="I270">
        <v>47.1</v>
      </c>
      <c r="J270">
        <v>48.4</v>
      </c>
      <c r="K270">
        <v>867.13</v>
      </c>
      <c r="L270">
        <v>1.54</v>
      </c>
      <c r="N270">
        <v>269</v>
      </c>
      <c r="O270">
        <f t="shared" si="16"/>
        <v>61.960902618559203</v>
      </c>
      <c r="P270">
        <f t="shared" si="17"/>
        <v>1.6288741553786128</v>
      </c>
      <c r="R270">
        <f t="shared" si="19"/>
        <v>0.32999999999999829</v>
      </c>
      <c r="T270">
        <f t="shared" si="18"/>
        <v>48.150000000000006</v>
      </c>
    </row>
    <row r="271" spans="1:20" x14ac:dyDescent="0.25">
      <c r="A271" s="1">
        <v>0.62557870370370372</v>
      </c>
      <c r="B271">
        <v>83.14</v>
      </c>
      <c r="C271">
        <v>40.82</v>
      </c>
      <c r="D271">
        <v>10</v>
      </c>
      <c r="E271">
        <v>42.78</v>
      </c>
      <c r="F271">
        <v>10</v>
      </c>
      <c r="G271">
        <v>42.12</v>
      </c>
      <c r="H271">
        <v>47.38</v>
      </c>
      <c r="I271">
        <v>45.08</v>
      </c>
      <c r="J271">
        <v>47.16</v>
      </c>
      <c r="K271">
        <v>227.32</v>
      </c>
      <c r="L271">
        <v>2.57</v>
      </c>
      <c r="N271">
        <v>270</v>
      </c>
      <c r="O271">
        <f t="shared" si="16"/>
        <v>62.084435891267745</v>
      </c>
      <c r="P271">
        <f t="shared" si="17"/>
        <v>1.6374393300130066</v>
      </c>
      <c r="R271">
        <f t="shared" si="19"/>
        <v>-0.26999999999999602</v>
      </c>
      <c r="T271">
        <f t="shared" si="18"/>
        <v>46.54</v>
      </c>
    </row>
    <row r="272" spans="1:20" x14ac:dyDescent="0.25">
      <c r="A272" s="1">
        <v>0.62627314814814816</v>
      </c>
      <c r="B272">
        <v>83.06</v>
      </c>
      <c r="C272">
        <v>40.590000000000003</v>
      </c>
      <c r="D272">
        <v>10</v>
      </c>
      <c r="E272">
        <v>42.31</v>
      </c>
      <c r="F272">
        <v>10</v>
      </c>
      <c r="G272">
        <v>43.25</v>
      </c>
      <c r="H272">
        <v>47.36</v>
      </c>
      <c r="I272">
        <v>45</v>
      </c>
      <c r="J272">
        <v>47.11</v>
      </c>
      <c r="K272">
        <v>688.04</v>
      </c>
      <c r="L272">
        <v>1.54</v>
      </c>
      <c r="N272">
        <v>271</v>
      </c>
      <c r="O272">
        <f t="shared" si="16"/>
        <v>62.047917168312075</v>
      </c>
      <c r="P272">
        <f t="shared" si="17"/>
        <v>1.6349015004917047</v>
      </c>
      <c r="R272">
        <f t="shared" si="19"/>
        <v>7.9999999999998295E-2</v>
      </c>
      <c r="T272">
        <f t="shared" si="18"/>
        <v>46.49</v>
      </c>
    </row>
    <row r="273" spans="1:20" x14ac:dyDescent="0.25">
      <c r="A273" s="1">
        <v>0.6269675925925926</v>
      </c>
      <c r="B273">
        <v>82.71</v>
      </c>
      <c r="C273">
        <v>40.369999999999997</v>
      </c>
      <c r="D273">
        <v>10</v>
      </c>
      <c r="E273">
        <v>42.54</v>
      </c>
      <c r="F273">
        <v>10</v>
      </c>
      <c r="G273">
        <v>44.73</v>
      </c>
      <c r="H273">
        <v>48.06</v>
      </c>
      <c r="I273">
        <v>45.95</v>
      </c>
      <c r="J273">
        <v>47.83</v>
      </c>
      <c r="K273">
        <v>808.34</v>
      </c>
      <c r="L273">
        <v>2.06</v>
      </c>
      <c r="N273">
        <v>272</v>
      </c>
      <c r="O273">
        <f t="shared" si="16"/>
        <v>61.887317132148468</v>
      </c>
      <c r="P273">
        <f t="shared" si="17"/>
        <v>1.6237984963360086</v>
      </c>
      <c r="R273">
        <f t="shared" si="19"/>
        <v>0.35000000000000853</v>
      </c>
      <c r="T273">
        <f t="shared" si="18"/>
        <v>47.28</v>
      </c>
    </row>
    <row r="274" spans="1:20" x14ac:dyDescent="0.25">
      <c r="A274" s="1">
        <v>0.62766203703703705</v>
      </c>
      <c r="B274">
        <v>82.8</v>
      </c>
      <c r="C274">
        <v>40.380000000000003</v>
      </c>
      <c r="D274">
        <v>10</v>
      </c>
      <c r="E274">
        <v>42.06</v>
      </c>
      <c r="F274">
        <v>10</v>
      </c>
      <c r="G274">
        <v>41.5</v>
      </c>
      <c r="H274">
        <v>46.62</v>
      </c>
      <c r="I274">
        <v>44.08</v>
      </c>
      <c r="J274">
        <v>46.5</v>
      </c>
      <c r="K274">
        <v>224.58</v>
      </c>
      <c r="L274">
        <v>2.06</v>
      </c>
      <c r="N274">
        <v>273</v>
      </c>
      <c r="O274">
        <f t="shared" si="16"/>
        <v>61.928743961352659</v>
      </c>
      <c r="P274">
        <f t="shared" si="17"/>
        <v>1.6266535545474734</v>
      </c>
      <c r="R274">
        <f t="shared" si="19"/>
        <v>-9.0000000000003411E-2</v>
      </c>
      <c r="T274">
        <f t="shared" si="18"/>
        <v>45.733333333333327</v>
      </c>
    </row>
    <row r="275" spans="1:20" x14ac:dyDescent="0.25">
      <c r="A275" s="1">
        <v>0.62835648148148149</v>
      </c>
      <c r="B275">
        <v>82.75</v>
      </c>
      <c r="C275">
        <v>39.93</v>
      </c>
      <c r="D275">
        <v>10</v>
      </c>
      <c r="E275">
        <v>41.53</v>
      </c>
      <c r="F275">
        <v>10</v>
      </c>
      <c r="G275">
        <v>41.07</v>
      </c>
      <c r="H275">
        <v>46.06</v>
      </c>
      <c r="I275">
        <v>43.4</v>
      </c>
      <c r="J275">
        <v>45.97</v>
      </c>
      <c r="K275">
        <v>234.15</v>
      </c>
      <c r="L275">
        <v>3.08</v>
      </c>
      <c r="N275">
        <v>274</v>
      </c>
      <c r="O275">
        <f t="shared" si="16"/>
        <v>61.905740181268889</v>
      </c>
      <c r="P275">
        <f t="shared" si="17"/>
        <v>1.6250674110966596</v>
      </c>
      <c r="R275">
        <f t="shared" si="19"/>
        <v>4.9999999999997158E-2</v>
      </c>
      <c r="T275">
        <f t="shared" si="18"/>
        <v>45.143333333333338</v>
      </c>
    </row>
    <row r="276" spans="1:20" x14ac:dyDescent="0.25">
      <c r="A276" s="1">
        <v>0.62905092592592593</v>
      </c>
      <c r="B276">
        <v>82.28</v>
      </c>
      <c r="C276">
        <v>39.729999999999997</v>
      </c>
      <c r="D276">
        <v>10</v>
      </c>
      <c r="E276">
        <v>41.46</v>
      </c>
      <c r="F276">
        <v>10</v>
      </c>
      <c r="G276">
        <v>43.82</v>
      </c>
      <c r="H276">
        <v>46.99</v>
      </c>
      <c r="I276">
        <v>44.64</v>
      </c>
      <c r="J276">
        <v>46.8</v>
      </c>
      <c r="K276">
        <v>867.13</v>
      </c>
      <c r="L276">
        <v>2.57</v>
      </c>
      <c r="N276">
        <v>275</v>
      </c>
      <c r="O276">
        <f t="shared" si="16"/>
        <v>61.68813806514342</v>
      </c>
      <c r="P276">
        <f t="shared" si="17"/>
        <v>1.6101576626590111</v>
      </c>
      <c r="R276">
        <f t="shared" si="19"/>
        <v>0.46999999999999886</v>
      </c>
      <c r="T276">
        <f t="shared" si="18"/>
        <v>46.143333333333338</v>
      </c>
    </row>
    <row r="277" spans="1:20" x14ac:dyDescent="0.25">
      <c r="A277" s="1">
        <v>0.62974537037037037</v>
      </c>
      <c r="B277">
        <v>82.21</v>
      </c>
      <c r="C277">
        <v>39.67</v>
      </c>
      <c r="D277">
        <v>10</v>
      </c>
      <c r="E277">
        <v>41.43</v>
      </c>
      <c r="F277">
        <v>10</v>
      </c>
      <c r="G277">
        <v>41.64</v>
      </c>
      <c r="H277">
        <v>46.39</v>
      </c>
      <c r="I277">
        <v>44.08</v>
      </c>
      <c r="J277">
        <v>46.3</v>
      </c>
      <c r="K277">
        <v>346.26</v>
      </c>
      <c r="L277">
        <v>2.06</v>
      </c>
      <c r="N277">
        <v>276</v>
      </c>
      <c r="O277">
        <f t="shared" si="16"/>
        <v>61.655516360540084</v>
      </c>
      <c r="P277">
        <f t="shared" si="17"/>
        <v>1.6079370618278717</v>
      </c>
      <c r="R277">
        <f t="shared" si="19"/>
        <v>7.000000000000739E-2</v>
      </c>
      <c r="T277">
        <f t="shared" si="18"/>
        <v>45.589999999999996</v>
      </c>
    </row>
    <row r="278" spans="1:20" x14ac:dyDescent="0.25">
      <c r="A278" s="1">
        <v>0.63043981481481481</v>
      </c>
      <c r="B278">
        <v>81.92</v>
      </c>
      <c r="C278">
        <v>39.71</v>
      </c>
      <c r="D278">
        <v>10</v>
      </c>
      <c r="E278">
        <v>41.39</v>
      </c>
      <c r="F278">
        <v>10</v>
      </c>
      <c r="G278">
        <v>44.04</v>
      </c>
      <c r="H278">
        <v>47</v>
      </c>
      <c r="I278">
        <v>44.75</v>
      </c>
      <c r="J278">
        <v>46.88</v>
      </c>
      <c r="K278">
        <v>908.14</v>
      </c>
      <c r="L278">
        <v>3.6</v>
      </c>
      <c r="N278">
        <v>277</v>
      </c>
      <c r="O278">
        <f t="shared" si="16"/>
        <v>61.519775390625007</v>
      </c>
      <c r="P278">
        <f t="shared" si="17"/>
        <v>1.5987374298131525</v>
      </c>
      <c r="R278">
        <f t="shared" si="19"/>
        <v>0.28999999999999204</v>
      </c>
      <c r="T278">
        <f t="shared" si="18"/>
        <v>46.21</v>
      </c>
    </row>
    <row r="279" spans="1:20" x14ac:dyDescent="0.25">
      <c r="A279" s="1">
        <v>0.63113425925925926</v>
      </c>
      <c r="B279">
        <v>81.77</v>
      </c>
      <c r="C279">
        <v>39.68</v>
      </c>
      <c r="D279">
        <v>10</v>
      </c>
      <c r="E279">
        <v>41.62</v>
      </c>
      <c r="F279">
        <v>10</v>
      </c>
      <c r="G279">
        <v>44.13</v>
      </c>
      <c r="H279">
        <v>47.17</v>
      </c>
      <c r="I279">
        <v>45.07</v>
      </c>
      <c r="J279">
        <v>47.02</v>
      </c>
      <c r="K279">
        <v>868.5</v>
      </c>
      <c r="L279">
        <v>2.06</v>
      </c>
      <c r="N279">
        <v>278</v>
      </c>
      <c r="O279">
        <f t="shared" si="16"/>
        <v>61.449186743304395</v>
      </c>
      <c r="P279">
        <f t="shared" si="17"/>
        <v>1.5939789994607112</v>
      </c>
      <c r="R279">
        <f t="shared" si="19"/>
        <v>0.15000000000000568</v>
      </c>
      <c r="T279">
        <f t="shared" si="18"/>
        <v>46.420000000000009</v>
      </c>
    </row>
    <row r="280" spans="1:20" x14ac:dyDescent="0.25">
      <c r="A280" s="1">
        <v>0.6318287037037037</v>
      </c>
      <c r="B280">
        <v>81.64</v>
      </c>
      <c r="C280">
        <v>39.869999999999997</v>
      </c>
      <c r="D280">
        <v>10</v>
      </c>
      <c r="E280">
        <v>41.79</v>
      </c>
      <c r="F280">
        <v>10</v>
      </c>
      <c r="G280">
        <v>44.06</v>
      </c>
      <c r="H280">
        <v>47.18</v>
      </c>
      <c r="I280">
        <v>45.18</v>
      </c>
      <c r="J280">
        <v>47.07</v>
      </c>
      <c r="K280">
        <v>856.19</v>
      </c>
      <c r="L280">
        <v>2.06</v>
      </c>
      <c r="N280">
        <v>279</v>
      </c>
      <c r="O280">
        <f t="shared" si="16"/>
        <v>61.387800097991189</v>
      </c>
      <c r="P280">
        <f t="shared" si="17"/>
        <v>1.5898550264885958</v>
      </c>
      <c r="R280">
        <f t="shared" si="19"/>
        <v>0.12999999999999545</v>
      </c>
      <c r="T280">
        <f t="shared" si="18"/>
        <v>46.476666666666667</v>
      </c>
    </row>
    <row r="281" spans="1:20" x14ac:dyDescent="0.25">
      <c r="A281" s="1">
        <v>0.63252314814814814</v>
      </c>
      <c r="B281">
        <v>81.319999999999993</v>
      </c>
      <c r="C281">
        <v>40.01</v>
      </c>
      <c r="D281">
        <v>10</v>
      </c>
      <c r="E281">
        <v>41.98</v>
      </c>
      <c r="F281">
        <v>10</v>
      </c>
      <c r="G281">
        <v>44.2</v>
      </c>
      <c r="H281">
        <v>47.27</v>
      </c>
      <c r="I281">
        <v>45.32</v>
      </c>
      <c r="J281">
        <v>47.2</v>
      </c>
      <c r="K281">
        <v>863.03</v>
      </c>
      <c r="L281">
        <v>2.06</v>
      </c>
      <c r="N281">
        <v>280</v>
      </c>
      <c r="O281">
        <f t="shared" si="16"/>
        <v>61.235858337432369</v>
      </c>
      <c r="P281">
        <f t="shared" si="17"/>
        <v>1.579703708403388</v>
      </c>
      <c r="R281">
        <f t="shared" si="19"/>
        <v>0.32000000000000739</v>
      </c>
      <c r="T281">
        <f t="shared" si="18"/>
        <v>46.596666666666671</v>
      </c>
    </row>
    <row r="282" spans="1:20" x14ac:dyDescent="0.25">
      <c r="A282" s="1">
        <v>0.63321759259259258</v>
      </c>
      <c r="B282">
        <v>81.59</v>
      </c>
      <c r="C282">
        <v>40.17</v>
      </c>
      <c r="D282">
        <v>10</v>
      </c>
      <c r="E282">
        <v>42.2</v>
      </c>
      <c r="F282">
        <v>10</v>
      </c>
      <c r="G282">
        <v>44.62</v>
      </c>
      <c r="H282">
        <v>47.34</v>
      </c>
      <c r="I282">
        <v>45.43</v>
      </c>
      <c r="J282">
        <v>47.32</v>
      </c>
      <c r="K282">
        <v>853.46</v>
      </c>
      <c r="L282">
        <v>2.06</v>
      </c>
      <c r="N282">
        <v>281</v>
      </c>
      <c r="O282">
        <f t="shared" si="16"/>
        <v>61.364137761980643</v>
      </c>
      <c r="P282">
        <f t="shared" si="17"/>
        <v>1.5882688830377822</v>
      </c>
      <c r="R282">
        <f t="shared" si="19"/>
        <v>-0.27000000000001023</v>
      </c>
      <c r="T282">
        <f t="shared" si="18"/>
        <v>46.696666666666665</v>
      </c>
    </row>
    <row r="283" spans="1:20" x14ac:dyDescent="0.25">
      <c r="A283" s="1">
        <v>0.63391203703703702</v>
      </c>
      <c r="B283">
        <v>81.22</v>
      </c>
      <c r="C283">
        <v>40.369999999999997</v>
      </c>
      <c r="D283">
        <v>10</v>
      </c>
      <c r="E283">
        <v>42.38</v>
      </c>
      <c r="F283">
        <v>10</v>
      </c>
      <c r="G283">
        <v>44.49</v>
      </c>
      <c r="H283">
        <v>47.28</v>
      </c>
      <c r="I283">
        <v>45.5</v>
      </c>
      <c r="J283">
        <v>47.3</v>
      </c>
      <c r="K283">
        <v>835.68</v>
      </c>
      <c r="L283">
        <v>2.06</v>
      </c>
      <c r="N283">
        <v>282</v>
      </c>
      <c r="O283">
        <f t="shared" si="16"/>
        <v>61.18813100221621</v>
      </c>
      <c r="P283">
        <f t="shared" si="17"/>
        <v>1.5765314215017607</v>
      </c>
      <c r="R283">
        <f t="shared" si="19"/>
        <v>0.37000000000000455</v>
      </c>
      <c r="T283">
        <f t="shared" si="18"/>
        <v>46.693333333333328</v>
      </c>
    </row>
    <row r="284" spans="1:20" x14ac:dyDescent="0.25">
      <c r="A284" s="1">
        <v>0.63460648148148147</v>
      </c>
      <c r="B284">
        <v>81.37</v>
      </c>
      <c r="C284">
        <v>40.19</v>
      </c>
      <c r="D284">
        <v>10</v>
      </c>
      <c r="E284">
        <v>42.52</v>
      </c>
      <c r="F284">
        <v>10</v>
      </c>
      <c r="G284">
        <v>44.49</v>
      </c>
      <c r="H284">
        <v>47.26</v>
      </c>
      <c r="I284">
        <v>45.48</v>
      </c>
      <c r="J284">
        <v>47.34</v>
      </c>
      <c r="K284">
        <v>811.08</v>
      </c>
      <c r="L284">
        <v>3.08</v>
      </c>
      <c r="N284">
        <v>283</v>
      </c>
      <c r="O284">
        <f t="shared" si="16"/>
        <v>61.259678014010092</v>
      </c>
      <c r="P284">
        <f t="shared" si="17"/>
        <v>1.581289851854202</v>
      </c>
      <c r="R284">
        <f t="shared" si="19"/>
        <v>-0.15000000000000568</v>
      </c>
      <c r="T284">
        <f t="shared" si="18"/>
        <v>46.693333333333328</v>
      </c>
    </row>
    <row r="285" spans="1:20" x14ac:dyDescent="0.25">
      <c r="A285" s="1">
        <v>0.63530092592592591</v>
      </c>
      <c r="B285">
        <v>81.19</v>
      </c>
      <c r="C285">
        <v>40.22</v>
      </c>
      <c r="D285">
        <v>10</v>
      </c>
      <c r="E285">
        <v>42.59</v>
      </c>
      <c r="F285">
        <v>10</v>
      </c>
      <c r="G285">
        <v>44.46</v>
      </c>
      <c r="H285">
        <v>47.24</v>
      </c>
      <c r="I285">
        <v>45.56</v>
      </c>
      <c r="J285">
        <v>47.35</v>
      </c>
      <c r="K285">
        <v>812.44</v>
      </c>
      <c r="L285">
        <v>1.54</v>
      </c>
      <c r="N285">
        <v>284</v>
      </c>
      <c r="O285">
        <f t="shared" si="16"/>
        <v>61.173789875600448</v>
      </c>
      <c r="P285">
        <f t="shared" si="17"/>
        <v>1.5755797354312724</v>
      </c>
      <c r="R285">
        <f t="shared" si="19"/>
        <v>0.18000000000000682</v>
      </c>
      <c r="T285">
        <f t="shared" si="18"/>
        <v>46.716666666666669</v>
      </c>
    </row>
    <row r="286" spans="1:20" x14ac:dyDescent="0.25">
      <c r="A286" s="1">
        <v>0.63599537037037035</v>
      </c>
      <c r="B286">
        <v>81.12</v>
      </c>
      <c r="C286">
        <v>40.31</v>
      </c>
      <c r="D286">
        <v>10</v>
      </c>
      <c r="E286">
        <v>42.63</v>
      </c>
      <c r="F286">
        <v>10</v>
      </c>
      <c r="G286">
        <v>44.42</v>
      </c>
      <c r="H286">
        <v>47.28</v>
      </c>
      <c r="I286">
        <v>45.55</v>
      </c>
      <c r="J286">
        <v>47.35</v>
      </c>
      <c r="K286">
        <v>812.44</v>
      </c>
      <c r="L286">
        <v>1.03</v>
      </c>
      <c r="N286">
        <v>285</v>
      </c>
      <c r="O286">
        <f t="shared" si="16"/>
        <v>61.140285996055233</v>
      </c>
      <c r="P286">
        <f t="shared" si="17"/>
        <v>1.5733591346001334</v>
      </c>
      <c r="R286">
        <f t="shared" si="19"/>
        <v>6.9999999999993179E-2</v>
      </c>
      <c r="T286">
        <f t="shared" si="18"/>
        <v>46.726666666666667</v>
      </c>
    </row>
    <row r="287" spans="1:20" x14ac:dyDescent="0.25">
      <c r="A287" s="1">
        <v>0.63668981481481479</v>
      </c>
      <c r="B287">
        <v>80.94</v>
      </c>
      <c r="C287">
        <v>40.4</v>
      </c>
      <c r="D287">
        <v>10</v>
      </c>
      <c r="E287">
        <v>42.68</v>
      </c>
      <c r="F287">
        <v>10</v>
      </c>
      <c r="G287">
        <v>44.39</v>
      </c>
      <c r="H287">
        <v>47.3</v>
      </c>
      <c r="I287">
        <v>45.63</v>
      </c>
      <c r="J287">
        <v>47.41</v>
      </c>
      <c r="K287">
        <v>811.08</v>
      </c>
      <c r="L287">
        <v>2.57</v>
      </c>
      <c r="N287">
        <v>286</v>
      </c>
      <c r="O287">
        <f t="shared" si="16"/>
        <v>61.053867062021247</v>
      </c>
      <c r="P287">
        <f t="shared" si="17"/>
        <v>1.567649018177204</v>
      </c>
      <c r="R287">
        <f t="shared" si="19"/>
        <v>0.18000000000000682</v>
      </c>
      <c r="T287">
        <f t="shared" si="18"/>
        <v>46.78</v>
      </c>
    </row>
    <row r="288" spans="1:20" x14ac:dyDescent="0.25">
      <c r="A288" s="1">
        <v>0.63738425925925923</v>
      </c>
      <c r="B288">
        <v>80.87</v>
      </c>
      <c r="C288">
        <v>40.380000000000003</v>
      </c>
      <c r="D288">
        <v>10</v>
      </c>
      <c r="E288">
        <v>42.73</v>
      </c>
      <c r="F288">
        <v>10</v>
      </c>
      <c r="G288">
        <v>44.46</v>
      </c>
      <c r="H288">
        <v>47.33</v>
      </c>
      <c r="I288">
        <v>45.61</v>
      </c>
      <c r="J288">
        <v>47.43</v>
      </c>
      <c r="K288">
        <v>801.51</v>
      </c>
      <c r="L288">
        <v>1.54</v>
      </c>
      <c r="N288">
        <v>287</v>
      </c>
      <c r="O288">
        <f t="shared" si="16"/>
        <v>61.020155805613953</v>
      </c>
      <c r="P288">
        <f t="shared" si="17"/>
        <v>1.5654284173460651</v>
      </c>
      <c r="R288">
        <f t="shared" si="19"/>
        <v>6.9999999999993179E-2</v>
      </c>
      <c r="T288">
        <f t="shared" si="18"/>
        <v>46.79</v>
      </c>
    </row>
    <row r="289" spans="1:20" x14ac:dyDescent="0.25">
      <c r="A289" s="1">
        <v>0.63807870370370368</v>
      </c>
      <c r="B289">
        <v>81.099999999999994</v>
      </c>
      <c r="C289">
        <v>39.82</v>
      </c>
      <c r="D289">
        <v>10</v>
      </c>
      <c r="E289">
        <v>42.7</v>
      </c>
      <c r="F289">
        <v>10</v>
      </c>
      <c r="G289">
        <v>44.14</v>
      </c>
      <c r="H289">
        <v>47.29</v>
      </c>
      <c r="I289">
        <v>45.54</v>
      </c>
      <c r="J289">
        <v>47.39</v>
      </c>
      <c r="K289">
        <v>782.37</v>
      </c>
      <c r="L289">
        <v>2.06</v>
      </c>
      <c r="N289">
        <v>288</v>
      </c>
      <c r="O289">
        <f t="shared" si="16"/>
        <v>61.130702836004936</v>
      </c>
      <c r="P289">
        <f t="shared" si="17"/>
        <v>1.5727246772198078</v>
      </c>
      <c r="R289">
        <f t="shared" si="19"/>
        <v>-0.22999999999998977</v>
      </c>
      <c r="T289">
        <f t="shared" si="18"/>
        <v>46.74</v>
      </c>
    </row>
    <row r="290" spans="1:20" x14ac:dyDescent="0.25">
      <c r="A290" s="1">
        <v>0.63877314814814812</v>
      </c>
      <c r="B290">
        <v>81.02</v>
      </c>
      <c r="C290">
        <v>39.46</v>
      </c>
      <c r="D290">
        <v>10</v>
      </c>
      <c r="E290">
        <v>42.58</v>
      </c>
      <c r="F290">
        <v>10</v>
      </c>
      <c r="G290">
        <v>43.97</v>
      </c>
      <c r="H290">
        <v>47.26</v>
      </c>
      <c r="I290">
        <v>45.35</v>
      </c>
      <c r="J290">
        <v>47.42</v>
      </c>
      <c r="K290">
        <v>771.43</v>
      </c>
      <c r="L290">
        <v>2.57</v>
      </c>
      <c r="N290">
        <v>289</v>
      </c>
      <c r="O290">
        <f t="shared" si="16"/>
        <v>61.092322883238715</v>
      </c>
      <c r="P290">
        <f t="shared" si="17"/>
        <v>1.5701868476985059</v>
      </c>
      <c r="R290">
        <f t="shared" si="19"/>
        <v>7.9999999999998295E-2</v>
      </c>
      <c r="T290">
        <f t="shared" si="18"/>
        <v>46.676666666666669</v>
      </c>
    </row>
    <row r="291" spans="1:20" x14ac:dyDescent="0.25">
      <c r="A291" s="1">
        <v>0.63946759259259256</v>
      </c>
      <c r="B291">
        <v>80.819999999999993</v>
      </c>
      <c r="C291">
        <v>39.380000000000003</v>
      </c>
      <c r="D291">
        <v>10</v>
      </c>
      <c r="E291">
        <v>42.5</v>
      </c>
      <c r="F291">
        <v>10</v>
      </c>
      <c r="G291">
        <v>43.95</v>
      </c>
      <c r="H291">
        <v>47.26</v>
      </c>
      <c r="I291">
        <v>45.32</v>
      </c>
      <c r="J291">
        <v>47.46</v>
      </c>
      <c r="K291">
        <v>779.63</v>
      </c>
      <c r="L291">
        <v>2.57</v>
      </c>
      <c r="N291">
        <v>290</v>
      </c>
      <c r="O291">
        <f t="shared" si="16"/>
        <v>60.996040584013855</v>
      </c>
      <c r="P291">
        <f t="shared" si="17"/>
        <v>1.5638422738952511</v>
      </c>
      <c r="R291">
        <f t="shared" si="19"/>
        <v>0.20000000000000284</v>
      </c>
      <c r="T291">
        <f t="shared" si="18"/>
        <v>46.68</v>
      </c>
    </row>
    <row r="292" spans="1:20" x14ac:dyDescent="0.25">
      <c r="A292" s="1">
        <v>0.640162037037037</v>
      </c>
      <c r="B292">
        <v>80.86</v>
      </c>
      <c r="C292">
        <v>39.479999999999997</v>
      </c>
      <c r="D292">
        <v>10</v>
      </c>
      <c r="E292">
        <v>42.51</v>
      </c>
      <c r="F292">
        <v>10</v>
      </c>
      <c r="G292">
        <v>44</v>
      </c>
      <c r="H292">
        <v>47.34</v>
      </c>
      <c r="I292">
        <v>45.52</v>
      </c>
      <c r="J292">
        <v>47.5</v>
      </c>
      <c r="K292">
        <v>786.47</v>
      </c>
      <c r="L292">
        <v>2.06</v>
      </c>
      <c r="N292">
        <v>291</v>
      </c>
      <c r="O292">
        <f t="shared" si="16"/>
        <v>61.015335147167946</v>
      </c>
      <c r="P292">
        <f t="shared" si="17"/>
        <v>1.5651111886559022</v>
      </c>
      <c r="R292">
        <f t="shared" si="19"/>
        <v>-4.0000000000006253E-2</v>
      </c>
      <c r="T292">
        <f t="shared" si="18"/>
        <v>46.786666666666669</v>
      </c>
    </row>
    <row r="293" spans="1:20" x14ac:dyDescent="0.25">
      <c r="A293" s="1">
        <v>0.64085648148148155</v>
      </c>
      <c r="B293">
        <v>80.400000000000006</v>
      </c>
      <c r="C293">
        <v>39.68</v>
      </c>
      <c r="D293">
        <v>10</v>
      </c>
      <c r="E293">
        <v>42.54</v>
      </c>
      <c r="F293">
        <v>10</v>
      </c>
      <c r="G293">
        <v>44.14</v>
      </c>
      <c r="H293">
        <v>47.28</v>
      </c>
      <c r="I293">
        <v>45.36</v>
      </c>
      <c r="J293">
        <v>47.55</v>
      </c>
      <c r="K293">
        <v>774.16</v>
      </c>
      <c r="L293">
        <v>2.57</v>
      </c>
      <c r="N293">
        <v>292</v>
      </c>
      <c r="O293">
        <f t="shared" si="16"/>
        <v>60.792288557213936</v>
      </c>
      <c r="P293">
        <f t="shared" si="17"/>
        <v>1.5505186689084165</v>
      </c>
      <c r="R293">
        <f t="shared" si="19"/>
        <v>0.45999999999999375</v>
      </c>
      <c r="T293">
        <f t="shared" si="18"/>
        <v>46.73</v>
      </c>
    </row>
    <row r="294" spans="1:20" x14ac:dyDescent="0.25">
      <c r="A294" s="1">
        <v>0.64155092592592589</v>
      </c>
      <c r="B294">
        <v>80.319999999999993</v>
      </c>
      <c r="C294">
        <v>39.979999999999997</v>
      </c>
      <c r="D294">
        <v>10</v>
      </c>
      <c r="E294">
        <v>42.59</v>
      </c>
      <c r="F294">
        <v>10</v>
      </c>
      <c r="G294">
        <v>44.02</v>
      </c>
      <c r="H294">
        <v>47.3</v>
      </c>
      <c r="I294">
        <v>45.41</v>
      </c>
      <c r="J294">
        <v>47.47</v>
      </c>
      <c r="K294">
        <v>765.96</v>
      </c>
      <c r="L294">
        <v>2.57</v>
      </c>
      <c r="N294">
        <v>293</v>
      </c>
      <c r="O294">
        <f t="shared" si="16"/>
        <v>60.75323705179283</v>
      </c>
      <c r="P294">
        <f t="shared" si="17"/>
        <v>1.5479808393871142</v>
      </c>
      <c r="R294">
        <f t="shared" si="19"/>
        <v>8.0000000000012506E-2</v>
      </c>
      <c r="T294">
        <f t="shared" si="18"/>
        <v>46.726666666666667</v>
      </c>
    </row>
    <row r="295" spans="1:20" x14ac:dyDescent="0.25">
      <c r="A295" s="1">
        <v>0.64224537037037044</v>
      </c>
      <c r="B295">
        <v>80.36</v>
      </c>
      <c r="C295">
        <v>40</v>
      </c>
      <c r="D295">
        <v>10</v>
      </c>
      <c r="E295">
        <v>42.69</v>
      </c>
      <c r="F295">
        <v>10</v>
      </c>
      <c r="G295">
        <v>44.21</v>
      </c>
      <c r="H295">
        <v>47.33</v>
      </c>
      <c r="I295">
        <v>45.4</v>
      </c>
      <c r="J295">
        <v>47.54</v>
      </c>
      <c r="K295">
        <v>778.27</v>
      </c>
      <c r="L295">
        <v>3.08</v>
      </c>
      <c r="N295">
        <v>294</v>
      </c>
      <c r="O295">
        <f t="shared" si="16"/>
        <v>60.772772523643603</v>
      </c>
      <c r="P295">
        <f t="shared" si="17"/>
        <v>1.5492497541477652</v>
      </c>
      <c r="R295">
        <f t="shared" si="19"/>
        <v>-4.0000000000006253E-2</v>
      </c>
      <c r="T295">
        <f t="shared" si="18"/>
        <v>46.756666666666661</v>
      </c>
    </row>
    <row r="296" spans="1:20" x14ac:dyDescent="0.25">
      <c r="A296" s="1">
        <v>0.64293981481481477</v>
      </c>
      <c r="B296">
        <v>80.34</v>
      </c>
      <c r="C296">
        <v>39.79</v>
      </c>
      <c r="D296">
        <v>10</v>
      </c>
      <c r="E296">
        <v>42.76</v>
      </c>
      <c r="F296">
        <v>10</v>
      </c>
      <c r="G296">
        <v>44.25</v>
      </c>
      <c r="H296">
        <v>47.36</v>
      </c>
      <c r="I296">
        <v>45.35</v>
      </c>
      <c r="J296">
        <v>47.56</v>
      </c>
      <c r="K296">
        <v>770.06</v>
      </c>
      <c r="L296">
        <v>1.54</v>
      </c>
      <c r="N296">
        <v>295</v>
      </c>
      <c r="O296">
        <f t="shared" si="16"/>
        <v>60.763007219317913</v>
      </c>
      <c r="P296">
        <f t="shared" si="17"/>
        <v>1.5486152967674398</v>
      </c>
      <c r="R296">
        <f t="shared" si="19"/>
        <v>1.9999999999996021E-2</v>
      </c>
      <c r="T296">
        <f t="shared" si="18"/>
        <v>46.756666666666668</v>
      </c>
    </row>
    <row r="297" spans="1:20" x14ac:dyDescent="0.25">
      <c r="A297" s="1">
        <v>0.64363425925925932</v>
      </c>
      <c r="B297">
        <v>80.3</v>
      </c>
      <c r="C297">
        <v>39.380000000000003</v>
      </c>
      <c r="D297">
        <v>10</v>
      </c>
      <c r="E297">
        <v>42.76</v>
      </c>
      <c r="F297">
        <v>10</v>
      </c>
      <c r="G297">
        <v>44.06</v>
      </c>
      <c r="H297">
        <v>47.33</v>
      </c>
      <c r="I297">
        <v>45.35</v>
      </c>
      <c r="J297">
        <v>47.56</v>
      </c>
      <c r="K297">
        <v>768.7</v>
      </c>
      <c r="L297">
        <v>2.06</v>
      </c>
      <c r="N297">
        <v>296</v>
      </c>
      <c r="O297">
        <f t="shared" si="16"/>
        <v>60.743462017434624</v>
      </c>
      <c r="P297">
        <f t="shared" si="17"/>
        <v>1.5473463820067888</v>
      </c>
      <c r="R297">
        <f t="shared" si="19"/>
        <v>4.0000000000006253E-2</v>
      </c>
      <c r="T297">
        <f t="shared" si="18"/>
        <v>46.74666666666667</v>
      </c>
    </row>
    <row r="298" spans="1:20" x14ac:dyDescent="0.25">
      <c r="A298" s="1">
        <v>0.64432870370370365</v>
      </c>
      <c r="B298">
        <v>80.069999999999993</v>
      </c>
      <c r="C298">
        <v>39.159999999999997</v>
      </c>
      <c r="D298">
        <v>10</v>
      </c>
      <c r="E298">
        <v>42.69</v>
      </c>
      <c r="F298">
        <v>10</v>
      </c>
      <c r="G298">
        <v>44.01</v>
      </c>
      <c r="H298">
        <v>47.31</v>
      </c>
      <c r="I298">
        <v>45.43</v>
      </c>
      <c r="J298">
        <v>47.58</v>
      </c>
      <c r="K298">
        <v>768.7</v>
      </c>
      <c r="L298">
        <v>2.06</v>
      </c>
      <c r="N298">
        <v>297</v>
      </c>
      <c r="O298">
        <f t="shared" si="16"/>
        <v>60.63069813912827</v>
      </c>
      <c r="P298">
        <f t="shared" si="17"/>
        <v>1.5400501221330456</v>
      </c>
      <c r="R298">
        <f t="shared" si="19"/>
        <v>0.23000000000000398</v>
      </c>
      <c r="T298">
        <f t="shared" si="18"/>
        <v>46.773333333333333</v>
      </c>
    </row>
    <row r="299" spans="1:20" x14ac:dyDescent="0.25">
      <c r="A299" s="1">
        <v>0.64502314814814821</v>
      </c>
      <c r="B299">
        <v>79.790000000000006</v>
      </c>
      <c r="C299">
        <v>39.1</v>
      </c>
      <c r="D299">
        <v>10</v>
      </c>
      <c r="E299">
        <v>42.65</v>
      </c>
      <c r="F299">
        <v>10</v>
      </c>
      <c r="G299">
        <v>43.97</v>
      </c>
      <c r="H299">
        <v>47.37</v>
      </c>
      <c r="I299">
        <v>45.42</v>
      </c>
      <c r="J299">
        <v>47.55</v>
      </c>
      <c r="K299">
        <v>764.59</v>
      </c>
      <c r="L299">
        <v>2.57</v>
      </c>
      <c r="N299">
        <v>298</v>
      </c>
      <c r="O299">
        <f t="shared" si="16"/>
        <v>60.492542925178604</v>
      </c>
      <c r="P299">
        <f t="shared" si="17"/>
        <v>1.5311677188084893</v>
      </c>
      <c r="R299">
        <f t="shared" si="19"/>
        <v>0.27999999999998693</v>
      </c>
      <c r="T299">
        <f t="shared" si="18"/>
        <v>46.779999999999994</v>
      </c>
    </row>
    <row r="300" spans="1:20" x14ac:dyDescent="0.25">
      <c r="A300" s="1">
        <v>0.64571759259259254</v>
      </c>
      <c r="B300">
        <v>79.7</v>
      </c>
      <c r="C300">
        <v>39.14</v>
      </c>
      <c r="D300">
        <v>10</v>
      </c>
      <c r="E300">
        <v>42.65</v>
      </c>
      <c r="F300">
        <v>10</v>
      </c>
      <c r="G300">
        <v>43.97</v>
      </c>
      <c r="H300">
        <v>47.33</v>
      </c>
      <c r="I300">
        <v>45.28</v>
      </c>
      <c r="J300">
        <v>47.63</v>
      </c>
      <c r="K300">
        <v>756.39</v>
      </c>
      <c r="L300">
        <v>3.08</v>
      </c>
      <c r="N300">
        <v>299</v>
      </c>
      <c r="O300">
        <f t="shared" si="16"/>
        <v>60.447929736511931</v>
      </c>
      <c r="P300">
        <f t="shared" si="17"/>
        <v>1.5283126605970245</v>
      </c>
      <c r="R300">
        <f t="shared" si="19"/>
        <v>9.0000000000003411E-2</v>
      </c>
      <c r="T300">
        <f t="shared" si="18"/>
        <v>46.74666666666667</v>
      </c>
    </row>
    <row r="301" spans="1:20" x14ac:dyDescent="0.25">
      <c r="A301" s="1">
        <v>0.64641203703703709</v>
      </c>
      <c r="B301">
        <v>79.42</v>
      </c>
      <c r="C301">
        <v>39.33</v>
      </c>
      <c r="D301">
        <v>10</v>
      </c>
      <c r="E301">
        <v>42.7</v>
      </c>
      <c r="F301">
        <v>10</v>
      </c>
      <c r="G301">
        <v>44.05</v>
      </c>
      <c r="H301">
        <v>47.34</v>
      </c>
      <c r="I301">
        <v>45.33</v>
      </c>
      <c r="J301">
        <v>47.56</v>
      </c>
      <c r="K301">
        <v>742.72</v>
      </c>
      <c r="L301">
        <v>3.08</v>
      </c>
      <c r="N301">
        <v>300</v>
      </c>
      <c r="O301">
        <f t="shared" si="16"/>
        <v>60.308486527323105</v>
      </c>
      <c r="P301">
        <f t="shared" si="17"/>
        <v>1.5194302572724678</v>
      </c>
      <c r="R301">
        <f t="shared" si="19"/>
        <v>0.28000000000000114</v>
      </c>
      <c r="T301">
        <f t="shared" si="18"/>
        <v>46.743333333333339</v>
      </c>
    </row>
    <row r="302" spans="1:20" x14ac:dyDescent="0.25">
      <c r="A302" s="1">
        <v>0.64710648148148142</v>
      </c>
      <c r="B302">
        <v>79.56</v>
      </c>
      <c r="C302">
        <v>39.58</v>
      </c>
      <c r="D302">
        <v>10</v>
      </c>
      <c r="E302">
        <v>42.8</v>
      </c>
      <c r="F302">
        <v>10</v>
      </c>
      <c r="G302">
        <v>44.13</v>
      </c>
      <c r="H302">
        <v>47.35</v>
      </c>
      <c r="I302">
        <v>45.32</v>
      </c>
      <c r="J302">
        <v>47.55</v>
      </c>
      <c r="K302">
        <v>746.82</v>
      </c>
      <c r="L302">
        <v>2.06</v>
      </c>
      <c r="N302">
        <v>301</v>
      </c>
      <c r="O302">
        <f t="shared" si="16"/>
        <v>60.378330819507298</v>
      </c>
      <c r="P302">
        <f t="shared" si="17"/>
        <v>1.5238714589347462</v>
      </c>
      <c r="R302">
        <f t="shared" si="19"/>
        <v>-0.14000000000000057</v>
      </c>
      <c r="T302">
        <f t="shared" si="18"/>
        <v>46.74</v>
      </c>
    </row>
    <row r="303" spans="1:20" x14ac:dyDescent="0.25">
      <c r="A303" s="1">
        <v>0.64780092592592597</v>
      </c>
      <c r="B303">
        <v>79.48</v>
      </c>
      <c r="C303">
        <v>39.79</v>
      </c>
      <c r="D303">
        <v>10</v>
      </c>
      <c r="E303">
        <v>42.91</v>
      </c>
      <c r="F303">
        <v>10</v>
      </c>
      <c r="G303">
        <v>44.25</v>
      </c>
      <c r="H303">
        <v>47.4</v>
      </c>
      <c r="I303">
        <v>45.43</v>
      </c>
      <c r="J303">
        <v>47.57</v>
      </c>
      <c r="K303">
        <v>748.19</v>
      </c>
      <c r="L303">
        <v>2.06</v>
      </c>
      <c r="N303">
        <v>302</v>
      </c>
      <c r="O303">
        <f t="shared" si="16"/>
        <v>60.33844992450932</v>
      </c>
      <c r="P303">
        <f t="shared" si="17"/>
        <v>1.5213336294134445</v>
      </c>
      <c r="R303">
        <f t="shared" si="19"/>
        <v>7.9999999999998295E-2</v>
      </c>
      <c r="T303">
        <f t="shared" si="18"/>
        <v>46.800000000000004</v>
      </c>
    </row>
    <row r="304" spans="1:20" x14ac:dyDescent="0.25">
      <c r="A304" s="1">
        <v>0.64849537037037031</v>
      </c>
      <c r="B304">
        <v>79.44</v>
      </c>
      <c r="C304">
        <v>39.6</v>
      </c>
      <c r="D304">
        <v>10</v>
      </c>
      <c r="E304">
        <v>42.95</v>
      </c>
      <c r="F304">
        <v>10</v>
      </c>
      <c r="G304">
        <v>44.26</v>
      </c>
      <c r="H304">
        <v>47.3</v>
      </c>
      <c r="I304">
        <v>45.3</v>
      </c>
      <c r="J304">
        <v>47.56</v>
      </c>
      <c r="K304">
        <v>738.62</v>
      </c>
      <c r="L304">
        <v>3.08</v>
      </c>
      <c r="N304">
        <v>303</v>
      </c>
      <c r="O304">
        <f t="shared" si="16"/>
        <v>60.318479355488421</v>
      </c>
      <c r="P304">
        <f t="shared" si="17"/>
        <v>1.5200647146527932</v>
      </c>
      <c r="R304">
        <f t="shared" si="19"/>
        <v>4.0000000000006253E-2</v>
      </c>
      <c r="T304">
        <f t="shared" si="18"/>
        <v>46.72</v>
      </c>
    </row>
    <row r="305" spans="1:20" x14ac:dyDescent="0.25">
      <c r="A305" s="1">
        <v>0.64918981481481486</v>
      </c>
      <c r="B305">
        <v>79.489999999999995</v>
      </c>
      <c r="C305">
        <v>39.71</v>
      </c>
      <c r="D305">
        <v>10</v>
      </c>
      <c r="E305">
        <v>42.91</v>
      </c>
      <c r="F305">
        <v>10</v>
      </c>
      <c r="G305">
        <v>43.87</v>
      </c>
      <c r="H305">
        <v>47.25</v>
      </c>
      <c r="I305">
        <v>45.3</v>
      </c>
      <c r="J305">
        <v>47.52</v>
      </c>
      <c r="K305">
        <v>726.32</v>
      </c>
      <c r="L305">
        <v>2.06</v>
      </c>
      <c r="N305">
        <v>304</v>
      </c>
      <c r="O305">
        <f t="shared" si="16"/>
        <v>60.34343942634294</v>
      </c>
      <c r="P305">
        <f t="shared" si="17"/>
        <v>1.5216508581036068</v>
      </c>
      <c r="R305">
        <f t="shared" si="19"/>
        <v>-4.9999999999997158E-2</v>
      </c>
      <c r="T305">
        <f t="shared" si="18"/>
        <v>46.69</v>
      </c>
    </row>
    <row r="306" spans="1:20" x14ac:dyDescent="0.25">
      <c r="A306" s="1">
        <v>0.64988425925925919</v>
      </c>
      <c r="B306">
        <v>79.16</v>
      </c>
      <c r="C306">
        <v>39.840000000000003</v>
      </c>
      <c r="D306">
        <v>10</v>
      </c>
      <c r="E306">
        <v>42.84</v>
      </c>
      <c r="F306">
        <v>10</v>
      </c>
      <c r="G306">
        <v>44</v>
      </c>
      <c r="H306">
        <v>47.19</v>
      </c>
      <c r="I306">
        <v>45.25</v>
      </c>
      <c r="J306">
        <v>47.48</v>
      </c>
      <c r="K306">
        <v>720.85</v>
      </c>
      <c r="L306">
        <v>2.57</v>
      </c>
      <c r="N306">
        <v>305</v>
      </c>
      <c r="O306">
        <f t="shared" si="16"/>
        <v>60.178120262758974</v>
      </c>
      <c r="P306">
        <f t="shared" si="17"/>
        <v>1.5111823113282365</v>
      </c>
      <c r="R306">
        <f t="shared" si="19"/>
        <v>0.32999999999999829</v>
      </c>
      <c r="T306">
        <f t="shared" si="18"/>
        <v>46.639999999999993</v>
      </c>
    </row>
    <row r="307" spans="1:20" x14ac:dyDescent="0.25">
      <c r="A307" s="1">
        <v>0.65057870370370374</v>
      </c>
      <c r="B307">
        <v>79.03</v>
      </c>
      <c r="C307">
        <v>40.06</v>
      </c>
      <c r="D307">
        <v>10</v>
      </c>
      <c r="E307">
        <v>42.85</v>
      </c>
      <c r="F307">
        <v>10</v>
      </c>
      <c r="G307">
        <v>44.09</v>
      </c>
      <c r="H307">
        <v>47.18</v>
      </c>
      <c r="I307">
        <v>45.32</v>
      </c>
      <c r="J307">
        <v>47.44</v>
      </c>
      <c r="K307">
        <v>720.85</v>
      </c>
      <c r="L307">
        <v>2.57</v>
      </c>
      <c r="N307">
        <v>306</v>
      </c>
      <c r="O307">
        <f t="shared" si="16"/>
        <v>60.112615462482609</v>
      </c>
      <c r="P307">
        <f t="shared" si="17"/>
        <v>1.5070583383561211</v>
      </c>
      <c r="R307">
        <f t="shared" si="19"/>
        <v>0.12999999999999545</v>
      </c>
      <c r="T307">
        <f t="shared" si="18"/>
        <v>46.646666666666668</v>
      </c>
    </row>
    <row r="308" spans="1:20" x14ac:dyDescent="0.25">
      <c r="A308" s="1">
        <v>0.65127314814814818</v>
      </c>
      <c r="B308">
        <v>78.95</v>
      </c>
      <c r="C308">
        <v>40.159999999999997</v>
      </c>
      <c r="D308">
        <v>10</v>
      </c>
      <c r="E308">
        <v>42.92</v>
      </c>
      <c r="F308">
        <v>10</v>
      </c>
      <c r="G308">
        <v>44.2</v>
      </c>
      <c r="H308">
        <v>47.18</v>
      </c>
      <c r="I308">
        <v>45.21</v>
      </c>
      <c r="J308">
        <v>47.51</v>
      </c>
      <c r="K308">
        <v>720.85</v>
      </c>
      <c r="L308">
        <v>1.54</v>
      </c>
      <c r="N308">
        <v>307</v>
      </c>
      <c r="O308">
        <f t="shared" si="16"/>
        <v>60.072197593413556</v>
      </c>
      <c r="P308">
        <f t="shared" si="17"/>
        <v>1.5045205088348192</v>
      </c>
      <c r="R308">
        <f t="shared" si="19"/>
        <v>7.9999999999998295E-2</v>
      </c>
      <c r="T308">
        <f t="shared" si="18"/>
        <v>46.633333333333333</v>
      </c>
    </row>
    <row r="309" spans="1:20" x14ac:dyDescent="0.25">
      <c r="A309" s="1">
        <v>0.65196759259259263</v>
      </c>
      <c r="B309">
        <v>78.760000000000005</v>
      </c>
      <c r="C309">
        <v>40.24</v>
      </c>
      <c r="D309">
        <v>10</v>
      </c>
      <c r="E309">
        <v>42.95</v>
      </c>
      <c r="F309">
        <v>10</v>
      </c>
      <c r="G309">
        <v>44.06</v>
      </c>
      <c r="H309">
        <v>47.17</v>
      </c>
      <c r="I309">
        <v>45.29</v>
      </c>
      <c r="J309">
        <v>47.47</v>
      </c>
      <c r="K309">
        <v>716.75</v>
      </c>
      <c r="L309">
        <v>2.57</v>
      </c>
      <c r="N309">
        <v>308</v>
      </c>
      <c r="O309">
        <f t="shared" si="16"/>
        <v>59.975876079228044</v>
      </c>
      <c r="P309">
        <f t="shared" si="17"/>
        <v>1.4984931637217274</v>
      </c>
      <c r="R309">
        <f t="shared" si="19"/>
        <v>0.18999999999999773</v>
      </c>
      <c r="T309">
        <f t="shared" si="18"/>
        <v>46.643333333333338</v>
      </c>
    </row>
    <row r="310" spans="1:20" x14ac:dyDescent="0.25">
      <c r="A310" s="1">
        <v>0.65266203703703707</v>
      </c>
      <c r="B310">
        <v>78.709999999999994</v>
      </c>
      <c r="C310">
        <v>40.04</v>
      </c>
      <c r="D310">
        <v>10</v>
      </c>
      <c r="E310">
        <v>42.94</v>
      </c>
      <c r="F310">
        <v>10</v>
      </c>
      <c r="G310">
        <v>43.99</v>
      </c>
      <c r="H310">
        <v>47.09</v>
      </c>
      <c r="I310">
        <v>45.2</v>
      </c>
      <c r="J310">
        <v>47.41</v>
      </c>
      <c r="K310">
        <v>714.01</v>
      </c>
      <c r="L310">
        <v>2.57</v>
      </c>
      <c r="N310">
        <v>309</v>
      </c>
      <c r="O310">
        <f t="shared" si="16"/>
        <v>59.95045102274171</v>
      </c>
      <c r="P310">
        <f t="shared" si="17"/>
        <v>1.4969070202709132</v>
      </c>
      <c r="R310">
        <f t="shared" si="19"/>
        <v>5.0000000000011369E-2</v>
      </c>
      <c r="T310">
        <f t="shared" si="18"/>
        <v>46.566666666666663</v>
      </c>
    </row>
    <row r="311" spans="1:20" x14ac:dyDescent="0.25">
      <c r="A311" s="1">
        <v>0.65335648148148151</v>
      </c>
      <c r="B311">
        <v>78.790000000000006</v>
      </c>
      <c r="C311">
        <v>40.03</v>
      </c>
      <c r="D311">
        <v>10</v>
      </c>
      <c r="E311">
        <v>42.91</v>
      </c>
      <c r="F311">
        <v>10</v>
      </c>
      <c r="G311">
        <v>43.77</v>
      </c>
      <c r="H311">
        <v>47.06</v>
      </c>
      <c r="I311">
        <v>45.25</v>
      </c>
      <c r="J311">
        <v>47.33</v>
      </c>
      <c r="K311">
        <v>707.18</v>
      </c>
      <c r="L311">
        <v>2.57</v>
      </c>
      <c r="N311">
        <v>310</v>
      </c>
      <c r="O311">
        <f t="shared" si="16"/>
        <v>59.991115623810131</v>
      </c>
      <c r="P311">
        <f t="shared" si="17"/>
        <v>1.4994448497922155</v>
      </c>
      <c r="R311">
        <f t="shared" si="19"/>
        <v>-8.0000000000012506E-2</v>
      </c>
      <c r="T311">
        <f t="shared" si="18"/>
        <v>46.54666666666666</v>
      </c>
    </row>
    <row r="312" spans="1:20" x14ac:dyDescent="0.25">
      <c r="A312" s="1">
        <v>0.65405092592592595</v>
      </c>
      <c r="B312">
        <v>78.8</v>
      </c>
      <c r="C312">
        <v>39.909999999999997</v>
      </c>
      <c r="D312">
        <v>10</v>
      </c>
      <c r="E312">
        <v>42.84</v>
      </c>
      <c r="F312">
        <v>10</v>
      </c>
      <c r="G312">
        <v>43.76</v>
      </c>
      <c r="H312">
        <v>46.92</v>
      </c>
      <c r="I312">
        <v>45.08</v>
      </c>
      <c r="J312">
        <v>47.21</v>
      </c>
      <c r="K312">
        <v>670.26</v>
      </c>
      <c r="L312">
        <v>2.06</v>
      </c>
      <c r="N312">
        <v>311</v>
      </c>
      <c r="O312">
        <f t="shared" si="16"/>
        <v>59.996192893401023</v>
      </c>
      <c r="P312">
        <f t="shared" si="17"/>
        <v>1.499762078482378</v>
      </c>
      <c r="R312">
        <f t="shared" si="19"/>
        <v>-9.9999999999909051E-3</v>
      </c>
      <c r="T312">
        <f t="shared" si="18"/>
        <v>46.403333333333336</v>
      </c>
    </row>
    <row r="313" spans="1:20" x14ac:dyDescent="0.25">
      <c r="A313" s="1">
        <v>0.65474537037037039</v>
      </c>
      <c r="B313">
        <v>78.62</v>
      </c>
      <c r="C313">
        <v>39.6</v>
      </c>
      <c r="D313">
        <v>10</v>
      </c>
      <c r="E313">
        <v>42.56</v>
      </c>
      <c r="F313">
        <v>10</v>
      </c>
      <c r="G313">
        <v>42.8</v>
      </c>
      <c r="H313">
        <v>46.67</v>
      </c>
      <c r="I313">
        <v>44.71</v>
      </c>
      <c r="J313">
        <v>46.89</v>
      </c>
      <c r="K313">
        <v>595.07000000000005</v>
      </c>
      <c r="L313">
        <v>2.57</v>
      </c>
      <c r="N313">
        <v>312</v>
      </c>
      <c r="O313">
        <f t="shared" si="16"/>
        <v>59.904604426354624</v>
      </c>
      <c r="P313">
        <f t="shared" si="17"/>
        <v>1.494051962059449</v>
      </c>
      <c r="R313">
        <f t="shared" si="19"/>
        <v>0.17999999999999261</v>
      </c>
      <c r="T313">
        <f t="shared" si="18"/>
        <v>46.089999999999996</v>
      </c>
    </row>
    <row r="314" spans="1:20" x14ac:dyDescent="0.25">
      <c r="A314" s="1">
        <v>0.65543981481481484</v>
      </c>
      <c r="B314">
        <v>78.290000000000006</v>
      </c>
      <c r="C314">
        <v>39.72</v>
      </c>
      <c r="D314">
        <v>10</v>
      </c>
      <c r="E314">
        <v>41.97</v>
      </c>
      <c r="F314">
        <v>10</v>
      </c>
      <c r="G314">
        <v>41.98</v>
      </c>
      <c r="H314">
        <v>46.11</v>
      </c>
      <c r="I314">
        <v>43.91</v>
      </c>
      <c r="J314">
        <v>46.22</v>
      </c>
      <c r="K314">
        <v>485.7</v>
      </c>
      <c r="L314">
        <v>1.54</v>
      </c>
      <c r="N314">
        <v>313</v>
      </c>
      <c r="O314">
        <f t="shared" si="16"/>
        <v>59.735598416145109</v>
      </c>
      <c r="P314">
        <f t="shared" si="17"/>
        <v>1.4835834152840786</v>
      </c>
      <c r="R314">
        <f t="shared" si="19"/>
        <v>0.32999999999999829</v>
      </c>
      <c r="T314">
        <f t="shared" si="18"/>
        <v>45.413333333333334</v>
      </c>
    </row>
    <row r="315" spans="1:20" x14ac:dyDescent="0.25">
      <c r="A315" s="1">
        <v>0.65613425925925928</v>
      </c>
      <c r="B315">
        <v>78.37</v>
      </c>
      <c r="C315">
        <v>39.76</v>
      </c>
      <c r="D315">
        <v>10</v>
      </c>
      <c r="E315">
        <v>42.03</v>
      </c>
      <c r="F315">
        <v>10</v>
      </c>
      <c r="G315">
        <v>43.38</v>
      </c>
      <c r="H315">
        <v>46.51</v>
      </c>
      <c r="I315">
        <v>44.44</v>
      </c>
      <c r="J315">
        <v>46.91</v>
      </c>
      <c r="K315">
        <v>689.4</v>
      </c>
      <c r="L315">
        <v>3.08</v>
      </c>
      <c r="N315">
        <v>314</v>
      </c>
      <c r="O315">
        <f t="shared" si="16"/>
        <v>59.776700267959683</v>
      </c>
      <c r="P315">
        <f t="shared" si="17"/>
        <v>1.4861212448053804</v>
      </c>
      <c r="R315">
        <f t="shared" si="19"/>
        <v>-7.9999999999998295E-2</v>
      </c>
      <c r="T315">
        <f t="shared" si="18"/>
        <v>45.953333333333326</v>
      </c>
    </row>
    <row r="316" spans="1:20" x14ac:dyDescent="0.25">
      <c r="A316" s="1">
        <v>0.65682870370370372</v>
      </c>
      <c r="B316">
        <v>78.069999999999993</v>
      </c>
      <c r="C316">
        <v>39.770000000000003</v>
      </c>
      <c r="D316">
        <v>10</v>
      </c>
      <c r="E316">
        <v>42.02</v>
      </c>
      <c r="F316">
        <v>10</v>
      </c>
      <c r="G316">
        <v>42.8</v>
      </c>
      <c r="H316">
        <v>46.28</v>
      </c>
      <c r="I316">
        <v>44.23</v>
      </c>
      <c r="J316">
        <v>46.58</v>
      </c>
      <c r="K316">
        <v>570.46</v>
      </c>
      <c r="L316">
        <v>2.06</v>
      </c>
      <c r="N316">
        <v>315</v>
      </c>
      <c r="O316">
        <f t="shared" si="16"/>
        <v>59.622133982323554</v>
      </c>
      <c r="P316">
        <f t="shared" si="17"/>
        <v>1.4766043841004979</v>
      </c>
      <c r="R316">
        <f t="shared" si="19"/>
        <v>0.30000000000001137</v>
      </c>
      <c r="T316">
        <f t="shared" si="18"/>
        <v>45.696666666666658</v>
      </c>
    </row>
    <row r="317" spans="1:20" x14ac:dyDescent="0.25">
      <c r="A317" s="1">
        <v>0.65752314814814816</v>
      </c>
      <c r="B317">
        <v>78.05</v>
      </c>
      <c r="C317">
        <v>39.770000000000003</v>
      </c>
      <c r="D317">
        <v>10</v>
      </c>
      <c r="E317">
        <v>41.99</v>
      </c>
      <c r="F317">
        <v>10</v>
      </c>
      <c r="G317">
        <v>43.11</v>
      </c>
      <c r="H317">
        <v>46.34</v>
      </c>
      <c r="I317">
        <v>44.33</v>
      </c>
      <c r="J317">
        <v>46.75</v>
      </c>
      <c r="K317">
        <v>688.04</v>
      </c>
      <c r="L317">
        <v>2.06</v>
      </c>
      <c r="N317">
        <v>316</v>
      </c>
      <c r="O317">
        <f t="shared" si="16"/>
        <v>59.611787315823193</v>
      </c>
      <c r="P317">
        <f t="shared" si="17"/>
        <v>1.4759699267201727</v>
      </c>
      <c r="R317">
        <f t="shared" si="19"/>
        <v>1.9999999999996021E-2</v>
      </c>
      <c r="T317">
        <f t="shared" si="18"/>
        <v>45.806666666666672</v>
      </c>
    </row>
    <row r="318" spans="1:20" x14ac:dyDescent="0.25">
      <c r="A318" s="1">
        <v>0.6582175925925926</v>
      </c>
      <c r="B318">
        <v>77.91</v>
      </c>
      <c r="C318">
        <v>39.69</v>
      </c>
      <c r="D318">
        <v>10</v>
      </c>
      <c r="E318">
        <v>41.99</v>
      </c>
      <c r="F318">
        <v>10</v>
      </c>
      <c r="G318">
        <v>42.78</v>
      </c>
      <c r="H318">
        <v>46.2</v>
      </c>
      <c r="I318">
        <v>44.19</v>
      </c>
      <c r="J318">
        <v>46.54</v>
      </c>
      <c r="K318">
        <v>577.29999999999995</v>
      </c>
      <c r="L318">
        <v>2.06</v>
      </c>
      <c r="N318">
        <v>317</v>
      </c>
      <c r="O318">
        <f t="shared" si="16"/>
        <v>59.539211911179571</v>
      </c>
      <c r="P318">
        <f t="shared" si="17"/>
        <v>1.4715287250578943</v>
      </c>
      <c r="R318">
        <f t="shared" si="19"/>
        <v>0.14000000000000057</v>
      </c>
      <c r="T318">
        <f t="shared" si="18"/>
        <v>45.643333333333338</v>
      </c>
    </row>
    <row r="319" spans="1:20" x14ac:dyDescent="0.25">
      <c r="A319" s="1">
        <v>0.65891203703703705</v>
      </c>
      <c r="B319">
        <v>77.930000000000007</v>
      </c>
      <c r="C319">
        <v>39.5</v>
      </c>
      <c r="D319">
        <v>10</v>
      </c>
      <c r="E319">
        <v>41.91</v>
      </c>
      <c r="F319">
        <v>10</v>
      </c>
      <c r="G319">
        <v>43.07</v>
      </c>
      <c r="H319">
        <v>46.23</v>
      </c>
      <c r="I319">
        <v>44.2</v>
      </c>
      <c r="J319">
        <v>46.56</v>
      </c>
      <c r="K319">
        <v>664.8</v>
      </c>
      <c r="L319">
        <v>1.03</v>
      </c>
      <c r="N319">
        <v>318</v>
      </c>
      <c r="O319">
        <f t="shared" si="16"/>
        <v>59.549595791094575</v>
      </c>
      <c r="P319">
        <f t="shared" si="17"/>
        <v>1.47216318243822</v>
      </c>
      <c r="R319">
        <f t="shared" si="19"/>
        <v>-2.0000000000010232E-2</v>
      </c>
      <c r="T319">
        <f t="shared" si="18"/>
        <v>45.663333333333334</v>
      </c>
    </row>
    <row r="320" spans="1:20" x14ac:dyDescent="0.25">
      <c r="A320" s="1">
        <v>0.65960648148148149</v>
      </c>
      <c r="B320">
        <v>77.56</v>
      </c>
      <c r="C320">
        <v>39.299999999999997</v>
      </c>
      <c r="D320">
        <v>10</v>
      </c>
      <c r="E320">
        <v>41.9</v>
      </c>
      <c r="F320">
        <v>10</v>
      </c>
      <c r="G320">
        <v>43.1</v>
      </c>
      <c r="H320">
        <v>46.17</v>
      </c>
      <c r="I320">
        <v>44.18</v>
      </c>
      <c r="J320">
        <v>46.6</v>
      </c>
      <c r="K320">
        <v>653.86</v>
      </c>
      <c r="L320">
        <v>2.57</v>
      </c>
      <c r="N320">
        <v>319</v>
      </c>
      <c r="O320">
        <f t="shared" si="16"/>
        <v>59.356627127385252</v>
      </c>
      <c r="P320">
        <f t="shared" si="17"/>
        <v>1.4604257209021987</v>
      </c>
      <c r="R320">
        <f t="shared" si="19"/>
        <v>0.37000000000000455</v>
      </c>
      <c r="T320">
        <f t="shared" si="18"/>
        <v>45.65</v>
      </c>
    </row>
    <row r="321" spans="1:20" x14ac:dyDescent="0.25">
      <c r="A321" s="1">
        <v>0.66030092592592593</v>
      </c>
      <c r="B321">
        <v>77.34</v>
      </c>
      <c r="C321">
        <v>39.520000000000003</v>
      </c>
      <c r="D321">
        <v>10</v>
      </c>
      <c r="E321">
        <v>41.86</v>
      </c>
      <c r="F321">
        <v>10</v>
      </c>
      <c r="G321">
        <v>42.71</v>
      </c>
      <c r="H321">
        <v>46.05</v>
      </c>
      <c r="I321">
        <v>44.07</v>
      </c>
      <c r="J321">
        <v>46.4</v>
      </c>
      <c r="K321">
        <v>603.27</v>
      </c>
      <c r="L321">
        <v>3.08</v>
      </c>
      <c r="N321">
        <v>320</v>
      </c>
      <c r="O321">
        <f t="shared" si="16"/>
        <v>59.241013705715027</v>
      </c>
      <c r="P321">
        <f t="shared" si="17"/>
        <v>1.4534466897186185</v>
      </c>
      <c r="R321">
        <f t="shared" si="19"/>
        <v>0.21999999999999886</v>
      </c>
      <c r="T321">
        <f t="shared" si="18"/>
        <v>45.506666666666668</v>
      </c>
    </row>
    <row r="322" spans="1:20" x14ac:dyDescent="0.25">
      <c r="A322" s="1">
        <v>0.66099537037037037</v>
      </c>
      <c r="B322">
        <v>77.42</v>
      </c>
      <c r="C322">
        <v>39.39</v>
      </c>
      <c r="D322">
        <v>10</v>
      </c>
      <c r="E322">
        <v>41.84</v>
      </c>
      <c r="F322">
        <v>10</v>
      </c>
      <c r="G322">
        <v>42.98</v>
      </c>
      <c r="H322">
        <v>45.91</v>
      </c>
      <c r="I322">
        <v>43.98</v>
      </c>
      <c r="J322">
        <v>46.46</v>
      </c>
      <c r="K322">
        <v>623.78</v>
      </c>
      <c r="L322">
        <v>2.57</v>
      </c>
      <c r="N322">
        <v>321</v>
      </c>
      <c r="O322">
        <f t="shared" si="16"/>
        <v>59.283130973908563</v>
      </c>
      <c r="P322">
        <f t="shared" si="17"/>
        <v>1.4559845192399203</v>
      </c>
      <c r="R322">
        <f t="shared" si="19"/>
        <v>-7.9999999999998295E-2</v>
      </c>
      <c r="T322">
        <f t="shared" si="18"/>
        <v>45.449999999999996</v>
      </c>
    </row>
    <row r="323" spans="1:20" x14ac:dyDescent="0.25">
      <c r="A323" s="1">
        <v>0.66168981481481481</v>
      </c>
      <c r="B323">
        <v>77.14</v>
      </c>
      <c r="C323">
        <v>39.43</v>
      </c>
      <c r="D323">
        <v>10</v>
      </c>
      <c r="E323">
        <v>41.88</v>
      </c>
      <c r="F323">
        <v>10</v>
      </c>
      <c r="G323">
        <v>43.34</v>
      </c>
      <c r="H323">
        <v>46.01</v>
      </c>
      <c r="I323">
        <v>44.19</v>
      </c>
      <c r="J323">
        <v>46.58</v>
      </c>
      <c r="K323">
        <v>675.73</v>
      </c>
      <c r="L323">
        <v>2.06</v>
      </c>
      <c r="N323">
        <v>322</v>
      </c>
      <c r="O323">
        <f t="shared" ref="O323:O368" si="20">((B323-$M$2)/B323)*100</f>
        <v>59.13533834586466</v>
      </c>
      <c r="P323">
        <f t="shared" ref="P323:P368" si="21">(B323-$M$2)/$M$2</f>
        <v>1.4471021159153636</v>
      </c>
      <c r="R323">
        <f t="shared" si="19"/>
        <v>0.28000000000000114</v>
      </c>
      <c r="T323">
        <f t="shared" ref="T323:T360" si="22">(H323+I323+J323)/3</f>
        <v>45.593333333333327</v>
      </c>
    </row>
    <row r="324" spans="1:20" x14ac:dyDescent="0.25">
      <c r="A324" s="1">
        <v>0.66238425925925926</v>
      </c>
      <c r="B324">
        <v>77.08</v>
      </c>
      <c r="C324">
        <v>39.42</v>
      </c>
      <c r="D324">
        <v>10</v>
      </c>
      <c r="E324">
        <v>41.97</v>
      </c>
      <c r="F324">
        <v>10</v>
      </c>
      <c r="G324">
        <v>43.26</v>
      </c>
      <c r="H324">
        <v>46.04</v>
      </c>
      <c r="I324">
        <v>44.3</v>
      </c>
      <c r="J324">
        <v>46.63</v>
      </c>
      <c r="K324">
        <v>663.43</v>
      </c>
      <c r="L324">
        <v>1.03</v>
      </c>
      <c r="N324">
        <v>323</v>
      </c>
      <c r="O324">
        <f t="shared" si="20"/>
        <v>59.103528801245467</v>
      </c>
      <c r="P324">
        <f t="shared" si="21"/>
        <v>1.445198743774387</v>
      </c>
      <c r="R324">
        <f t="shared" ref="R324:R368" si="23">B323-B324</f>
        <v>6.0000000000002274E-2</v>
      </c>
      <c r="T324">
        <f t="shared" si="22"/>
        <v>45.656666666666666</v>
      </c>
    </row>
    <row r="325" spans="1:20" x14ac:dyDescent="0.25">
      <c r="A325" s="1">
        <v>0.6630787037037037</v>
      </c>
      <c r="B325">
        <v>77.27</v>
      </c>
      <c r="C325">
        <v>39.49</v>
      </c>
      <c r="D325">
        <v>10</v>
      </c>
      <c r="E325">
        <v>42.01</v>
      </c>
      <c r="F325">
        <v>10</v>
      </c>
      <c r="G325">
        <v>43.29</v>
      </c>
      <c r="H325">
        <v>46.02</v>
      </c>
      <c r="I325">
        <v>44.32</v>
      </c>
      <c r="J325">
        <v>46.61</v>
      </c>
      <c r="K325">
        <v>648.39</v>
      </c>
      <c r="L325">
        <v>2.06</v>
      </c>
      <c r="N325">
        <v>324</v>
      </c>
      <c r="O325">
        <f t="shared" si="20"/>
        <v>59.204089556101977</v>
      </c>
      <c r="P325">
        <f t="shared" si="21"/>
        <v>1.4512260888874791</v>
      </c>
      <c r="R325">
        <f t="shared" si="23"/>
        <v>-0.18999999999999773</v>
      </c>
      <c r="T325">
        <f t="shared" si="22"/>
        <v>45.65</v>
      </c>
    </row>
    <row r="326" spans="1:20" x14ac:dyDescent="0.25">
      <c r="A326" s="1">
        <v>0.66377314814814814</v>
      </c>
      <c r="B326">
        <v>76.97</v>
      </c>
      <c r="C326">
        <v>39.479999999999997</v>
      </c>
      <c r="D326">
        <v>10</v>
      </c>
      <c r="E326">
        <v>41.97</v>
      </c>
      <c r="F326">
        <v>10</v>
      </c>
      <c r="G326">
        <v>43.14</v>
      </c>
      <c r="H326">
        <v>45.96</v>
      </c>
      <c r="I326">
        <v>44.23</v>
      </c>
      <c r="J326">
        <v>46.47</v>
      </c>
      <c r="K326">
        <v>631.98</v>
      </c>
      <c r="L326">
        <v>2.06</v>
      </c>
      <c r="N326">
        <v>325</v>
      </c>
      <c r="O326">
        <f t="shared" si="20"/>
        <v>59.045082499675203</v>
      </c>
      <c r="P326">
        <f t="shared" si="21"/>
        <v>1.4417092281825969</v>
      </c>
      <c r="R326">
        <f t="shared" si="23"/>
        <v>0.29999999999999716</v>
      </c>
      <c r="T326">
        <f t="shared" si="22"/>
        <v>45.553333333333335</v>
      </c>
    </row>
    <row r="327" spans="1:20" x14ac:dyDescent="0.25">
      <c r="A327" s="1">
        <v>0.66446759259259258</v>
      </c>
      <c r="B327">
        <v>76.59</v>
      </c>
      <c r="C327">
        <v>39.799999999999997</v>
      </c>
      <c r="D327">
        <v>10</v>
      </c>
      <c r="E327">
        <v>41.93</v>
      </c>
      <c r="F327">
        <v>10</v>
      </c>
      <c r="G327">
        <v>43.11</v>
      </c>
      <c r="H327">
        <v>45.89</v>
      </c>
      <c r="I327">
        <v>44.25</v>
      </c>
      <c r="J327">
        <v>46.45</v>
      </c>
      <c r="K327">
        <v>627.88</v>
      </c>
      <c r="L327">
        <v>2.06</v>
      </c>
      <c r="N327">
        <v>326</v>
      </c>
      <c r="O327">
        <f t="shared" si="20"/>
        <v>58.841885363624499</v>
      </c>
      <c r="P327">
        <f t="shared" si="21"/>
        <v>1.429654537956413</v>
      </c>
      <c r="R327">
        <f t="shared" si="23"/>
        <v>0.37999999999999545</v>
      </c>
      <c r="T327">
        <f t="shared" si="22"/>
        <v>45.53</v>
      </c>
    </row>
    <row r="328" spans="1:20" x14ac:dyDescent="0.25">
      <c r="A328" s="1">
        <v>0.66516203703703702</v>
      </c>
      <c r="B328">
        <v>76.73</v>
      </c>
      <c r="C328">
        <v>40.200000000000003</v>
      </c>
      <c r="D328">
        <v>10</v>
      </c>
      <c r="E328">
        <v>42.02</v>
      </c>
      <c r="F328">
        <v>10</v>
      </c>
      <c r="G328">
        <v>43.36</v>
      </c>
      <c r="H328">
        <v>45.9</v>
      </c>
      <c r="I328">
        <v>44.34</v>
      </c>
      <c r="J328">
        <v>46.5</v>
      </c>
      <c r="K328">
        <v>641.54999999999995</v>
      </c>
      <c r="L328">
        <v>2.06</v>
      </c>
      <c r="N328">
        <v>327</v>
      </c>
      <c r="O328">
        <f t="shared" si="20"/>
        <v>58.916981623875927</v>
      </c>
      <c r="P328">
        <f t="shared" si="21"/>
        <v>1.4340957396186913</v>
      </c>
      <c r="R328">
        <f t="shared" si="23"/>
        <v>-0.14000000000000057</v>
      </c>
      <c r="T328">
        <f t="shared" si="22"/>
        <v>45.580000000000005</v>
      </c>
    </row>
    <row r="329" spans="1:20" x14ac:dyDescent="0.25">
      <c r="A329" s="1">
        <v>0.66585648148148147</v>
      </c>
      <c r="B329">
        <v>76.55</v>
      </c>
      <c r="C329">
        <v>40.39</v>
      </c>
      <c r="D329">
        <v>10</v>
      </c>
      <c r="E329">
        <v>42.17</v>
      </c>
      <c r="F329">
        <v>10</v>
      </c>
      <c r="G329">
        <v>43.49</v>
      </c>
      <c r="H329">
        <v>45.94</v>
      </c>
      <c r="I329">
        <v>44.46</v>
      </c>
      <c r="J329">
        <v>46.58</v>
      </c>
      <c r="K329">
        <v>663.43</v>
      </c>
      <c r="L329">
        <v>2.06</v>
      </c>
      <c r="N329">
        <v>328</v>
      </c>
      <c r="O329">
        <f t="shared" si="20"/>
        <v>58.820378837361211</v>
      </c>
      <c r="P329">
        <f t="shared" si="21"/>
        <v>1.4283856231957619</v>
      </c>
      <c r="R329">
        <f t="shared" si="23"/>
        <v>0.18000000000000682</v>
      </c>
      <c r="T329">
        <f t="shared" si="22"/>
        <v>45.660000000000004</v>
      </c>
    </row>
    <row r="330" spans="1:20" x14ac:dyDescent="0.25">
      <c r="A330" s="1">
        <v>0.66655092592592591</v>
      </c>
      <c r="B330">
        <v>76.75</v>
      </c>
      <c r="C330">
        <v>40.119999999999997</v>
      </c>
      <c r="D330">
        <v>10</v>
      </c>
      <c r="E330">
        <v>42.22</v>
      </c>
      <c r="F330">
        <v>10</v>
      </c>
      <c r="G330">
        <v>43.17</v>
      </c>
      <c r="H330">
        <v>45.87</v>
      </c>
      <c r="I330">
        <v>44.43</v>
      </c>
      <c r="J330">
        <v>46.47</v>
      </c>
      <c r="K330">
        <v>644.29</v>
      </c>
      <c r="L330">
        <v>1.54</v>
      </c>
      <c r="N330">
        <v>329</v>
      </c>
      <c r="O330">
        <f t="shared" si="20"/>
        <v>58.927687296416941</v>
      </c>
      <c r="P330">
        <f t="shared" si="21"/>
        <v>1.4347301969990167</v>
      </c>
      <c r="R330">
        <f t="shared" si="23"/>
        <v>-0.20000000000000284</v>
      </c>
      <c r="T330">
        <f t="shared" si="22"/>
        <v>45.589999999999996</v>
      </c>
    </row>
    <row r="331" spans="1:20" x14ac:dyDescent="0.25">
      <c r="A331" s="1">
        <v>0.66724537037037035</v>
      </c>
      <c r="B331">
        <v>76.5</v>
      </c>
      <c r="C331">
        <v>40.020000000000003</v>
      </c>
      <c r="D331">
        <v>10</v>
      </c>
      <c r="E331">
        <v>42.02</v>
      </c>
      <c r="F331">
        <v>10</v>
      </c>
      <c r="G331">
        <v>42.51</v>
      </c>
      <c r="H331">
        <v>45.57</v>
      </c>
      <c r="I331">
        <v>44.11</v>
      </c>
      <c r="J331">
        <v>45.99</v>
      </c>
      <c r="K331">
        <v>496.64</v>
      </c>
      <c r="L331">
        <v>2.57</v>
      </c>
      <c r="N331">
        <v>330</v>
      </c>
      <c r="O331">
        <f t="shared" si="20"/>
        <v>58.79346405228759</v>
      </c>
      <c r="P331">
        <f t="shared" si="21"/>
        <v>1.4267994797449484</v>
      </c>
      <c r="R331">
        <f t="shared" si="23"/>
        <v>0.25</v>
      </c>
      <c r="T331">
        <f t="shared" si="22"/>
        <v>45.223333333333336</v>
      </c>
    </row>
    <row r="332" spans="1:20" x14ac:dyDescent="0.25">
      <c r="A332" s="1">
        <v>0.66793981481481479</v>
      </c>
      <c r="B332">
        <v>76.34</v>
      </c>
      <c r="C332">
        <v>40.18</v>
      </c>
      <c r="D332">
        <v>10</v>
      </c>
      <c r="E332">
        <v>41.61</v>
      </c>
      <c r="F332">
        <v>10</v>
      </c>
      <c r="G332">
        <v>40.71</v>
      </c>
      <c r="H332">
        <v>44.89</v>
      </c>
      <c r="I332">
        <v>43.34</v>
      </c>
      <c r="J332">
        <v>45.01</v>
      </c>
      <c r="K332">
        <v>180.84</v>
      </c>
      <c r="L332">
        <v>2.06</v>
      </c>
      <c r="N332">
        <v>331</v>
      </c>
      <c r="O332">
        <f t="shared" si="20"/>
        <v>58.707099816609912</v>
      </c>
      <c r="P332">
        <f t="shared" si="21"/>
        <v>1.4217238207023446</v>
      </c>
      <c r="R332">
        <f t="shared" si="23"/>
        <v>0.15999999999999659</v>
      </c>
      <c r="T332">
        <f t="shared" si="22"/>
        <v>44.413333333333334</v>
      </c>
    </row>
    <row r="333" spans="1:20" x14ac:dyDescent="0.25">
      <c r="A333" s="1">
        <v>0.66863425925925923</v>
      </c>
      <c r="B333">
        <v>76.53</v>
      </c>
      <c r="C333">
        <v>40.24</v>
      </c>
      <c r="D333">
        <v>10</v>
      </c>
      <c r="E333">
        <v>40.82</v>
      </c>
      <c r="F333">
        <v>10</v>
      </c>
      <c r="G333">
        <v>40</v>
      </c>
      <c r="H333">
        <v>44.15</v>
      </c>
      <c r="I333">
        <v>42.33</v>
      </c>
      <c r="J333">
        <v>44.25</v>
      </c>
      <c r="K333">
        <v>143.91999999999999</v>
      </c>
      <c r="L333">
        <v>3.08</v>
      </c>
      <c r="N333">
        <v>332</v>
      </c>
      <c r="O333">
        <f t="shared" si="20"/>
        <v>58.809617143603823</v>
      </c>
      <c r="P333">
        <f t="shared" si="21"/>
        <v>1.4277511658154365</v>
      </c>
      <c r="R333">
        <f t="shared" si="23"/>
        <v>-0.18999999999999773</v>
      </c>
      <c r="T333">
        <f t="shared" si="22"/>
        <v>43.576666666666661</v>
      </c>
    </row>
    <row r="334" spans="1:20" x14ac:dyDescent="0.25">
      <c r="A334" s="1">
        <v>0.66932870370370379</v>
      </c>
      <c r="B334">
        <v>76.5</v>
      </c>
      <c r="C334">
        <v>39.950000000000003</v>
      </c>
      <c r="D334">
        <v>10</v>
      </c>
      <c r="E334">
        <v>40.19</v>
      </c>
      <c r="F334">
        <v>10</v>
      </c>
      <c r="G334">
        <v>39.5</v>
      </c>
      <c r="H334">
        <v>43.65</v>
      </c>
      <c r="I334">
        <v>41.75</v>
      </c>
      <c r="J334">
        <v>43.71</v>
      </c>
      <c r="K334">
        <v>128.88999999999999</v>
      </c>
      <c r="L334">
        <v>1.54</v>
      </c>
      <c r="N334">
        <v>333</v>
      </c>
      <c r="O334">
        <f t="shared" si="20"/>
        <v>58.79346405228759</v>
      </c>
      <c r="P334">
        <f t="shared" si="21"/>
        <v>1.4267994797449484</v>
      </c>
      <c r="R334">
        <f t="shared" si="23"/>
        <v>3.0000000000001137E-2</v>
      </c>
      <c r="T334">
        <f t="shared" si="22"/>
        <v>43.036666666666669</v>
      </c>
    </row>
    <row r="335" spans="1:20" x14ac:dyDescent="0.25">
      <c r="A335" s="1">
        <v>0.67002314814814812</v>
      </c>
      <c r="B335">
        <v>76.489999999999995</v>
      </c>
      <c r="C335">
        <v>39.69</v>
      </c>
      <c r="D335">
        <v>10</v>
      </c>
      <c r="E335">
        <v>39.67</v>
      </c>
      <c r="F335">
        <v>10</v>
      </c>
      <c r="G335">
        <v>39.92</v>
      </c>
      <c r="H335">
        <v>43.42</v>
      </c>
      <c r="I335">
        <v>41.31</v>
      </c>
      <c r="J335">
        <v>43.74</v>
      </c>
      <c r="K335">
        <v>272.43</v>
      </c>
      <c r="L335">
        <v>2.06</v>
      </c>
      <c r="N335">
        <v>334</v>
      </c>
      <c r="O335">
        <f t="shared" si="20"/>
        <v>58.788076872793823</v>
      </c>
      <c r="P335">
        <f t="shared" si="21"/>
        <v>1.4264822510547854</v>
      </c>
      <c r="R335">
        <f t="shared" si="23"/>
        <v>1.0000000000005116E-2</v>
      </c>
      <c r="T335">
        <f t="shared" si="22"/>
        <v>42.823333333333331</v>
      </c>
    </row>
    <row r="336" spans="1:20" x14ac:dyDescent="0.25">
      <c r="A336" s="1">
        <v>0.67071759259259256</v>
      </c>
      <c r="B336">
        <v>76.47</v>
      </c>
      <c r="C336">
        <v>39.520000000000003</v>
      </c>
      <c r="D336">
        <v>10</v>
      </c>
      <c r="E336">
        <v>39.729999999999997</v>
      </c>
      <c r="F336">
        <v>10</v>
      </c>
      <c r="G336">
        <v>39.56</v>
      </c>
      <c r="H336">
        <v>43.37</v>
      </c>
      <c r="I336">
        <v>41.57</v>
      </c>
      <c r="J336">
        <v>43.72</v>
      </c>
      <c r="K336">
        <v>183.57</v>
      </c>
      <c r="L336">
        <v>2.57</v>
      </c>
      <c r="N336">
        <v>335</v>
      </c>
      <c r="O336">
        <f t="shared" si="20"/>
        <v>58.777298286909904</v>
      </c>
      <c r="P336">
        <f t="shared" si="21"/>
        <v>1.42584779367446</v>
      </c>
      <c r="R336">
        <f t="shared" si="23"/>
        <v>1.9999999999996021E-2</v>
      </c>
      <c r="T336">
        <f t="shared" si="22"/>
        <v>42.886666666666663</v>
      </c>
    </row>
    <row r="337" spans="1:20" x14ac:dyDescent="0.25">
      <c r="A337" s="1">
        <v>0.671412037037037</v>
      </c>
      <c r="B337">
        <v>76.47</v>
      </c>
      <c r="C337">
        <v>39.369999999999997</v>
      </c>
      <c r="D337">
        <v>10</v>
      </c>
      <c r="E337">
        <v>39.299999999999997</v>
      </c>
      <c r="F337">
        <v>10</v>
      </c>
      <c r="G337">
        <v>39.18</v>
      </c>
      <c r="H337">
        <v>43.01</v>
      </c>
      <c r="I337">
        <v>41.12</v>
      </c>
      <c r="J337">
        <v>43.35</v>
      </c>
      <c r="K337">
        <v>169.9</v>
      </c>
      <c r="L337">
        <v>2.57</v>
      </c>
      <c r="N337">
        <v>336</v>
      </c>
      <c r="O337">
        <f t="shared" si="20"/>
        <v>58.777298286909904</v>
      </c>
      <c r="P337">
        <f t="shared" si="21"/>
        <v>1.42584779367446</v>
      </c>
      <c r="R337">
        <f t="shared" si="23"/>
        <v>0</v>
      </c>
      <c r="T337">
        <f t="shared" si="22"/>
        <v>42.493333333333332</v>
      </c>
    </row>
    <row r="338" spans="1:20" x14ac:dyDescent="0.25">
      <c r="A338" s="1">
        <v>0.67210648148148155</v>
      </c>
      <c r="B338">
        <v>76.37</v>
      </c>
      <c r="C338">
        <v>39.229999999999997</v>
      </c>
      <c r="D338">
        <v>10</v>
      </c>
      <c r="E338">
        <v>38.78</v>
      </c>
      <c r="F338">
        <v>10</v>
      </c>
      <c r="G338">
        <v>39.25</v>
      </c>
      <c r="H338">
        <v>42.62</v>
      </c>
      <c r="I338">
        <v>40.590000000000003</v>
      </c>
      <c r="J338">
        <v>43.13</v>
      </c>
      <c r="K338">
        <v>279.27</v>
      </c>
      <c r="L338">
        <v>2.06</v>
      </c>
      <c r="N338">
        <v>337</v>
      </c>
      <c r="O338">
        <f t="shared" si="20"/>
        <v>58.723320675657988</v>
      </c>
      <c r="P338">
        <f t="shared" si="21"/>
        <v>1.4226755067728327</v>
      </c>
      <c r="R338">
        <f t="shared" si="23"/>
        <v>9.9999999999994316E-2</v>
      </c>
      <c r="T338">
        <f t="shared" si="22"/>
        <v>42.113333333333337</v>
      </c>
    </row>
    <row r="339" spans="1:20" x14ac:dyDescent="0.25">
      <c r="A339" s="1">
        <v>0.67280092592592589</v>
      </c>
      <c r="B339">
        <v>76.08</v>
      </c>
      <c r="C339">
        <v>39.19</v>
      </c>
      <c r="D339">
        <v>10</v>
      </c>
      <c r="E339">
        <v>39.14</v>
      </c>
      <c r="F339">
        <v>10</v>
      </c>
      <c r="G339">
        <v>41.37</v>
      </c>
      <c r="H339">
        <v>43.23</v>
      </c>
      <c r="I339">
        <v>41.48</v>
      </c>
      <c r="J339">
        <v>44.34</v>
      </c>
      <c r="K339">
        <v>582.77</v>
      </c>
      <c r="L339">
        <v>2.06</v>
      </c>
      <c r="N339">
        <v>338</v>
      </c>
      <c r="O339">
        <f t="shared" si="20"/>
        <v>58.565983175604629</v>
      </c>
      <c r="P339">
        <f t="shared" si="21"/>
        <v>1.4134758747581133</v>
      </c>
      <c r="R339">
        <f t="shared" si="23"/>
        <v>0.29000000000000625</v>
      </c>
      <c r="T339">
        <f t="shared" si="22"/>
        <v>43.016666666666673</v>
      </c>
    </row>
    <row r="340" spans="1:20" x14ac:dyDescent="0.25">
      <c r="A340" s="1">
        <v>0.67349537037037033</v>
      </c>
      <c r="B340">
        <v>75.819999999999993</v>
      </c>
      <c r="C340">
        <v>39.42</v>
      </c>
      <c r="D340">
        <v>10</v>
      </c>
      <c r="E340">
        <v>39.46</v>
      </c>
      <c r="F340">
        <v>10</v>
      </c>
      <c r="G340">
        <v>41.61</v>
      </c>
      <c r="H340">
        <v>43.24</v>
      </c>
      <c r="I340">
        <v>41.82</v>
      </c>
      <c r="J340">
        <v>44.4</v>
      </c>
      <c r="K340">
        <v>560.89</v>
      </c>
      <c r="L340">
        <v>2.06</v>
      </c>
      <c r="N340">
        <v>339</v>
      </c>
      <c r="O340">
        <f t="shared" si="20"/>
        <v>58.42389870746505</v>
      </c>
      <c r="P340">
        <f t="shared" si="21"/>
        <v>1.4052279288138818</v>
      </c>
      <c r="R340">
        <f t="shared" si="23"/>
        <v>0.26000000000000512</v>
      </c>
      <c r="T340">
        <f t="shared" si="22"/>
        <v>43.153333333333336</v>
      </c>
    </row>
    <row r="341" spans="1:20" x14ac:dyDescent="0.25">
      <c r="A341" s="1">
        <v>0.67418981481481488</v>
      </c>
      <c r="B341">
        <v>75.66</v>
      </c>
      <c r="C341">
        <v>39.46</v>
      </c>
      <c r="D341">
        <v>10</v>
      </c>
      <c r="E341">
        <v>39.700000000000003</v>
      </c>
      <c r="F341">
        <v>10</v>
      </c>
      <c r="G341">
        <v>41.62</v>
      </c>
      <c r="H341">
        <v>43.24</v>
      </c>
      <c r="I341">
        <v>41.86</v>
      </c>
      <c r="J341">
        <v>44.41</v>
      </c>
      <c r="K341">
        <v>566.36</v>
      </c>
      <c r="L341">
        <v>2.57</v>
      </c>
      <c r="N341">
        <v>340</v>
      </c>
      <c r="O341">
        <f t="shared" si="20"/>
        <v>58.335976738038596</v>
      </c>
      <c r="P341">
        <f t="shared" si="21"/>
        <v>1.400152269771278</v>
      </c>
      <c r="R341">
        <f t="shared" si="23"/>
        <v>0.15999999999999659</v>
      </c>
      <c r="T341">
        <f t="shared" si="22"/>
        <v>43.169999999999995</v>
      </c>
    </row>
    <row r="342" spans="1:20" x14ac:dyDescent="0.25">
      <c r="A342" s="1">
        <v>0.67488425925925932</v>
      </c>
      <c r="B342">
        <v>75.36</v>
      </c>
      <c r="C342">
        <v>39.340000000000003</v>
      </c>
      <c r="D342">
        <v>10</v>
      </c>
      <c r="E342">
        <v>39.82</v>
      </c>
      <c r="F342">
        <v>10</v>
      </c>
      <c r="G342">
        <v>41.58</v>
      </c>
      <c r="H342">
        <v>43.3</v>
      </c>
      <c r="I342">
        <v>42.14</v>
      </c>
      <c r="J342">
        <v>44.44</v>
      </c>
      <c r="K342">
        <v>571.83000000000004</v>
      </c>
      <c r="L342">
        <v>2.06</v>
      </c>
      <c r="N342">
        <v>341</v>
      </c>
      <c r="O342">
        <f t="shared" si="20"/>
        <v>58.170116772823789</v>
      </c>
      <c r="P342">
        <f t="shared" si="21"/>
        <v>1.3906354090663962</v>
      </c>
      <c r="R342">
        <f t="shared" si="23"/>
        <v>0.29999999999999716</v>
      </c>
      <c r="T342">
        <f t="shared" si="22"/>
        <v>43.293333333333329</v>
      </c>
    </row>
    <row r="343" spans="1:20" x14ac:dyDescent="0.25">
      <c r="A343" s="1">
        <v>0.67557870370370365</v>
      </c>
      <c r="B343">
        <v>75.19</v>
      </c>
      <c r="C343">
        <v>39.700000000000003</v>
      </c>
      <c r="D343">
        <v>10</v>
      </c>
      <c r="E343">
        <v>39.92</v>
      </c>
      <c r="F343">
        <v>10</v>
      </c>
      <c r="G343">
        <v>41.85</v>
      </c>
      <c r="H343">
        <v>43.27</v>
      </c>
      <c r="I343">
        <v>42.1</v>
      </c>
      <c r="J343">
        <v>44.45</v>
      </c>
      <c r="K343">
        <v>577.29999999999995</v>
      </c>
      <c r="L343">
        <v>1.03</v>
      </c>
      <c r="N343">
        <v>342</v>
      </c>
      <c r="O343">
        <f t="shared" si="20"/>
        <v>58.075541960367069</v>
      </c>
      <c r="P343">
        <f t="shared" si="21"/>
        <v>1.3852425213336295</v>
      </c>
      <c r="R343">
        <f t="shared" si="23"/>
        <v>0.17000000000000171</v>
      </c>
      <c r="T343">
        <f t="shared" si="22"/>
        <v>43.273333333333333</v>
      </c>
    </row>
    <row r="344" spans="1:20" x14ac:dyDescent="0.25">
      <c r="A344" s="1">
        <v>0.6762731481481481</v>
      </c>
      <c r="B344">
        <v>75.02</v>
      </c>
      <c r="C344">
        <v>39.67</v>
      </c>
      <c r="D344">
        <v>10</v>
      </c>
      <c r="E344">
        <v>40.03</v>
      </c>
      <c r="F344">
        <v>10</v>
      </c>
      <c r="G344">
        <v>41.72</v>
      </c>
      <c r="H344">
        <v>43.28</v>
      </c>
      <c r="I344">
        <v>42.3</v>
      </c>
      <c r="J344">
        <v>44.38</v>
      </c>
      <c r="K344">
        <v>574.57000000000005</v>
      </c>
      <c r="L344">
        <v>2.06</v>
      </c>
      <c r="N344">
        <v>343</v>
      </c>
      <c r="O344">
        <f t="shared" si="20"/>
        <v>57.980538523060524</v>
      </c>
      <c r="P344">
        <f t="shared" si="21"/>
        <v>1.3798496336008628</v>
      </c>
      <c r="R344">
        <f t="shared" si="23"/>
        <v>0.17000000000000171</v>
      </c>
      <c r="T344">
        <f t="shared" si="22"/>
        <v>43.32</v>
      </c>
    </row>
    <row r="345" spans="1:20" x14ac:dyDescent="0.25">
      <c r="A345" s="1">
        <v>0.67696759259259265</v>
      </c>
      <c r="B345">
        <v>74.8</v>
      </c>
      <c r="C345">
        <v>39.630000000000003</v>
      </c>
      <c r="D345">
        <v>10</v>
      </c>
      <c r="E345">
        <v>40.08</v>
      </c>
      <c r="F345">
        <v>10</v>
      </c>
      <c r="G345">
        <v>41.79</v>
      </c>
      <c r="H345">
        <v>43.24</v>
      </c>
      <c r="I345">
        <v>42.31</v>
      </c>
      <c r="J345">
        <v>44.36</v>
      </c>
      <c r="K345">
        <v>562.26</v>
      </c>
      <c r="L345">
        <v>2.57</v>
      </c>
      <c r="N345">
        <v>344</v>
      </c>
      <c r="O345">
        <f t="shared" si="20"/>
        <v>57.856951871657756</v>
      </c>
      <c r="P345">
        <f t="shared" si="21"/>
        <v>1.3728706024172828</v>
      </c>
      <c r="R345">
        <f t="shared" si="23"/>
        <v>0.21999999999999886</v>
      </c>
      <c r="T345">
        <f t="shared" si="22"/>
        <v>43.303333333333342</v>
      </c>
    </row>
    <row r="346" spans="1:20" x14ac:dyDescent="0.25">
      <c r="A346" s="1">
        <v>0.67766203703703709</v>
      </c>
      <c r="B346">
        <v>74.760000000000005</v>
      </c>
      <c r="C346">
        <v>39.86</v>
      </c>
      <c r="D346">
        <v>10</v>
      </c>
      <c r="E346">
        <v>40.14</v>
      </c>
      <c r="F346">
        <v>10</v>
      </c>
      <c r="G346">
        <v>41.79</v>
      </c>
      <c r="H346">
        <v>43.31</v>
      </c>
      <c r="I346">
        <v>42.41</v>
      </c>
      <c r="J346">
        <v>44.35</v>
      </c>
      <c r="K346">
        <v>571.83000000000004</v>
      </c>
      <c r="L346">
        <v>2.06</v>
      </c>
      <c r="N346">
        <v>345</v>
      </c>
      <c r="O346">
        <f t="shared" si="20"/>
        <v>57.834403424291068</v>
      </c>
      <c r="P346">
        <f t="shared" si="21"/>
        <v>1.3716016876566319</v>
      </c>
      <c r="R346">
        <f t="shared" si="23"/>
        <v>3.9999999999992042E-2</v>
      </c>
      <c r="T346">
        <f t="shared" si="22"/>
        <v>43.356666666666662</v>
      </c>
    </row>
    <row r="347" spans="1:20" x14ac:dyDescent="0.25">
      <c r="A347" s="1">
        <v>0.67835648148148142</v>
      </c>
      <c r="B347">
        <v>74.7</v>
      </c>
      <c r="C347">
        <v>39.79</v>
      </c>
      <c r="D347">
        <v>10</v>
      </c>
      <c r="E347">
        <v>40.21</v>
      </c>
      <c r="F347">
        <v>10</v>
      </c>
      <c r="G347">
        <v>41.66</v>
      </c>
      <c r="H347">
        <v>43.2</v>
      </c>
      <c r="I347">
        <v>42.45</v>
      </c>
      <c r="J347">
        <v>44.27</v>
      </c>
      <c r="K347">
        <v>563.63</v>
      </c>
      <c r="L347">
        <v>1.54</v>
      </c>
      <c r="N347">
        <v>346</v>
      </c>
      <c r="O347">
        <f t="shared" si="20"/>
        <v>57.800535475234284</v>
      </c>
      <c r="P347">
        <f t="shared" si="21"/>
        <v>1.3696983155156555</v>
      </c>
      <c r="R347">
        <f t="shared" si="23"/>
        <v>6.0000000000002274E-2</v>
      </c>
      <c r="T347">
        <f t="shared" si="22"/>
        <v>43.306666666666672</v>
      </c>
    </row>
    <row r="348" spans="1:20" x14ac:dyDescent="0.25">
      <c r="A348" s="1">
        <v>0.67905092592592586</v>
      </c>
      <c r="B348">
        <v>74.39</v>
      </c>
      <c r="C348">
        <v>39.9</v>
      </c>
      <c r="D348">
        <v>10</v>
      </c>
      <c r="E348">
        <v>40.25</v>
      </c>
      <c r="F348">
        <v>10</v>
      </c>
      <c r="G348">
        <v>41.76</v>
      </c>
      <c r="H348">
        <v>43.22</v>
      </c>
      <c r="I348">
        <v>42.43</v>
      </c>
      <c r="J348">
        <v>44.25</v>
      </c>
      <c r="K348">
        <v>547.22</v>
      </c>
      <c r="L348">
        <v>3.08</v>
      </c>
      <c r="N348">
        <v>347</v>
      </c>
      <c r="O348">
        <f t="shared" si="20"/>
        <v>57.624680736658163</v>
      </c>
      <c r="P348">
        <f t="shared" si="21"/>
        <v>1.3598642261206104</v>
      </c>
      <c r="R348">
        <f t="shared" si="23"/>
        <v>0.31000000000000227</v>
      </c>
      <c r="T348">
        <f t="shared" si="22"/>
        <v>43.300000000000004</v>
      </c>
    </row>
    <row r="349" spans="1:20" x14ac:dyDescent="0.25">
      <c r="A349" s="1">
        <v>0.67974537037037042</v>
      </c>
      <c r="B349">
        <v>74.27</v>
      </c>
      <c r="C349">
        <v>40.22</v>
      </c>
      <c r="D349">
        <v>10</v>
      </c>
      <c r="E349">
        <v>40.340000000000003</v>
      </c>
      <c r="F349">
        <v>10</v>
      </c>
      <c r="G349">
        <v>41.86</v>
      </c>
      <c r="H349">
        <v>43.22</v>
      </c>
      <c r="I349">
        <v>42.43</v>
      </c>
      <c r="J349">
        <v>44.27</v>
      </c>
      <c r="K349">
        <v>543.12</v>
      </c>
      <c r="L349">
        <v>2.06</v>
      </c>
      <c r="N349">
        <v>348</v>
      </c>
      <c r="O349">
        <f t="shared" si="20"/>
        <v>57.556213814460754</v>
      </c>
      <c r="P349">
        <f t="shared" si="21"/>
        <v>1.3560574818386575</v>
      </c>
      <c r="R349">
        <f t="shared" si="23"/>
        <v>0.12000000000000455</v>
      </c>
      <c r="T349">
        <f t="shared" si="22"/>
        <v>43.306666666666672</v>
      </c>
    </row>
    <row r="350" spans="1:20" x14ac:dyDescent="0.25">
      <c r="A350" s="1">
        <v>0.68043981481481486</v>
      </c>
      <c r="B350">
        <v>74.08</v>
      </c>
      <c r="C350">
        <v>40.75</v>
      </c>
      <c r="D350">
        <v>10</v>
      </c>
      <c r="E350">
        <v>40.479999999999997</v>
      </c>
      <c r="F350">
        <v>10</v>
      </c>
      <c r="G350">
        <v>41.84</v>
      </c>
      <c r="H350">
        <v>43.19</v>
      </c>
      <c r="I350">
        <v>42.51</v>
      </c>
      <c r="J350">
        <v>44.23</v>
      </c>
      <c r="K350">
        <v>539.02</v>
      </c>
      <c r="L350">
        <v>2.57</v>
      </c>
      <c r="N350">
        <v>349</v>
      </c>
      <c r="O350">
        <f t="shared" si="20"/>
        <v>57.447354211663068</v>
      </c>
      <c r="P350">
        <f t="shared" si="21"/>
        <v>1.3500301367255656</v>
      </c>
      <c r="R350">
        <f t="shared" si="23"/>
        <v>0.18999999999999773</v>
      </c>
      <c r="T350">
        <f t="shared" si="22"/>
        <v>43.309999999999995</v>
      </c>
    </row>
    <row r="351" spans="1:20" x14ac:dyDescent="0.25">
      <c r="A351" s="1">
        <v>0.68113425925925919</v>
      </c>
      <c r="B351">
        <v>74.09</v>
      </c>
      <c r="C351">
        <v>41.12</v>
      </c>
      <c r="D351">
        <v>10</v>
      </c>
      <c r="E351">
        <v>40.619999999999997</v>
      </c>
      <c r="F351">
        <v>10</v>
      </c>
      <c r="G351">
        <v>42</v>
      </c>
      <c r="H351">
        <v>43.13</v>
      </c>
      <c r="I351">
        <v>42.44</v>
      </c>
      <c r="J351">
        <v>44.24</v>
      </c>
      <c r="K351">
        <v>528.08000000000004</v>
      </c>
      <c r="L351">
        <v>2.06</v>
      </c>
      <c r="N351">
        <v>350</v>
      </c>
      <c r="O351">
        <f t="shared" si="20"/>
        <v>57.453097584019439</v>
      </c>
      <c r="P351">
        <f t="shared" si="21"/>
        <v>1.3503473654157285</v>
      </c>
      <c r="R351">
        <f t="shared" si="23"/>
        <v>-1.0000000000005116E-2</v>
      </c>
      <c r="T351">
        <f t="shared" si="22"/>
        <v>43.27</v>
      </c>
    </row>
    <row r="352" spans="1:20" x14ac:dyDescent="0.25">
      <c r="A352" s="1">
        <v>0.68182870370370363</v>
      </c>
      <c r="B352">
        <v>74.05</v>
      </c>
      <c r="C352">
        <v>41.24</v>
      </c>
      <c r="D352">
        <v>10</v>
      </c>
      <c r="E352">
        <v>40.72</v>
      </c>
      <c r="F352">
        <v>10</v>
      </c>
      <c r="G352">
        <v>41.8</v>
      </c>
      <c r="H352">
        <v>43.07</v>
      </c>
      <c r="I352">
        <v>42.54</v>
      </c>
      <c r="J352">
        <v>44.2</v>
      </c>
      <c r="K352">
        <v>518.51</v>
      </c>
      <c r="L352">
        <v>1.54</v>
      </c>
      <c r="N352">
        <v>351</v>
      </c>
      <c r="O352">
        <f t="shared" si="20"/>
        <v>57.430114787305875</v>
      </c>
      <c r="P352">
        <f t="shared" si="21"/>
        <v>1.3490784506550773</v>
      </c>
      <c r="R352">
        <f t="shared" si="23"/>
        <v>4.0000000000006253E-2</v>
      </c>
      <c r="T352">
        <f t="shared" si="22"/>
        <v>43.27</v>
      </c>
    </row>
    <row r="353" spans="1:20" x14ac:dyDescent="0.25">
      <c r="A353" s="1">
        <v>0.68252314814814818</v>
      </c>
      <c r="B353">
        <v>74.19</v>
      </c>
      <c r="C353">
        <v>41.05</v>
      </c>
      <c r="D353">
        <v>10</v>
      </c>
      <c r="E353">
        <v>40.78</v>
      </c>
      <c r="F353">
        <v>10</v>
      </c>
      <c r="G353">
        <v>41.74</v>
      </c>
      <c r="H353">
        <v>43.03</v>
      </c>
      <c r="I353">
        <v>42.41</v>
      </c>
      <c r="J353">
        <v>44.17</v>
      </c>
      <c r="K353">
        <v>507.58</v>
      </c>
      <c r="L353">
        <v>1.54</v>
      </c>
      <c r="N353">
        <v>352</v>
      </c>
      <c r="O353">
        <f t="shared" si="20"/>
        <v>57.510446151772477</v>
      </c>
      <c r="P353">
        <f t="shared" si="21"/>
        <v>1.3535196523173556</v>
      </c>
      <c r="R353">
        <f t="shared" si="23"/>
        <v>-0.14000000000000057</v>
      </c>
      <c r="T353">
        <f t="shared" si="22"/>
        <v>43.20333333333334</v>
      </c>
    </row>
    <row r="354" spans="1:20" x14ac:dyDescent="0.25">
      <c r="A354" s="1">
        <v>0.68321759259259263</v>
      </c>
      <c r="B354">
        <v>74.040000000000006</v>
      </c>
      <c r="C354">
        <v>40.86</v>
      </c>
      <c r="D354">
        <v>10</v>
      </c>
      <c r="E354">
        <v>40.75</v>
      </c>
      <c r="F354">
        <v>10</v>
      </c>
      <c r="G354">
        <v>41.58</v>
      </c>
      <c r="H354">
        <v>43.01</v>
      </c>
      <c r="I354">
        <v>42.51</v>
      </c>
      <c r="J354">
        <v>44.09</v>
      </c>
      <c r="K354">
        <v>500.74</v>
      </c>
      <c r="L354">
        <v>3.08</v>
      </c>
      <c r="N354">
        <v>353</v>
      </c>
      <c r="O354">
        <f t="shared" si="20"/>
        <v>57.424365207995685</v>
      </c>
      <c r="P354">
        <f t="shared" si="21"/>
        <v>1.3487612219649148</v>
      </c>
      <c r="R354">
        <f t="shared" si="23"/>
        <v>0.14999999999999147</v>
      </c>
      <c r="T354">
        <f t="shared" si="22"/>
        <v>43.20333333333334</v>
      </c>
    </row>
    <row r="355" spans="1:20" x14ac:dyDescent="0.25">
      <c r="A355" s="1">
        <v>0.68391203703703696</v>
      </c>
      <c r="B355">
        <v>73.87</v>
      </c>
      <c r="C355">
        <v>40.97</v>
      </c>
      <c r="D355">
        <v>10</v>
      </c>
      <c r="E355">
        <v>40.75</v>
      </c>
      <c r="F355">
        <v>10</v>
      </c>
      <c r="G355">
        <v>41.56</v>
      </c>
      <c r="H355">
        <v>43</v>
      </c>
      <c r="I355">
        <v>42.53</v>
      </c>
      <c r="J355">
        <v>44.07</v>
      </c>
      <c r="K355">
        <v>500.74</v>
      </c>
      <c r="L355">
        <v>1.54</v>
      </c>
      <c r="N355">
        <v>354</v>
      </c>
      <c r="O355">
        <f t="shared" si="20"/>
        <v>57.326384188439164</v>
      </c>
      <c r="P355">
        <f t="shared" si="21"/>
        <v>1.3433683342321483</v>
      </c>
      <c r="R355">
        <f t="shared" si="23"/>
        <v>0.17000000000000171</v>
      </c>
      <c r="T355">
        <f t="shared" si="22"/>
        <v>43.199999999999996</v>
      </c>
    </row>
    <row r="356" spans="1:20" x14ac:dyDescent="0.25">
      <c r="A356" s="1">
        <v>0.68460648148148151</v>
      </c>
      <c r="B356">
        <v>73.819999999999993</v>
      </c>
      <c r="C356">
        <v>40.89</v>
      </c>
      <c r="D356">
        <v>10</v>
      </c>
      <c r="E356">
        <v>40.74</v>
      </c>
      <c r="F356">
        <v>10</v>
      </c>
      <c r="G356">
        <v>41.6</v>
      </c>
      <c r="H356">
        <v>42.97</v>
      </c>
      <c r="I356">
        <v>42.5</v>
      </c>
      <c r="J356">
        <v>44.09</v>
      </c>
      <c r="K356">
        <v>504.84</v>
      </c>
      <c r="L356">
        <v>1.54</v>
      </c>
      <c r="N356">
        <v>355</v>
      </c>
      <c r="O356">
        <f t="shared" si="20"/>
        <v>57.297480357626661</v>
      </c>
      <c r="P356">
        <f t="shared" si="21"/>
        <v>1.3417821907813341</v>
      </c>
      <c r="R356">
        <f t="shared" si="23"/>
        <v>5.0000000000011369E-2</v>
      </c>
      <c r="T356">
        <f t="shared" si="22"/>
        <v>43.186666666666667</v>
      </c>
    </row>
    <row r="357" spans="1:20" x14ac:dyDescent="0.25">
      <c r="A357" s="1">
        <v>0.68530092592592595</v>
      </c>
      <c r="B357">
        <v>73.510000000000005</v>
      </c>
      <c r="C357">
        <v>40.99</v>
      </c>
      <c r="D357">
        <v>10</v>
      </c>
      <c r="E357">
        <v>40.74</v>
      </c>
      <c r="F357">
        <v>10</v>
      </c>
      <c r="G357">
        <v>41.61</v>
      </c>
      <c r="H357">
        <v>42.95</v>
      </c>
      <c r="I357">
        <v>42.49</v>
      </c>
      <c r="J357">
        <v>44.05</v>
      </c>
      <c r="K357">
        <v>492.54</v>
      </c>
      <c r="L357">
        <v>2.57</v>
      </c>
      <c r="N357">
        <v>356</v>
      </c>
      <c r="O357">
        <f t="shared" si="20"/>
        <v>57.117398993334248</v>
      </c>
      <c r="P357">
        <f t="shared" si="21"/>
        <v>1.3319481013862897</v>
      </c>
      <c r="R357">
        <f t="shared" si="23"/>
        <v>0.30999999999998806</v>
      </c>
      <c r="T357">
        <f t="shared" si="22"/>
        <v>43.163333333333334</v>
      </c>
    </row>
    <row r="358" spans="1:20" x14ac:dyDescent="0.25">
      <c r="A358" s="1">
        <v>0.68599537037037039</v>
      </c>
      <c r="B358">
        <v>73.37</v>
      </c>
      <c r="C358">
        <v>41.04</v>
      </c>
      <c r="D358">
        <v>10</v>
      </c>
      <c r="E358">
        <v>40.79</v>
      </c>
      <c r="F358">
        <v>10</v>
      </c>
      <c r="G358">
        <v>41.73</v>
      </c>
      <c r="H358">
        <v>42.94</v>
      </c>
      <c r="I358">
        <v>42.52</v>
      </c>
      <c r="J358">
        <v>44.07</v>
      </c>
      <c r="K358">
        <v>496.64</v>
      </c>
      <c r="L358">
        <v>1.03</v>
      </c>
      <c r="N358">
        <v>357</v>
      </c>
      <c r="O358">
        <f t="shared" si="20"/>
        <v>57.035573122529648</v>
      </c>
      <c r="P358">
        <f t="shared" si="21"/>
        <v>1.3275068997240114</v>
      </c>
      <c r="R358">
        <f t="shared" si="23"/>
        <v>0.14000000000000057</v>
      </c>
      <c r="T358">
        <f t="shared" si="22"/>
        <v>43.176666666666669</v>
      </c>
    </row>
    <row r="359" spans="1:20" x14ac:dyDescent="0.25">
      <c r="A359" s="1">
        <v>0.68668981481481473</v>
      </c>
      <c r="B359">
        <v>73.319999999999993</v>
      </c>
      <c r="C359">
        <v>41</v>
      </c>
      <c r="D359">
        <v>10</v>
      </c>
      <c r="E359">
        <v>40.85</v>
      </c>
      <c r="F359">
        <v>10</v>
      </c>
      <c r="G359">
        <v>41.77</v>
      </c>
      <c r="H359">
        <v>42.91</v>
      </c>
      <c r="I359">
        <v>42.56</v>
      </c>
      <c r="J359">
        <v>44.05</v>
      </c>
      <c r="K359">
        <v>489.8</v>
      </c>
      <c r="L359">
        <v>2.06</v>
      </c>
      <c r="N359">
        <v>358</v>
      </c>
      <c r="O359">
        <f t="shared" si="20"/>
        <v>57.006273867975999</v>
      </c>
      <c r="P359">
        <f t="shared" si="21"/>
        <v>1.3259207562731972</v>
      </c>
      <c r="R359">
        <f t="shared" si="23"/>
        <v>5.0000000000011369E-2</v>
      </c>
      <c r="T359">
        <f t="shared" si="22"/>
        <v>43.173333333333325</v>
      </c>
    </row>
    <row r="360" spans="1:20" x14ac:dyDescent="0.25">
      <c r="A360" s="1">
        <v>0.68738425925925928</v>
      </c>
      <c r="B360">
        <v>73.23</v>
      </c>
      <c r="C360">
        <v>40.950000000000003</v>
      </c>
      <c r="D360">
        <v>10</v>
      </c>
      <c r="E360">
        <v>40.94</v>
      </c>
      <c r="F360">
        <v>10</v>
      </c>
      <c r="G360">
        <v>41.86</v>
      </c>
      <c r="H360">
        <v>42.9</v>
      </c>
      <c r="I360">
        <v>42.62</v>
      </c>
      <c r="J360">
        <v>44.04</v>
      </c>
      <c r="K360">
        <v>491.17</v>
      </c>
      <c r="L360">
        <v>0.51</v>
      </c>
      <c r="N360">
        <v>359</v>
      </c>
      <c r="O360">
        <f t="shared" si="20"/>
        <v>56.953434384814969</v>
      </c>
      <c r="P360">
        <f t="shared" si="21"/>
        <v>1.323065698061733</v>
      </c>
      <c r="R360">
        <f t="shared" si="23"/>
        <v>8.99999999999892E-2</v>
      </c>
      <c r="T360">
        <f t="shared" si="22"/>
        <v>43.186666666666667</v>
      </c>
    </row>
    <row r="361" spans="1:20" x14ac:dyDescent="0.25">
      <c r="A361" s="1">
        <v>0.68807870370370372</v>
      </c>
      <c r="B361">
        <v>73.09</v>
      </c>
      <c r="C361">
        <v>40.98</v>
      </c>
      <c r="D361">
        <v>10</v>
      </c>
      <c r="E361">
        <v>41</v>
      </c>
      <c r="F361">
        <v>10</v>
      </c>
      <c r="G361">
        <v>41.94</v>
      </c>
      <c r="H361">
        <v>42.87</v>
      </c>
      <c r="I361">
        <v>42.6</v>
      </c>
      <c r="J361">
        <v>44.04</v>
      </c>
      <c r="K361">
        <v>484.34</v>
      </c>
      <c r="L361">
        <v>2.57</v>
      </c>
      <c r="N361">
        <v>360</v>
      </c>
      <c r="O361">
        <f t="shared" si="20"/>
        <v>56.870980982350538</v>
      </c>
      <c r="P361">
        <f t="shared" si="21"/>
        <v>1.3186244963994547</v>
      </c>
      <c r="R361">
        <f t="shared" si="23"/>
        <v>0.14000000000000057</v>
      </c>
    </row>
    <row r="362" spans="1:20" x14ac:dyDescent="0.25">
      <c r="A362" s="1">
        <v>0.68877314814814816</v>
      </c>
      <c r="B362">
        <v>73.180000000000007</v>
      </c>
      <c r="C362">
        <v>40.770000000000003</v>
      </c>
      <c r="D362">
        <v>10</v>
      </c>
      <c r="E362">
        <v>41.03</v>
      </c>
      <c r="F362">
        <v>10</v>
      </c>
      <c r="G362">
        <v>41.69</v>
      </c>
      <c r="H362">
        <v>42.81</v>
      </c>
      <c r="I362">
        <v>42.62</v>
      </c>
      <c r="J362">
        <v>43.98</v>
      </c>
      <c r="K362">
        <v>477.5</v>
      </c>
      <c r="L362">
        <v>2.57</v>
      </c>
      <c r="N362">
        <v>361</v>
      </c>
      <c r="O362">
        <f t="shared" si="20"/>
        <v>56.924022957092113</v>
      </c>
      <c r="P362">
        <f t="shared" si="21"/>
        <v>1.3214795546109193</v>
      </c>
      <c r="R362">
        <f t="shared" si="23"/>
        <v>-9.0000000000003411E-2</v>
      </c>
    </row>
    <row r="363" spans="1:20" x14ac:dyDescent="0.25">
      <c r="A363" s="1">
        <v>0.68946759259259249</v>
      </c>
      <c r="B363">
        <v>72.83</v>
      </c>
      <c r="C363">
        <v>40.58</v>
      </c>
      <c r="D363">
        <v>10</v>
      </c>
      <c r="E363">
        <v>40.97</v>
      </c>
      <c r="F363">
        <v>10</v>
      </c>
      <c r="G363">
        <v>41.65</v>
      </c>
      <c r="H363">
        <v>42.75</v>
      </c>
      <c r="I363">
        <v>42.57</v>
      </c>
      <c r="J363">
        <v>43.93</v>
      </c>
      <c r="K363">
        <v>474.77</v>
      </c>
      <c r="L363">
        <v>2.57</v>
      </c>
      <c r="N363">
        <v>362</v>
      </c>
      <c r="O363">
        <f t="shared" si="20"/>
        <v>56.717012220238914</v>
      </c>
      <c r="P363">
        <f t="shared" si="21"/>
        <v>1.3103765504552232</v>
      </c>
      <c r="R363">
        <f t="shared" si="23"/>
        <v>0.35000000000000853</v>
      </c>
    </row>
    <row r="364" spans="1:20" x14ac:dyDescent="0.25">
      <c r="A364" s="1">
        <v>0.69016203703703705</v>
      </c>
      <c r="B364">
        <v>72.790000000000006</v>
      </c>
      <c r="C364">
        <v>40.24</v>
      </c>
      <c r="D364">
        <v>10</v>
      </c>
      <c r="E364">
        <v>40.909999999999997</v>
      </c>
      <c r="F364">
        <v>10</v>
      </c>
      <c r="G364">
        <v>41.63</v>
      </c>
      <c r="H364">
        <v>42.75</v>
      </c>
      <c r="I364">
        <v>42.57</v>
      </c>
      <c r="J364">
        <v>43.88</v>
      </c>
      <c r="K364">
        <v>466.56</v>
      </c>
      <c r="L364">
        <v>4.62</v>
      </c>
      <c r="N364">
        <v>363</v>
      </c>
      <c r="O364">
        <f t="shared" si="20"/>
        <v>56.693227091633482</v>
      </c>
      <c r="P364">
        <f t="shared" si="21"/>
        <v>1.3091076356945726</v>
      </c>
      <c r="R364">
        <f t="shared" si="23"/>
        <v>3.9999999999992042E-2</v>
      </c>
    </row>
    <row r="365" spans="1:20" x14ac:dyDescent="0.25">
      <c r="A365" s="1">
        <v>0.69085648148148149</v>
      </c>
      <c r="B365">
        <v>72.75</v>
      </c>
      <c r="C365">
        <v>40.049999999999997</v>
      </c>
      <c r="D365">
        <v>10</v>
      </c>
      <c r="E365">
        <v>40.85</v>
      </c>
      <c r="F365">
        <v>10</v>
      </c>
      <c r="G365">
        <v>41.47</v>
      </c>
      <c r="H365">
        <v>42.67</v>
      </c>
      <c r="I365">
        <v>42.43</v>
      </c>
      <c r="J365">
        <v>43.82</v>
      </c>
      <c r="K365">
        <v>462.46</v>
      </c>
      <c r="L365">
        <v>2.06</v>
      </c>
      <c r="N365">
        <v>364</v>
      </c>
      <c r="O365">
        <f t="shared" si="20"/>
        <v>56.669415807560142</v>
      </c>
      <c r="P365">
        <f t="shared" si="21"/>
        <v>1.3078387209339215</v>
      </c>
      <c r="R365">
        <f t="shared" si="23"/>
        <v>4.0000000000006253E-2</v>
      </c>
    </row>
    <row r="366" spans="1:20" x14ac:dyDescent="0.25">
      <c r="A366" s="1">
        <v>0.69155092592592593</v>
      </c>
      <c r="B366">
        <v>72.66</v>
      </c>
      <c r="C366">
        <v>39.61</v>
      </c>
      <c r="D366">
        <v>10</v>
      </c>
      <c r="E366">
        <v>40.79</v>
      </c>
      <c r="F366">
        <v>10</v>
      </c>
      <c r="G366">
        <v>41.44</v>
      </c>
      <c r="H366">
        <v>42.6</v>
      </c>
      <c r="I366">
        <v>42.39</v>
      </c>
      <c r="J366">
        <v>43.78</v>
      </c>
      <c r="K366">
        <v>456.99</v>
      </c>
      <c r="L366">
        <v>2.06</v>
      </c>
      <c r="N366">
        <v>365</v>
      </c>
      <c r="O366">
        <f t="shared" si="20"/>
        <v>56.615744563721449</v>
      </c>
      <c r="P366">
        <f t="shared" si="21"/>
        <v>1.3049836627224567</v>
      </c>
      <c r="R366">
        <f t="shared" si="23"/>
        <v>9.0000000000003411E-2</v>
      </c>
    </row>
    <row r="367" spans="1:20" x14ac:dyDescent="0.25">
      <c r="A367" s="1">
        <v>0.69224537037037026</v>
      </c>
      <c r="B367">
        <v>72.7</v>
      </c>
      <c r="C367">
        <v>39.130000000000003</v>
      </c>
      <c r="D367">
        <v>10</v>
      </c>
      <c r="E367">
        <v>40.65</v>
      </c>
      <c r="F367">
        <v>10</v>
      </c>
      <c r="G367">
        <v>41.26</v>
      </c>
      <c r="H367">
        <v>42.51</v>
      </c>
      <c r="I367">
        <v>42.28</v>
      </c>
      <c r="J367">
        <v>43.67</v>
      </c>
      <c r="K367">
        <v>441.95</v>
      </c>
      <c r="L367">
        <v>2.57</v>
      </c>
      <c r="N367">
        <v>366</v>
      </c>
      <c r="O367">
        <f t="shared" si="20"/>
        <v>56.639614855570841</v>
      </c>
      <c r="P367">
        <f t="shared" si="21"/>
        <v>1.3062525774831077</v>
      </c>
      <c r="R367">
        <f t="shared" si="23"/>
        <v>-4.0000000000006253E-2</v>
      </c>
    </row>
    <row r="368" spans="1:20" x14ac:dyDescent="0.25">
      <c r="A368" s="1">
        <v>0.69293981481481481</v>
      </c>
      <c r="B368">
        <v>72.47</v>
      </c>
      <c r="C368">
        <v>38.97</v>
      </c>
      <c r="D368">
        <v>10</v>
      </c>
      <c r="E368">
        <v>40.46</v>
      </c>
      <c r="F368">
        <v>10</v>
      </c>
      <c r="G368">
        <v>41.15</v>
      </c>
      <c r="H368">
        <v>42.47</v>
      </c>
      <c r="I368">
        <v>42.22</v>
      </c>
      <c r="J368">
        <v>43.59</v>
      </c>
      <c r="K368">
        <v>439.22</v>
      </c>
      <c r="L368">
        <v>3.6</v>
      </c>
      <c r="N368">
        <v>367</v>
      </c>
      <c r="O368">
        <f t="shared" si="20"/>
        <v>56.502000827928796</v>
      </c>
      <c r="P368">
        <f t="shared" si="21"/>
        <v>1.2989563176093646</v>
      </c>
      <c r="R368">
        <f t="shared" si="23"/>
        <v>0.23000000000000398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9"/>
  <sheetViews>
    <sheetView workbookViewId="0">
      <selection activeCell="M7" sqref="M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32</v>
      </c>
      <c r="O1" t="s">
        <v>13</v>
      </c>
      <c r="P1" t="s">
        <v>14</v>
      </c>
      <c r="R1" t="s">
        <v>30</v>
      </c>
      <c r="T1" t="s">
        <v>21</v>
      </c>
      <c r="V1" t="s">
        <v>33</v>
      </c>
      <c r="W1" t="s">
        <v>30</v>
      </c>
    </row>
    <row r="2" spans="1:23" x14ac:dyDescent="0.25">
      <c r="A2" s="1">
        <v>0.43565972222222221</v>
      </c>
      <c r="B2">
        <v>110.57</v>
      </c>
      <c r="C2">
        <v>35.83</v>
      </c>
      <c r="D2">
        <v>10</v>
      </c>
      <c r="E2">
        <v>35.57</v>
      </c>
      <c r="F2">
        <v>10</v>
      </c>
      <c r="G2">
        <v>36.020000000000003</v>
      </c>
      <c r="H2">
        <v>16.72</v>
      </c>
      <c r="I2">
        <v>18.21</v>
      </c>
      <c r="J2">
        <v>20.3</v>
      </c>
      <c r="K2">
        <v>1256.76</v>
      </c>
      <c r="L2">
        <v>1.54</v>
      </c>
      <c r="M2">
        <f>0.29*B2</f>
        <v>32.065299999999993</v>
      </c>
      <c r="N2">
        <v>1</v>
      </c>
      <c r="O2">
        <f>((B2-$M$2)/B2)*100</f>
        <v>71.000000000000014</v>
      </c>
      <c r="P2">
        <f>((B2-$M$2)/$M$2)</f>
        <v>2.4482758620689662</v>
      </c>
      <c r="R2">
        <v>0</v>
      </c>
      <c r="T2">
        <f>(H2+I2+J2)/3</f>
        <v>18.41</v>
      </c>
      <c r="V2">
        <f>((113.21*EXP(-0.001*N2)))</f>
        <v>113.09684658613638</v>
      </c>
      <c r="W2">
        <v>0</v>
      </c>
    </row>
    <row r="3" spans="1:23" x14ac:dyDescent="0.25">
      <c r="A3" s="1">
        <v>0.43635416666666665</v>
      </c>
      <c r="B3">
        <v>110.62</v>
      </c>
      <c r="C3">
        <v>35.76</v>
      </c>
      <c r="D3">
        <v>10</v>
      </c>
      <c r="E3">
        <v>35.78</v>
      </c>
      <c r="F3">
        <v>10</v>
      </c>
      <c r="G3">
        <v>36.270000000000003</v>
      </c>
      <c r="H3">
        <v>18</v>
      </c>
      <c r="I3">
        <v>19.32</v>
      </c>
      <c r="J3">
        <v>21.67</v>
      </c>
      <c r="K3">
        <v>1248.55</v>
      </c>
      <c r="L3">
        <v>2.06</v>
      </c>
      <c r="N3">
        <v>2</v>
      </c>
      <c r="O3">
        <f t="shared" ref="O3:O66" si="0">((B3-$M$2)/B3)*100</f>
        <v>71.013107937081912</v>
      </c>
      <c r="P3">
        <f t="shared" ref="P3:P66" si="1">((B3-$M$2)/$M$2)</f>
        <v>2.4498351800856386</v>
      </c>
      <c r="R3">
        <f>B2-B3</f>
        <v>-5.0000000000011369E-2</v>
      </c>
      <c r="T3">
        <f t="shared" ref="T3:T66" si="2">(H3+I3+J3)/3</f>
        <v>19.663333333333334</v>
      </c>
      <c r="V3">
        <f t="shared" ref="V3:V66" si="3">((113.21*EXP(-0.001*N3)))</f>
        <v>112.98380626912878</v>
      </c>
      <c r="W3">
        <f>((V2-V3)/0.009)</f>
        <v>12.560035223066912</v>
      </c>
    </row>
    <row r="4" spans="1:23" x14ac:dyDescent="0.25">
      <c r="A4" s="1">
        <v>0.4370486111111111</v>
      </c>
      <c r="B4">
        <v>110.44</v>
      </c>
      <c r="C4">
        <v>36.01</v>
      </c>
      <c r="D4">
        <v>10</v>
      </c>
      <c r="E4">
        <v>35.86</v>
      </c>
      <c r="F4">
        <v>10</v>
      </c>
      <c r="G4">
        <v>36.270000000000003</v>
      </c>
      <c r="H4">
        <v>19.010000000000002</v>
      </c>
      <c r="I4">
        <v>20.25</v>
      </c>
      <c r="J4">
        <v>22.79</v>
      </c>
      <c r="K4">
        <v>1248.55</v>
      </c>
      <c r="L4">
        <v>1.54</v>
      </c>
      <c r="N4">
        <v>3</v>
      </c>
      <c r="O4">
        <f t="shared" si="0"/>
        <v>70.965863817457446</v>
      </c>
      <c r="P4">
        <f t="shared" si="1"/>
        <v>2.4442216352256185</v>
      </c>
      <c r="R4">
        <f t="shared" ref="R4:R67" si="4">B3-B4</f>
        <v>0.18000000000000682</v>
      </c>
      <c r="T4">
        <f t="shared" si="2"/>
        <v>20.683333333333334</v>
      </c>
      <c r="V4">
        <f t="shared" si="3"/>
        <v>112.87087893593686</v>
      </c>
      <c r="W4">
        <f t="shared" ref="W4:W67" si="5">((V3-V4)/0.009)</f>
        <v>12.547481465768822</v>
      </c>
    </row>
    <row r="5" spans="1:23" x14ac:dyDescent="0.25">
      <c r="A5" s="1">
        <v>0.43774305555555554</v>
      </c>
      <c r="B5">
        <v>110.61</v>
      </c>
      <c r="C5">
        <v>36.619999999999997</v>
      </c>
      <c r="D5">
        <v>10</v>
      </c>
      <c r="E5">
        <v>35.99</v>
      </c>
      <c r="F5">
        <v>10</v>
      </c>
      <c r="G5">
        <v>36.619999999999997</v>
      </c>
      <c r="H5">
        <v>19.989999999999998</v>
      </c>
      <c r="I5">
        <v>21.18</v>
      </c>
      <c r="J5">
        <v>23.89</v>
      </c>
      <c r="K5">
        <v>1245.82</v>
      </c>
      <c r="L5">
        <v>1.54</v>
      </c>
      <c r="N5">
        <v>4</v>
      </c>
      <c r="O5">
        <f t="shared" si="0"/>
        <v>71.010487297712686</v>
      </c>
      <c r="P5">
        <f t="shared" si="1"/>
        <v>2.449523316482304</v>
      </c>
      <c r="R5">
        <f t="shared" si="4"/>
        <v>-0.17000000000000171</v>
      </c>
      <c r="T5">
        <f t="shared" si="2"/>
        <v>21.686666666666667</v>
      </c>
      <c r="V5">
        <f t="shared" si="3"/>
        <v>112.75806447363327</v>
      </c>
      <c r="W5">
        <f t="shared" si="5"/>
        <v>12.534940255954377</v>
      </c>
    </row>
    <row r="6" spans="1:23" x14ac:dyDescent="0.25">
      <c r="A6" s="1">
        <v>0.43843750000000004</v>
      </c>
      <c r="B6">
        <v>110.59</v>
      </c>
      <c r="C6">
        <v>37.700000000000003</v>
      </c>
      <c r="D6">
        <v>10</v>
      </c>
      <c r="E6">
        <v>36.19</v>
      </c>
      <c r="F6">
        <v>10</v>
      </c>
      <c r="G6">
        <v>37.04</v>
      </c>
      <c r="H6">
        <v>20.84</v>
      </c>
      <c r="I6">
        <v>21.98</v>
      </c>
      <c r="J6">
        <v>24.85</v>
      </c>
      <c r="K6">
        <v>1243.0899999999999</v>
      </c>
      <c r="L6">
        <v>2.06</v>
      </c>
      <c r="M6">
        <f>AVERAGE(K2:K301)</f>
        <v>1149.2059999999997</v>
      </c>
      <c r="N6">
        <v>5</v>
      </c>
      <c r="O6">
        <f t="shared" si="0"/>
        <v>71.005244597160683</v>
      </c>
      <c r="P6">
        <f t="shared" si="1"/>
        <v>2.4488995892756353</v>
      </c>
      <c r="R6">
        <f t="shared" si="4"/>
        <v>1.9999999999996021E-2</v>
      </c>
      <c r="T6">
        <f t="shared" si="2"/>
        <v>22.556666666666668</v>
      </c>
      <c r="V6">
        <f t="shared" si="3"/>
        <v>112.64536276940356</v>
      </c>
      <c r="W6">
        <f t="shared" si="5"/>
        <v>12.522411581078549</v>
      </c>
    </row>
    <row r="7" spans="1:23" x14ac:dyDescent="0.25">
      <c r="A7" s="1">
        <v>0.43913194444444442</v>
      </c>
      <c r="B7">
        <v>110.45</v>
      </c>
      <c r="C7">
        <v>39.81</v>
      </c>
      <c r="D7">
        <v>10</v>
      </c>
      <c r="E7">
        <v>36.5</v>
      </c>
      <c r="F7">
        <v>10</v>
      </c>
      <c r="G7">
        <v>37.9</v>
      </c>
      <c r="H7">
        <v>21.74</v>
      </c>
      <c r="I7">
        <v>22.77</v>
      </c>
      <c r="J7">
        <v>25.68</v>
      </c>
      <c r="K7">
        <v>1247.19</v>
      </c>
      <c r="L7">
        <v>1.54</v>
      </c>
      <c r="N7">
        <v>6</v>
      </c>
      <c r="O7">
        <f t="shared" si="0"/>
        <v>70.968492530556816</v>
      </c>
      <c r="P7">
        <f t="shared" si="1"/>
        <v>2.4445334988289531</v>
      </c>
      <c r="R7">
        <f t="shared" si="4"/>
        <v>0.14000000000000057</v>
      </c>
      <c r="T7">
        <f t="shared" si="2"/>
        <v>23.396666666666665</v>
      </c>
      <c r="V7">
        <f t="shared" si="3"/>
        <v>112.53277371054601</v>
      </c>
      <c r="W7">
        <f t="shared" si="5"/>
        <v>12.50989542861684</v>
      </c>
    </row>
    <row r="8" spans="1:23" x14ac:dyDescent="0.25">
      <c r="A8" s="1">
        <v>0.43982638888888892</v>
      </c>
      <c r="B8">
        <v>110.44</v>
      </c>
      <c r="C8">
        <v>42.49</v>
      </c>
      <c r="D8">
        <v>10</v>
      </c>
      <c r="E8">
        <v>37.049999999999997</v>
      </c>
      <c r="F8">
        <v>10</v>
      </c>
      <c r="G8">
        <v>38.78</v>
      </c>
      <c r="H8">
        <v>22.55</v>
      </c>
      <c r="I8">
        <v>23.51</v>
      </c>
      <c r="J8">
        <v>26.72</v>
      </c>
      <c r="K8">
        <v>1255.3900000000001</v>
      </c>
      <c r="L8">
        <v>2.06</v>
      </c>
      <c r="N8">
        <v>7</v>
      </c>
      <c r="O8">
        <f t="shared" si="0"/>
        <v>70.965863817457446</v>
      </c>
      <c r="P8">
        <f t="shared" si="1"/>
        <v>2.4442216352256185</v>
      </c>
      <c r="R8">
        <f t="shared" si="4"/>
        <v>1.0000000000005116E-2</v>
      </c>
      <c r="T8">
        <f t="shared" si="2"/>
        <v>24.26</v>
      </c>
      <c r="V8">
        <f t="shared" si="3"/>
        <v>112.42029718447154</v>
      </c>
      <c r="W8">
        <f t="shared" si="5"/>
        <v>12.497391786052644</v>
      </c>
    </row>
    <row r="9" spans="1:23" x14ac:dyDescent="0.25">
      <c r="A9" s="1">
        <v>0.44052083333333331</v>
      </c>
      <c r="B9">
        <v>110.43</v>
      </c>
      <c r="C9">
        <v>45.93</v>
      </c>
      <c r="D9">
        <v>10</v>
      </c>
      <c r="E9">
        <v>37.82</v>
      </c>
      <c r="F9">
        <v>10</v>
      </c>
      <c r="G9">
        <v>39.979999999999997</v>
      </c>
      <c r="H9">
        <v>23.33</v>
      </c>
      <c r="I9">
        <v>24.23</v>
      </c>
      <c r="J9">
        <v>27.66</v>
      </c>
      <c r="K9">
        <v>1251.29</v>
      </c>
      <c r="L9">
        <v>1.54</v>
      </c>
      <c r="N9">
        <v>8</v>
      </c>
      <c r="O9">
        <f t="shared" si="0"/>
        <v>70.963234628271309</v>
      </c>
      <c r="P9">
        <f t="shared" si="1"/>
        <v>2.4439097716222844</v>
      </c>
      <c r="R9">
        <f t="shared" si="4"/>
        <v>9.9999999999909051E-3</v>
      </c>
      <c r="T9">
        <f t="shared" si="2"/>
        <v>25.073333333333334</v>
      </c>
      <c r="V9">
        <f t="shared" si="3"/>
        <v>112.30793307870363</v>
      </c>
      <c r="W9">
        <f t="shared" si="5"/>
        <v>12.484900640878829</v>
      </c>
    </row>
    <row r="10" spans="1:23" x14ac:dyDescent="0.25">
      <c r="A10" s="1">
        <v>0.4412152777777778</v>
      </c>
      <c r="B10">
        <v>110.3</v>
      </c>
      <c r="C10">
        <v>49.56</v>
      </c>
      <c r="D10">
        <v>10</v>
      </c>
      <c r="E10">
        <v>38.840000000000003</v>
      </c>
      <c r="F10">
        <v>10</v>
      </c>
      <c r="G10">
        <v>41.33</v>
      </c>
      <c r="H10">
        <v>24.13</v>
      </c>
      <c r="I10">
        <v>24.96</v>
      </c>
      <c r="J10">
        <v>28.7</v>
      </c>
      <c r="K10">
        <v>1264.96</v>
      </c>
      <c r="L10">
        <v>1.54</v>
      </c>
      <c r="N10">
        <v>9</v>
      </c>
      <c r="O10">
        <f t="shared" si="0"/>
        <v>70.929011786038089</v>
      </c>
      <c r="P10">
        <f t="shared" si="1"/>
        <v>2.4398555447789363</v>
      </c>
      <c r="R10">
        <f t="shared" si="4"/>
        <v>0.13000000000000966</v>
      </c>
      <c r="T10">
        <f t="shared" si="2"/>
        <v>25.930000000000003</v>
      </c>
      <c r="V10">
        <f t="shared" si="3"/>
        <v>112.19568128087815</v>
      </c>
      <c r="W10">
        <f t="shared" si="5"/>
        <v>12.472421980608791</v>
      </c>
    </row>
    <row r="11" spans="1:23" x14ac:dyDescent="0.25">
      <c r="A11" s="1">
        <v>0.44190972222222219</v>
      </c>
      <c r="B11">
        <v>110.22</v>
      </c>
      <c r="C11">
        <v>52.52</v>
      </c>
      <c r="D11">
        <v>10</v>
      </c>
      <c r="E11">
        <v>40.020000000000003</v>
      </c>
      <c r="F11">
        <v>10</v>
      </c>
      <c r="G11">
        <v>42.71</v>
      </c>
      <c r="H11">
        <v>24.91</v>
      </c>
      <c r="I11">
        <v>25.71</v>
      </c>
      <c r="J11">
        <v>29.68</v>
      </c>
      <c r="K11">
        <v>1258.1199999999999</v>
      </c>
      <c r="L11">
        <v>1.54</v>
      </c>
      <c r="N11">
        <v>10</v>
      </c>
      <c r="O11">
        <f t="shared" si="0"/>
        <v>70.907911449827623</v>
      </c>
      <c r="P11">
        <f t="shared" si="1"/>
        <v>2.4373606359522606</v>
      </c>
      <c r="R11">
        <f t="shared" si="4"/>
        <v>7.9999999999998295E-2</v>
      </c>
      <c r="T11">
        <f t="shared" si="2"/>
        <v>26.766666666666669</v>
      </c>
      <c r="V11">
        <f t="shared" si="3"/>
        <v>112.08354167874332</v>
      </c>
      <c r="W11">
        <f t="shared" si="5"/>
        <v>12.459955792759086</v>
      </c>
    </row>
    <row r="12" spans="1:23" x14ac:dyDescent="0.25">
      <c r="A12" s="1">
        <v>0.44260416666666669</v>
      </c>
      <c r="B12">
        <v>110.05</v>
      </c>
      <c r="C12">
        <v>55.68</v>
      </c>
      <c r="D12">
        <v>10</v>
      </c>
      <c r="E12">
        <v>41.17</v>
      </c>
      <c r="F12">
        <v>10</v>
      </c>
      <c r="G12">
        <v>44.01</v>
      </c>
      <c r="H12">
        <v>25.63</v>
      </c>
      <c r="I12">
        <v>26.4</v>
      </c>
      <c r="J12">
        <v>30.7</v>
      </c>
      <c r="K12">
        <v>1259.49</v>
      </c>
      <c r="L12">
        <v>1.54</v>
      </c>
      <c r="N12">
        <v>11</v>
      </c>
      <c r="O12">
        <f t="shared" si="0"/>
        <v>70.862971376646982</v>
      </c>
      <c r="P12">
        <f t="shared" si="1"/>
        <v>2.4320589546955751</v>
      </c>
      <c r="R12">
        <f t="shared" si="4"/>
        <v>0.17000000000000171</v>
      </c>
      <c r="T12">
        <f t="shared" si="2"/>
        <v>27.576666666666668</v>
      </c>
      <c r="V12">
        <f t="shared" si="3"/>
        <v>111.97151416015949</v>
      </c>
      <c r="W12">
        <f t="shared" si="5"/>
        <v>12.447502064869949</v>
      </c>
    </row>
    <row r="13" spans="1:23" x14ac:dyDescent="0.25">
      <c r="A13" s="1">
        <v>0.44329861111111107</v>
      </c>
      <c r="B13">
        <v>109.93</v>
      </c>
      <c r="C13">
        <v>58.45</v>
      </c>
      <c r="D13">
        <v>10</v>
      </c>
      <c r="E13">
        <v>42.3</v>
      </c>
      <c r="F13">
        <v>10</v>
      </c>
      <c r="G13">
        <v>45.24</v>
      </c>
      <c r="H13">
        <v>26.36</v>
      </c>
      <c r="I13">
        <v>27.1</v>
      </c>
      <c r="J13">
        <v>31.75</v>
      </c>
      <c r="K13">
        <v>1256.76</v>
      </c>
      <c r="L13">
        <v>1.54</v>
      </c>
      <c r="N13">
        <v>12</v>
      </c>
      <c r="O13">
        <f t="shared" si="0"/>
        <v>70.831165287000829</v>
      </c>
      <c r="P13">
        <f t="shared" si="1"/>
        <v>2.428316591455562</v>
      </c>
      <c r="R13">
        <f t="shared" si="4"/>
        <v>0.11999999999999034</v>
      </c>
      <c r="T13">
        <f t="shared" si="2"/>
        <v>28.403333333333336</v>
      </c>
      <c r="V13">
        <f t="shared" si="3"/>
        <v>111.85959861309915</v>
      </c>
      <c r="W13">
        <f t="shared" si="5"/>
        <v>12.435060784481621</v>
      </c>
    </row>
    <row r="14" spans="1:23" x14ac:dyDescent="0.25">
      <c r="A14" s="1">
        <v>0.44399305555555557</v>
      </c>
      <c r="B14">
        <v>109.74</v>
      </c>
      <c r="C14">
        <v>62.27</v>
      </c>
      <c r="D14">
        <v>10</v>
      </c>
      <c r="E14">
        <v>43.45</v>
      </c>
      <c r="F14">
        <v>10</v>
      </c>
      <c r="G14">
        <v>46.61</v>
      </c>
      <c r="H14">
        <v>27.09</v>
      </c>
      <c r="I14">
        <v>27.8</v>
      </c>
      <c r="J14">
        <v>32.75</v>
      </c>
      <c r="K14">
        <v>1260.8599999999999</v>
      </c>
      <c r="L14">
        <v>1.54</v>
      </c>
      <c r="N14">
        <v>13</v>
      </c>
      <c r="O14">
        <f t="shared" si="0"/>
        <v>70.780663386185537</v>
      </c>
      <c r="P14">
        <f t="shared" si="1"/>
        <v>2.4223911829922069</v>
      </c>
      <c r="R14">
        <f t="shared" si="4"/>
        <v>0.19000000000001194</v>
      </c>
      <c r="T14">
        <f t="shared" si="2"/>
        <v>29.213333333333335</v>
      </c>
      <c r="V14">
        <f t="shared" si="3"/>
        <v>111.74779492564674</v>
      </c>
      <c r="W14">
        <f t="shared" si="5"/>
        <v>12.422631939156444</v>
      </c>
    </row>
    <row r="15" spans="1:23" x14ac:dyDescent="0.25">
      <c r="A15" s="1">
        <v>0.44468749999999996</v>
      </c>
      <c r="B15">
        <v>109.49</v>
      </c>
      <c r="C15">
        <v>64.37</v>
      </c>
      <c r="D15">
        <v>10</v>
      </c>
      <c r="E15">
        <v>44.72</v>
      </c>
      <c r="F15">
        <v>10</v>
      </c>
      <c r="G15">
        <v>48.16</v>
      </c>
      <c r="H15">
        <v>27.8</v>
      </c>
      <c r="I15">
        <v>28.55</v>
      </c>
      <c r="J15">
        <v>33.729999999999997</v>
      </c>
      <c r="K15">
        <v>1258.1199999999999</v>
      </c>
      <c r="L15">
        <v>2.06</v>
      </c>
      <c r="N15">
        <v>14</v>
      </c>
      <c r="O15">
        <f t="shared" si="0"/>
        <v>70.713946479130513</v>
      </c>
      <c r="P15">
        <f t="shared" si="1"/>
        <v>2.4145945929088457</v>
      </c>
      <c r="R15">
        <f t="shared" si="4"/>
        <v>0.25</v>
      </c>
      <c r="T15">
        <f t="shared" si="2"/>
        <v>30.026666666666667</v>
      </c>
      <c r="V15">
        <f t="shared" si="3"/>
        <v>111.63610298599859</v>
      </c>
      <c r="W15">
        <f t="shared" si="5"/>
        <v>12.4102155164615</v>
      </c>
    </row>
    <row r="16" spans="1:23" x14ac:dyDescent="0.25">
      <c r="A16" s="1">
        <v>0.44538194444444446</v>
      </c>
      <c r="B16">
        <v>109.2</v>
      </c>
      <c r="C16">
        <v>66.41</v>
      </c>
      <c r="D16">
        <v>10</v>
      </c>
      <c r="E16">
        <v>45.96</v>
      </c>
      <c r="F16">
        <v>10</v>
      </c>
      <c r="G16">
        <v>49.28</v>
      </c>
      <c r="H16">
        <v>28.5</v>
      </c>
      <c r="I16">
        <v>29.18</v>
      </c>
      <c r="J16">
        <v>34.700000000000003</v>
      </c>
      <c r="K16">
        <v>1249.92</v>
      </c>
      <c r="L16">
        <v>1.54</v>
      </c>
      <c r="N16">
        <v>15</v>
      </c>
      <c r="O16">
        <f t="shared" si="0"/>
        <v>70.636172161172169</v>
      </c>
      <c r="P16">
        <f t="shared" si="1"/>
        <v>2.4055505484121471</v>
      </c>
      <c r="R16">
        <f t="shared" si="4"/>
        <v>0.28999999999999204</v>
      </c>
      <c r="T16">
        <f t="shared" si="2"/>
        <v>30.793333333333333</v>
      </c>
      <c r="V16">
        <f t="shared" si="3"/>
        <v>111.52452268246272</v>
      </c>
      <c r="W16">
        <f t="shared" si="5"/>
        <v>12.397811503985977</v>
      </c>
    </row>
    <row r="17" spans="1:23" x14ac:dyDescent="0.25">
      <c r="A17" s="1">
        <v>0.44607638888888884</v>
      </c>
      <c r="B17">
        <v>108.89</v>
      </c>
      <c r="C17">
        <v>68.39</v>
      </c>
      <c r="D17">
        <v>10</v>
      </c>
      <c r="E17">
        <v>47.05</v>
      </c>
      <c r="F17">
        <v>10</v>
      </c>
      <c r="G17">
        <v>50.2</v>
      </c>
      <c r="H17">
        <v>29.15</v>
      </c>
      <c r="I17">
        <v>29.82</v>
      </c>
      <c r="J17">
        <v>35.520000000000003</v>
      </c>
      <c r="K17">
        <v>1251.29</v>
      </c>
      <c r="L17">
        <v>2.06</v>
      </c>
      <c r="N17">
        <v>16</v>
      </c>
      <c r="O17">
        <f t="shared" si="0"/>
        <v>70.552575994122506</v>
      </c>
      <c r="P17">
        <f t="shared" si="1"/>
        <v>2.3958827767087794</v>
      </c>
      <c r="R17">
        <f t="shared" si="4"/>
        <v>0.31000000000000227</v>
      </c>
      <c r="T17">
        <f t="shared" si="2"/>
        <v>31.49666666666667</v>
      </c>
      <c r="V17">
        <f t="shared" si="3"/>
        <v>111.41305390345883</v>
      </c>
      <c r="W17">
        <f t="shared" si="5"/>
        <v>12.385419889320639</v>
      </c>
    </row>
    <row r="18" spans="1:23" x14ac:dyDescent="0.25">
      <c r="A18" s="1">
        <v>0.44677083333333334</v>
      </c>
      <c r="B18">
        <v>108.63</v>
      </c>
      <c r="C18">
        <v>70.010000000000005</v>
      </c>
      <c r="D18">
        <v>10</v>
      </c>
      <c r="E18">
        <v>47.84</v>
      </c>
      <c r="F18">
        <v>10</v>
      </c>
      <c r="G18">
        <v>50.74</v>
      </c>
      <c r="H18">
        <v>29.96</v>
      </c>
      <c r="I18">
        <v>30.58</v>
      </c>
      <c r="J18">
        <v>36.450000000000003</v>
      </c>
      <c r="K18">
        <v>1251.29</v>
      </c>
      <c r="L18">
        <v>2.06</v>
      </c>
      <c r="N18">
        <v>17</v>
      </c>
      <c r="O18">
        <f t="shared" si="0"/>
        <v>70.482095185492042</v>
      </c>
      <c r="P18">
        <f t="shared" si="1"/>
        <v>2.3877743230220836</v>
      </c>
      <c r="R18">
        <f t="shared" si="4"/>
        <v>0.26000000000000512</v>
      </c>
      <c r="T18">
        <f t="shared" si="2"/>
        <v>32.330000000000005</v>
      </c>
      <c r="V18">
        <f t="shared" si="3"/>
        <v>111.30169653751811</v>
      </c>
      <c r="W18">
        <f t="shared" si="5"/>
        <v>12.373040660079939</v>
      </c>
    </row>
    <row r="19" spans="1:23" x14ac:dyDescent="0.25">
      <c r="A19" s="1">
        <v>0.44746527777777773</v>
      </c>
      <c r="B19">
        <v>108.27</v>
      </c>
      <c r="C19">
        <v>71.2</v>
      </c>
      <c r="D19">
        <v>10</v>
      </c>
      <c r="E19">
        <v>48.22</v>
      </c>
      <c r="F19">
        <v>10</v>
      </c>
      <c r="G19">
        <v>51.04</v>
      </c>
      <c r="H19">
        <v>30.7</v>
      </c>
      <c r="I19">
        <v>31.27</v>
      </c>
      <c r="J19">
        <v>37.07</v>
      </c>
      <c r="K19">
        <v>1251.29</v>
      </c>
      <c r="L19">
        <v>1.54</v>
      </c>
      <c r="N19">
        <v>18</v>
      </c>
      <c r="O19">
        <f t="shared" si="0"/>
        <v>70.383947538561003</v>
      </c>
      <c r="P19">
        <f t="shared" si="1"/>
        <v>2.3765472333020434</v>
      </c>
      <c r="R19">
        <f t="shared" si="4"/>
        <v>0.35999999999999943</v>
      </c>
      <c r="T19">
        <f t="shared" si="2"/>
        <v>33.013333333333328</v>
      </c>
      <c r="V19">
        <f t="shared" si="3"/>
        <v>111.19045047328322</v>
      </c>
      <c r="W19">
        <f t="shared" si="5"/>
        <v>12.360673803876745</v>
      </c>
    </row>
    <row r="20" spans="1:23" x14ac:dyDescent="0.25">
      <c r="A20" s="1">
        <v>0.44815972222222222</v>
      </c>
      <c r="B20">
        <v>108.13</v>
      </c>
      <c r="C20">
        <v>71.849999999999994</v>
      </c>
      <c r="D20">
        <v>10</v>
      </c>
      <c r="E20">
        <v>48.62</v>
      </c>
      <c r="F20">
        <v>10</v>
      </c>
      <c r="G20">
        <v>51.18</v>
      </c>
      <c r="H20">
        <v>31.34</v>
      </c>
      <c r="I20">
        <v>31.96</v>
      </c>
      <c r="J20">
        <v>37.85</v>
      </c>
      <c r="K20">
        <v>1263.5899999999999</v>
      </c>
      <c r="L20">
        <v>2.06</v>
      </c>
      <c r="N20">
        <v>19</v>
      </c>
      <c r="O20">
        <f t="shared" si="0"/>
        <v>70.345602515490611</v>
      </c>
      <c r="P20">
        <f t="shared" si="1"/>
        <v>2.3721811428553612</v>
      </c>
      <c r="R20">
        <f t="shared" si="4"/>
        <v>0.14000000000000057</v>
      </c>
      <c r="T20">
        <f t="shared" si="2"/>
        <v>33.716666666666669</v>
      </c>
      <c r="V20">
        <f t="shared" si="3"/>
        <v>111.07931559950806</v>
      </c>
      <c r="W20">
        <f t="shared" si="5"/>
        <v>12.348319308350774</v>
      </c>
    </row>
    <row r="21" spans="1:23" x14ac:dyDescent="0.25">
      <c r="A21" s="1">
        <v>0.44885416666666672</v>
      </c>
      <c r="B21">
        <v>107.81</v>
      </c>
      <c r="C21">
        <v>72.17</v>
      </c>
      <c r="D21">
        <v>10</v>
      </c>
      <c r="E21">
        <v>48.95</v>
      </c>
      <c r="F21">
        <v>10</v>
      </c>
      <c r="G21">
        <v>51.64</v>
      </c>
      <c r="H21">
        <v>31.92</v>
      </c>
      <c r="I21">
        <v>32.53</v>
      </c>
      <c r="J21">
        <v>38.619999999999997</v>
      </c>
      <c r="K21">
        <v>1262.23</v>
      </c>
      <c r="L21">
        <v>2.57</v>
      </c>
      <c r="N21">
        <v>20</v>
      </c>
      <c r="O21">
        <f t="shared" si="0"/>
        <v>70.257582784528338</v>
      </c>
      <c r="P21">
        <f t="shared" si="1"/>
        <v>2.3622015075486593</v>
      </c>
      <c r="R21">
        <f t="shared" si="4"/>
        <v>0.31999999999999318</v>
      </c>
      <c r="T21">
        <f t="shared" si="2"/>
        <v>34.356666666666662</v>
      </c>
      <c r="V21">
        <f t="shared" si="3"/>
        <v>110.96829180505776</v>
      </c>
      <c r="W21">
        <f t="shared" si="5"/>
        <v>12.335977161144898</v>
      </c>
    </row>
    <row r="22" spans="1:23" x14ac:dyDescent="0.25">
      <c r="A22" s="1">
        <v>0.44954861111111111</v>
      </c>
      <c r="B22">
        <v>107.36</v>
      </c>
      <c r="C22">
        <v>72.37</v>
      </c>
      <c r="D22">
        <v>10</v>
      </c>
      <c r="E22">
        <v>49.13</v>
      </c>
      <c r="F22">
        <v>10</v>
      </c>
      <c r="G22">
        <v>51.45</v>
      </c>
      <c r="H22">
        <v>32.67</v>
      </c>
      <c r="I22">
        <v>33.200000000000003</v>
      </c>
      <c r="J22">
        <v>38.979999999999997</v>
      </c>
      <c r="K22">
        <v>1256.76</v>
      </c>
      <c r="L22">
        <v>2.06</v>
      </c>
      <c r="N22">
        <v>21</v>
      </c>
      <c r="O22">
        <f t="shared" si="0"/>
        <v>70.132917287630406</v>
      </c>
      <c r="P22">
        <f t="shared" si="1"/>
        <v>2.3481676453986093</v>
      </c>
      <c r="R22">
        <f t="shared" si="4"/>
        <v>0.45000000000000284</v>
      </c>
      <c r="T22">
        <f t="shared" si="2"/>
        <v>34.949999999999996</v>
      </c>
      <c r="V22">
        <f t="shared" si="3"/>
        <v>110.85737897890851</v>
      </c>
      <c r="W22">
        <f t="shared" si="5"/>
        <v>12.323647349916202</v>
      </c>
    </row>
    <row r="23" spans="1:23" x14ac:dyDescent="0.25">
      <c r="A23" s="1">
        <v>0.4502430555555556</v>
      </c>
      <c r="B23">
        <v>107.22</v>
      </c>
      <c r="C23">
        <v>71.88</v>
      </c>
      <c r="D23">
        <v>10</v>
      </c>
      <c r="E23">
        <v>48.81</v>
      </c>
      <c r="F23">
        <v>10</v>
      </c>
      <c r="G23">
        <v>50.78</v>
      </c>
      <c r="H23">
        <v>33.409999999999997</v>
      </c>
      <c r="I23">
        <v>33.94</v>
      </c>
      <c r="J23">
        <v>39.64</v>
      </c>
      <c r="K23">
        <v>1262.23</v>
      </c>
      <c r="L23">
        <v>2.06</v>
      </c>
      <c r="N23">
        <v>22</v>
      </c>
      <c r="O23">
        <f t="shared" si="0"/>
        <v>70.093919044954305</v>
      </c>
      <c r="P23">
        <f t="shared" si="1"/>
        <v>2.3438015549519267</v>
      </c>
      <c r="R23">
        <f t="shared" si="4"/>
        <v>0.14000000000000057</v>
      </c>
      <c r="T23">
        <f t="shared" si="2"/>
        <v>35.663333333333334</v>
      </c>
      <c r="V23">
        <f t="shared" si="3"/>
        <v>110.74657701014749</v>
      </c>
      <c r="W23">
        <f t="shared" si="5"/>
        <v>12.311329862335976</v>
      </c>
    </row>
    <row r="24" spans="1:23" x14ac:dyDescent="0.25">
      <c r="A24" s="1">
        <v>0.45093749999999999</v>
      </c>
      <c r="B24">
        <v>106.98</v>
      </c>
      <c r="C24">
        <v>70.52</v>
      </c>
      <c r="D24">
        <v>10</v>
      </c>
      <c r="E24">
        <v>48.46</v>
      </c>
      <c r="F24">
        <v>10</v>
      </c>
      <c r="G24">
        <v>50.59</v>
      </c>
      <c r="H24">
        <v>33.99</v>
      </c>
      <c r="I24">
        <v>34.340000000000003</v>
      </c>
      <c r="J24">
        <v>39.950000000000003</v>
      </c>
      <c r="K24">
        <v>1252.6600000000001</v>
      </c>
      <c r="L24">
        <v>1.54</v>
      </c>
      <c r="N24">
        <v>23</v>
      </c>
      <c r="O24">
        <f t="shared" si="0"/>
        <v>70.026827444382135</v>
      </c>
      <c r="P24">
        <f t="shared" si="1"/>
        <v>2.3363168284719005</v>
      </c>
      <c r="R24">
        <f t="shared" si="4"/>
        <v>0.23999999999999488</v>
      </c>
      <c r="T24">
        <f t="shared" si="2"/>
        <v>36.093333333333341</v>
      </c>
      <c r="V24">
        <f t="shared" si="3"/>
        <v>110.6358857879727</v>
      </c>
      <c r="W24">
        <f t="shared" si="5"/>
        <v>12.299024686088147</v>
      </c>
    </row>
    <row r="25" spans="1:23" x14ac:dyDescent="0.25">
      <c r="A25" s="1">
        <v>0.45163194444444449</v>
      </c>
      <c r="B25">
        <v>106.88</v>
      </c>
      <c r="C25">
        <v>68.84</v>
      </c>
      <c r="D25">
        <v>10</v>
      </c>
      <c r="E25">
        <v>48.17</v>
      </c>
      <c r="F25">
        <v>10</v>
      </c>
      <c r="G25">
        <v>50.43</v>
      </c>
      <c r="H25">
        <v>34.44</v>
      </c>
      <c r="I25">
        <v>34.950000000000003</v>
      </c>
      <c r="J25">
        <v>40.36</v>
      </c>
      <c r="K25">
        <v>1263.5899999999999</v>
      </c>
      <c r="L25">
        <v>1.03</v>
      </c>
      <c r="N25">
        <v>24</v>
      </c>
      <c r="O25">
        <f t="shared" si="0"/>
        <v>69.998783682634738</v>
      </c>
      <c r="P25">
        <f t="shared" si="1"/>
        <v>2.3331981924385556</v>
      </c>
      <c r="R25">
        <f t="shared" si="4"/>
        <v>0.10000000000000853</v>
      </c>
      <c r="T25">
        <f t="shared" si="2"/>
        <v>36.583333333333336</v>
      </c>
      <c r="V25">
        <f t="shared" si="3"/>
        <v>110.5253052016929</v>
      </c>
      <c r="W25">
        <f t="shared" si="5"/>
        <v>12.286731808866119</v>
      </c>
    </row>
    <row r="26" spans="1:23" x14ac:dyDescent="0.25">
      <c r="A26" s="1">
        <v>0.45232638888888888</v>
      </c>
      <c r="B26">
        <v>106.58</v>
      </c>
      <c r="C26">
        <v>67.459999999999994</v>
      </c>
      <c r="D26">
        <v>10</v>
      </c>
      <c r="E26">
        <v>47.91</v>
      </c>
      <c r="F26">
        <v>10</v>
      </c>
      <c r="G26">
        <v>50.19</v>
      </c>
      <c r="H26">
        <v>34.869999999999997</v>
      </c>
      <c r="I26">
        <v>35.299999999999997</v>
      </c>
      <c r="J26">
        <v>40.76</v>
      </c>
      <c r="K26">
        <v>1267.69</v>
      </c>
      <c r="L26">
        <v>2.06</v>
      </c>
      <c r="N26">
        <v>25</v>
      </c>
      <c r="O26">
        <f t="shared" si="0"/>
        <v>69.914336648526927</v>
      </c>
      <c r="P26">
        <f t="shared" si="1"/>
        <v>2.3238422843385225</v>
      </c>
      <c r="R26">
        <f t="shared" si="4"/>
        <v>0.29999999999999716</v>
      </c>
      <c r="T26">
        <f t="shared" si="2"/>
        <v>36.976666666666659</v>
      </c>
      <c r="V26">
        <f t="shared" si="3"/>
        <v>110.41483514072753</v>
      </c>
      <c r="W26">
        <f t="shared" si="5"/>
        <v>12.27445121837434</v>
      </c>
    </row>
    <row r="27" spans="1:23" x14ac:dyDescent="0.25">
      <c r="A27" s="1">
        <v>0.45302083333333337</v>
      </c>
      <c r="B27">
        <v>106.37</v>
      </c>
      <c r="C27">
        <v>66.02</v>
      </c>
      <c r="D27">
        <v>10</v>
      </c>
      <c r="E27">
        <v>47.71</v>
      </c>
      <c r="F27">
        <v>10</v>
      </c>
      <c r="G27">
        <v>50.05</v>
      </c>
      <c r="H27">
        <v>35.299999999999997</v>
      </c>
      <c r="I27">
        <v>35.799999999999997</v>
      </c>
      <c r="J27">
        <v>41.13</v>
      </c>
      <c r="K27">
        <v>1258.1199999999999</v>
      </c>
      <c r="L27">
        <v>2.57</v>
      </c>
      <c r="N27">
        <v>26</v>
      </c>
      <c r="O27">
        <f t="shared" si="0"/>
        <v>69.85494030271694</v>
      </c>
      <c r="P27">
        <f t="shared" si="1"/>
        <v>2.3172931486684991</v>
      </c>
      <c r="R27">
        <f t="shared" si="4"/>
        <v>0.20999999999999375</v>
      </c>
      <c r="T27">
        <f t="shared" si="2"/>
        <v>37.409999999999997</v>
      </c>
      <c r="V27">
        <f t="shared" si="3"/>
        <v>110.30447549460651</v>
      </c>
      <c r="W27">
        <f t="shared" si="5"/>
        <v>12.26218290233621</v>
      </c>
    </row>
    <row r="28" spans="1:23" x14ac:dyDescent="0.25">
      <c r="A28" s="1">
        <v>0.45371527777777776</v>
      </c>
      <c r="B28">
        <v>106.2</v>
      </c>
      <c r="C28">
        <v>64.5</v>
      </c>
      <c r="D28">
        <v>10</v>
      </c>
      <c r="E28">
        <v>47.54</v>
      </c>
      <c r="F28">
        <v>10</v>
      </c>
      <c r="G28">
        <v>50.06</v>
      </c>
      <c r="H28">
        <v>35.68</v>
      </c>
      <c r="I28">
        <v>36.26</v>
      </c>
      <c r="J28">
        <v>41.51</v>
      </c>
      <c r="K28">
        <v>1271.8</v>
      </c>
      <c r="L28">
        <v>0.51</v>
      </c>
      <c r="N28">
        <v>27</v>
      </c>
      <c r="O28">
        <f t="shared" si="0"/>
        <v>69.806685499058389</v>
      </c>
      <c r="P28">
        <f t="shared" si="1"/>
        <v>2.3119914674118136</v>
      </c>
      <c r="R28">
        <f t="shared" si="4"/>
        <v>0.17000000000000171</v>
      </c>
      <c r="T28">
        <f t="shared" si="2"/>
        <v>37.816666666666663</v>
      </c>
      <c r="V28">
        <f t="shared" si="3"/>
        <v>110.19422615297016</v>
      </c>
      <c r="W28">
        <f t="shared" si="5"/>
        <v>12.24992684848303</v>
      </c>
    </row>
    <row r="29" spans="1:23" x14ac:dyDescent="0.25">
      <c r="A29" s="1">
        <v>0.45440972222222226</v>
      </c>
      <c r="B29">
        <v>106.16</v>
      </c>
      <c r="C29">
        <v>62.59</v>
      </c>
      <c r="D29">
        <v>10</v>
      </c>
      <c r="E29">
        <v>47.38</v>
      </c>
      <c r="F29">
        <v>10</v>
      </c>
      <c r="G29">
        <v>49.76</v>
      </c>
      <c r="H29">
        <v>36.19</v>
      </c>
      <c r="I29">
        <v>36.729999999999997</v>
      </c>
      <c r="J29">
        <v>41.84</v>
      </c>
      <c r="K29">
        <v>1273.1600000000001</v>
      </c>
      <c r="L29">
        <v>2.06</v>
      </c>
      <c r="N29">
        <v>28</v>
      </c>
      <c r="O29">
        <f t="shared" si="0"/>
        <v>69.795308967596085</v>
      </c>
      <c r="P29">
        <f t="shared" si="1"/>
        <v>2.3107440129984758</v>
      </c>
      <c r="R29">
        <f t="shared" si="4"/>
        <v>4.0000000000006253E-2</v>
      </c>
      <c r="T29">
        <f t="shared" si="2"/>
        <v>38.25333333333333</v>
      </c>
      <c r="V29">
        <f t="shared" si="3"/>
        <v>110.08408700556915</v>
      </c>
      <c r="W29">
        <f t="shared" si="5"/>
        <v>12.237683044557143</v>
      </c>
    </row>
    <row r="30" spans="1:23" x14ac:dyDescent="0.25">
      <c r="A30" s="1">
        <v>0.45510416666666664</v>
      </c>
      <c r="B30">
        <v>105.95</v>
      </c>
      <c r="C30">
        <v>60.57</v>
      </c>
      <c r="D30">
        <v>10</v>
      </c>
      <c r="E30">
        <v>47.15</v>
      </c>
      <c r="F30">
        <v>10</v>
      </c>
      <c r="G30">
        <v>49.54</v>
      </c>
      <c r="H30">
        <v>36.54</v>
      </c>
      <c r="I30">
        <v>37.21</v>
      </c>
      <c r="J30">
        <v>42.17</v>
      </c>
      <c r="K30">
        <v>1275.9000000000001</v>
      </c>
      <c r="L30">
        <v>1.54</v>
      </c>
      <c r="N30">
        <v>29</v>
      </c>
      <c r="O30">
        <f t="shared" si="0"/>
        <v>69.735441245870703</v>
      </c>
      <c r="P30">
        <f t="shared" si="1"/>
        <v>2.3041948773284524</v>
      </c>
      <c r="R30">
        <f t="shared" si="4"/>
        <v>0.20999999999999375</v>
      </c>
      <c r="T30">
        <f t="shared" si="2"/>
        <v>38.64</v>
      </c>
      <c r="V30">
        <f t="shared" si="3"/>
        <v>109.97405794226432</v>
      </c>
      <c r="W30">
        <f t="shared" si="5"/>
        <v>12.225451478313531</v>
      </c>
    </row>
    <row r="31" spans="1:23" x14ac:dyDescent="0.25">
      <c r="A31" s="1">
        <v>0.45579861111111114</v>
      </c>
      <c r="B31">
        <v>105.99</v>
      </c>
      <c r="C31">
        <v>58.04</v>
      </c>
      <c r="D31">
        <v>10</v>
      </c>
      <c r="E31">
        <v>46.85</v>
      </c>
      <c r="F31">
        <v>10</v>
      </c>
      <c r="G31">
        <v>49.2</v>
      </c>
      <c r="H31">
        <v>36.97</v>
      </c>
      <c r="I31">
        <v>37.75</v>
      </c>
      <c r="J31">
        <v>42.52</v>
      </c>
      <c r="K31">
        <v>1280</v>
      </c>
      <c r="L31">
        <v>3.6</v>
      </c>
      <c r="N31">
        <v>30</v>
      </c>
      <c r="O31">
        <f t="shared" si="0"/>
        <v>69.746862911595443</v>
      </c>
      <c r="P31">
        <f t="shared" si="1"/>
        <v>2.3054423317417898</v>
      </c>
      <c r="R31">
        <f t="shared" si="4"/>
        <v>-3.9999999999992042E-2</v>
      </c>
      <c r="T31">
        <f t="shared" si="2"/>
        <v>39.080000000000005</v>
      </c>
      <c r="V31">
        <f t="shared" si="3"/>
        <v>109.8641388530266</v>
      </c>
      <c r="W31">
        <f t="shared" si="5"/>
        <v>12.213232137524543</v>
      </c>
    </row>
    <row r="32" spans="1:23" x14ac:dyDescent="0.25">
      <c r="A32" s="1">
        <v>0.45649305555555553</v>
      </c>
      <c r="B32">
        <v>106</v>
      </c>
      <c r="C32">
        <v>55.91</v>
      </c>
      <c r="D32">
        <v>10</v>
      </c>
      <c r="E32">
        <v>46.49</v>
      </c>
      <c r="F32">
        <v>10</v>
      </c>
      <c r="G32">
        <v>48.93</v>
      </c>
      <c r="H32">
        <v>37.409999999999997</v>
      </c>
      <c r="I32">
        <v>38.29</v>
      </c>
      <c r="J32">
        <v>42.85</v>
      </c>
      <c r="K32">
        <v>1278.6300000000001</v>
      </c>
      <c r="L32">
        <v>2.57</v>
      </c>
      <c r="N32">
        <v>31</v>
      </c>
      <c r="O32">
        <f t="shared" si="0"/>
        <v>69.749716981132082</v>
      </c>
      <c r="P32">
        <f t="shared" si="1"/>
        <v>2.3057541953451244</v>
      </c>
      <c r="R32">
        <f t="shared" si="4"/>
        <v>-1.0000000000005116E-2</v>
      </c>
      <c r="T32">
        <f t="shared" si="2"/>
        <v>39.516666666666659</v>
      </c>
      <c r="V32">
        <f t="shared" si="3"/>
        <v>109.7543296279369</v>
      </c>
      <c r="W32">
        <f t="shared" si="5"/>
        <v>12.201025009967264</v>
      </c>
    </row>
    <row r="33" spans="1:23" x14ac:dyDescent="0.25">
      <c r="A33" s="1">
        <v>0.45718750000000002</v>
      </c>
      <c r="B33">
        <v>105.88</v>
      </c>
      <c r="C33">
        <v>54.09</v>
      </c>
      <c r="D33">
        <v>10</v>
      </c>
      <c r="E33">
        <v>46.08</v>
      </c>
      <c r="F33">
        <v>10</v>
      </c>
      <c r="G33">
        <v>48.6</v>
      </c>
      <c r="H33">
        <v>37.840000000000003</v>
      </c>
      <c r="I33">
        <v>38.770000000000003</v>
      </c>
      <c r="J33">
        <v>43.16</v>
      </c>
      <c r="K33">
        <v>1282.73</v>
      </c>
      <c r="L33">
        <v>3.6</v>
      </c>
      <c r="N33">
        <v>32</v>
      </c>
      <c r="O33">
        <f t="shared" si="0"/>
        <v>69.715432565168129</v>
      </c>
      <c r="P33">
        <f t="shared" si="1"/>
        <v>2.3020118321051108</v>
      </c>
      <c r="R33">
        <f t="shared" si="4"/>
        <v>0.12000000000000455</v>
      </c>
      <c r="T33">
        <f t="shared" si="2"/>
        <v>39.923333333333339</v>
      </c>
      <c r="V33">
        <f t="shared" si="3"/>
        <v>109.64463015718596</v>
      </c>
      <c r="W33">
        <f t="shared" si="5"/>
        <v>12.188830083437729</v>
      </c>
    </row>
    <row r="34" spans="1:23" x14ac:dyDescent="0.25">
      <c r="A34" s="1">
        <v>0.45788194444444441</v>
      </c>
      <c r="B34">
        <v>105.85</v>
      </c>
      <c r="C34">
        <v>52.39</v>
      </c>
      <c r="D34">
        <v>10</v>
      </c>
      <c r="E34">
        <v>45.7</v>
      </c>
      <c r="F34">
        <v>10</v>
      </c>
      <c r="G34">
        <v>48.44</v>
      </c>
      <c r="H34">
        <v>38.33</v>
      </c>
      <c r="I34">
        <v>39.39</v>
      </c>
      <c r="J34">
        <v>43.48</v>
      </c>
      <c r="K34">
        <v>1290.93</v>
      </c>
      <c r="L34">
        <v>2.06</v>
      </c>
      <c r="N34">
        <v>33</v>
      </c>
      <c r="O34">
        <f t="shared" si="0"/>
        <v>69.706849315068496</v>
      </c>
      <c r="P34">
        <f t="shared" si="1"/>
        <v>2.3010762412951076</v>
      </c>
      <c r="R34">
        <f t="shared" si="4"/>
        <v>3.0000000000001137E-2</v>
      </c>
      <c r="T34">
        <f t="shared" si="2"/>
        <v>40.4</v>
      </c>
      <c r="V34">
        <f t="shared" si="3"/>
        <v>109.53504033107431</v>
      </c>
      <c r="W34">
        <f t="shared" si="5"/>
        <v>12.176647345738289</v>
      </c>
    </row>
    <row r="35" spans="1:23" x14ac:dyDescent="0.25">
      <c r="A35" s="1">
        <v>0.45857638888888891</v>
      </c>
      <c r="B35">
        <v>105.92</v>
      </c>
      <c r="C35">
        <v>50.39</v>
      </c>
      <c r="D35">
        <v>10</v>
      </c>
      <c r="E35">
        <v>45.31</v>
      </c>
      <c r="F35">
        <v>10</v>
      </c>
      <c r="G35">
        <v>47.85</v>
      </c>
      <c r="H35">
        <v>38.840000000000003</v>
      </c>
      <c r="I35">
        <v>39.86</v>
      </c>
      <c r="J35">
        <v>43.94</v>
      </c>
      <c r="K35">
        <v>1288.2</v>
      </c>
      <c r="L35">
        <v>1.54</v>
      </c>
      <c r="N35">
        <v>34</v>
      </c>
      <c r="O35">
        <f t="shared" si="0"/>
        <v>69.726869335347445</v>
      </c>
      <c r="P35">
        <f t="shared" si="1"/>
        <v>2.3032592865184491</v>
      </c>
      <c r="R35">
        <f t="shared" si="4"/>
        <v>-7.000000000000739E-2</v>
      </c>
      <c r="T35">
        <f t="shared" si="2"/>
        <v>40.880000000000003</v>
      </c>
      <c r="V35">
        <f t="shared" si="3"/>
        <v>109.42556004001212</v>
      </c>
      <c r="W35">
        <f t="shared" si="5"/>
        <v>12.164476784688659</v>
      </c>
    </row>
    <row r="36" spans="1:23" x14ac:dyDescent="0.25">
      <c r="A36" s="1">
        <v>0.45927083333333335</v>
      </c>
      <c r="B36">
        <v>105.85</v>
      </c>
      <c r="C36">
        <v>49.16</v>
      </c>
      <c r="D36">
        <v>10</v>
      </c>
      <c r="E36">
        <v>44.86</v>
      </c>
      <c r="F36">
        <v>10</v>
      </c>
      <c r="G36">
        <v>47.45</v>
      </c>
      <c r="H36">
        <v>39.26</v>
      </c>
      <c r="I36">
        <v>40.32</v>
      </c>
      <c r="J36">
        <v>44.13</v>
      </c>
      <c r="K36">
        <v>1278.6300000000001</v>
      </c>
      <c r="L36">
        <v>2.06</v>
      </c>
      <c r="N36">
        <v>35</v>
      </c>
      <c r="O36">
        <f t="shared" si="0"/>
        <v>69.706849315068496</v>
      </c>
      <c r="P36">
        <f t="shared" si="1"/>
        <v>2.3010762412951076</v>
      </c>
      <c r="R36">
        <f t="shared" si="4"/>
        <v>7.000000000000739E-2</v>
      </c>
      <c r="T36">
        <f t="shared" si="2"/>
        <v>41.236666666666672</v>
      </c>
      <c r="V36">
        <f t="shared" si="3"/>
        <v>109.3161891745191</v>
      </c>
      <c r="W36">
        <f t="shared" si="5"/>
        <v>12.152318388113297</v>
      </c>
    </row>
    <row r="37" spans="1:23" x14ac:dyDescent="0.25">
      <c r="A37" s="1">
        <v>0.45996527777777779</v>
      </c>
      <c r="B37">
        <v>105.7</v>
      </c>
      <c r="C37">
        <v>48.59</v>
      </c>
      <c r="D37">
        <v>10</v>
      </c>
      <c r="E37">
        <v>44.45</v>
      </c>
      <c r="F37">
        <v>10</v>
      </c>
      <c r="G37">
        <v>47.2</v>
      </c>
      <c r="H37">
        <v>39.590000000000003</v>
      </c>
      <c r="I37">
        <v>40.75</v>
      </c>
      <c r="J37">
        <v>44.33</v>
      </c>
      <c r="K37">
        <v>1282.73</v>
      </c>
      <c r="L37">
        <v>1.54</v>
      </c>
      <c r="N37">
        <v>36</v>
      </c>
      <c r="O37">
        <f t="shared" si="0"/>
        <v>69.663859981078531</v>
      </c>
      <c r="P37">
        <f t="shared" si="1"/>
        <v>2.2963982872450912</v>
      </c>
      <c r="R37">
        <f t="shared" si="4"/>
        <v>0.14999999999999147</v>
      </c>
      <c r="T37">
        <f t="shared" si="2"/>
        <v>41.556666666666665</v>
      </c>
      <c r="V37">
        <f t="shared" si="3"/>
        <v>109.20692762522435</v>
      </c>
      <c r="W37">
        <f t="shared" si="5"/>
        <v>12.140172143860342</v>
      </c>
    </row>
    <row r="38" spans="1:23" x14ac:dyDescent="0.25">
      <c r="A38" s="1">
        <v>0.46065972222222223</v>
      </c>
      <c r="B38">
        <v>105.62</v>
      </c>
      <c r="C38">
        <v>48.47</v>
      </c>
      <c r="D38">
        <v>10</v>
      </c>
      <c r="E38">
        <v>44.12</v>
      </c>
      <c r="F38">
        <v>10</v>
      </c>
      <c r="G38">
        <v>47.24</v>
      </c>
      <c r="H38">
        <v>40.08</v>
      </c>
      <c r="I38">
        <v>41.27</v>
      </c>
      <c r="J38">
        <v>44.62</v>
      </c>
      <c r="K38">
        <v>1288.2</v>
      </c>
      <c r="L38">
        <v>2.06</v>
      </c>
      <c r="N38">
        <v>37</v>
      </c>
      <c r="O38">
        <f t="shared" si="0"/>
        <v>69.640882408634738</v>
      </c>
      <c r="P38">
        <f t="shared" si="1"/>
        <v>2.2939033784184155</v>
      </c>
      <c r="R38">
        <f t="shared" si="4"/>
        <v>7.9999999999998295E-2</v>
      </c>
      <c r="T38">
        <f t="shared" si="2"/>
        <v>41.99</v>
      </c>
      <c r="V38">
        <f t="shared" si="3"/>
        <v>109.09777528286634</v>
      </c>
      <c r="W38">
        <f t="shared" si="5"/>
        <v>12.128038039779515</v>
      </c>
    </row>
    <row r="39" spans="1:23" x14ac:dyDescent="0.25">
      <c r="A39" s="1">
        <v>0.46135416666666668</v>
      </c>
      <c r="B39">
        <v>105.69</v>
      </c>
      <c r="C39">
        <v>48.78</v>
      </c>
      <c r="D39">
        <v>10</v>
      </c>
      <c r="E39">
        <v>43.89</v>
      </c>
      <c r="F39">
        <v>10</v>
      </c>
      <c r="G39">
        <v>47.01</v>
      </c>
      <c r="H39">
        <v>40.479999999999997</v>
      </c>
      <c r="I39">
        <v>41.78</v>
      </c>
      <c r="J39">
        <v>44.92</v>
      </c>
      <c r="K39">
        <v>1284.0999999999999</v>
      </c>
      <c r="L39">
        <v>1.03</v>
      </c>
      <c r="N39">
        <v>38</v>
      </c>
      <c r="O39">
        <f t="shared" si="0"/>
        <v>69.660989686819946</v>
      </c>
      <c r="P39">
        <f t="shared" si="1"/>
        <v>2.2960864236417566</v>
      </c>
      <c r="R39">
        <f t="shared" si="4"/>
        <v>-6.9999999999993179E-2</v>
      </c>
      <c r="T39">
        <f t="shared" si="2"/>
        <v>42.393333333333331</v>
      </c>
      <c r="V39">
        <f t="shared" si="3"/>
        <v>108.9887320382927</v>
      </c>
      <c r="W39">
        <f t="shared" si="5"/>
        <v>12.115916063737902</v>
      </c>
    </row>
    <row r="40" spans="1:23" x14ac:dyDescent="0.25">
      <c r="A40" s="1">
        <v>0.46204861111111112</v>
      </c>
      <c r="B40">
        <v>105.54</v>
      </c>
      <c r="C40">
        <v>49.45</v>
      </c>
      <c r="D40">
        <v>10</v>
      </c>
      <c r="E40">
        <v>43.76</v>
      </c>
      <c r="F40">
        <v>10</v>
      </c>
      <c r="G40">
        <v>47.14</v>
      </c>
      <c r="H40">
        <v>40.83</v>
      </c>
      <c r="I40">
        <v>42.23</v>
      </c>
      <c r="J40">
        <v>45.24</v>
      </c>
      <c r="K40">
        <v>1284.0999999999999</v>
      </c>
      <c r="L40">
        <v>2.06</v>
      </c>
      <c r="N40">
        <v>39</v>
      </c>
      <c r="O40">
        <f t="shared" si="0"/>
        <v>69.617870001895028</v>
      </c>
      <c r="P40">
        <f t="shared" si="1"/>
        <v>2.2914084695917403</v>
      </c>
      <c r="R40">
        <f t="shared" si="4"/>
        <v>0.14999999999999147</v>
      </c>
      <c r="T40">
        <f t="shared" si="2"/>
        <v>42.766666666666673</v>
      </c>
      <c r="V40">
        <f t="shared" si="3"/>
        <v>108.87979778246017</v>
      </c>
      <c r="W40">
        <f t="shared" si="5"/>
        <v>12.103806203613646</v>
      </c>
    </row>
    <row r="41" spans="1:23" x14ac:dyDescent="0.25">
      <c r="A41" s="1">
        <v>0.46274305555555556</v>
      </c>
      <c r="B41">
        <v>105.41</v>
      </c>
      <c r="C41">
        <v>50.77</v>
      </c>
      <c r="D41">
        <v>10</v>
      </c>
      <c r="E41">
        <v>43.69</v>
      </c>
      <c r="F41">
        <v>10</v>
      </c>
      <c r="G41">
        <v>47.1</v>
      </c>
      <c r="H41">
        <v>41.21</v>
      </c>
      <c r="I41">
        <v>42.68</v>
      </c>
      <c r="J41">
        <v>45.54</v>
      </c>
      <c r="K41">
        <v>1288.2</v>
      </c>
      <c r="L41">
        <v>1.03</v>
      </c>
      <c r="N41">
        <v>40</v>
      </c>
      <c r="O41">
        <f t="shared" si="0"/>
        <v>69.580400341523585</v>
      </c>
      <c r="P41">
        <f t="shared" si="1"/>
        <v>2.2873542427483922</v>
      </c>
      <c r="R41">
        <f t="shared" si="4"/>
        <v>0.13000000000000966</v>
      </c>
      <c r="T41">
        <f t="shared" si="2"/>
        <v>43.143333333333338</v>
      </c>
      <c r="V41">
        <f t="shared" si="3"/>
        <v>108.7709724064345</v>
      </c>
      <c r="W41">
        <f t="shared" si="5"/>
        <v>12.091708447297519</v>
      </c>
    </row>
    <row r="42" spans="1:23" x14ac:dyDescent="0.25">
      <c r="A42" s="1">
        <v>0.4634375</v>
      </c>
      <c r="B42">
        <v>105.31</v>
      </c>
      <c r="C42">
        <v>52.58</v>
      </c>
      <c r="D42">
        <v>10</v>
      </c>
      <c r="E42">
        <v>43.73</v>
      </c>
      <c r="F42">
        <v>10</v>
      </c>
      <c r="G42">
        <v>47.43</v>
      </c>
      <c r="H42">
        <v>41.69</v>
      </c>
      <c r="I42">
        <v>43.16</v>
      </c>
      <c r="J42">
        <v>45.87</v>
      </c>
      <c r="K42">
        <v>1285.47</v>
      </c>
      <c r="L42">
        <v>1.54</v>
      </c>
      <c r="N42">
        <v>41</v>
      </c>
      <c r="O42">
        <f t="shared" si="0"/>
        <v>69.551514576013687</v>
      </c>
      <c r="P42">
        <f t="shared" si="1"/>
        <v>2.2842356067150478</v>
      </c>
      <c r="R42">
        <f t="shared" si="4"/>
        <v>9.9999999999994316E-2</v>
      </c>
      <c r="T42">
        <f t="shared" si="2"/>
        <v>43.573333333333331</v>
      </c>
      <c r="V42">
        <f t="shared" si="3"/>
        <v>108.6622558013903</v>
      </c>
      <c r="W42">
        <f t="shared" si="5"/>
        <v>12.079622782688187</v>
      </c>
    </row>
    <row r="43" spans="1:23" x14ac:dyDescent="0.25">
      <c r="A43" s="1">
        <v>0.46413194444444444</v>
      </c>
      <c r="B43">
        <v>105.13</v>
      </c>
      <c r="C43">
        <v>54.66</v>
      </c>
      <c r="D43">
        <v>10</v>
      </c>
      <c r="E43">
        <v>43.87</v>
      </c>
      <c r="F43">
        <v>10</v>
      </c>
      <c r="G43">
        <v>47.62</v>
      </c>
      <c r="H43">
        <v>42.09</v>
      </c>
      <c r="I43">
        <v>43.6</v>
      </c>
      <c r="J43">
        <v>46.14</v>
      </c>
      <c r="K43">
        <v>1285.47</v>
      </c>
      <c r="L43">
        <v>1.54</v>
      </c>
      <c r="N43">
        <v>42</v>
      </c>
      <c r="O43">
        <f t="shared" si="0"/>
        <v>69.499381717873106</v>
      </c>
      <c r="P43">
        <f t="shared" si="1"/>
        <v>2.2786220618550277</v>
      </c>
      <c r="R43">
        <f t="shared" si="4"/>
        <v>0.18000000000000682</v>
      </c>
      <c r="T43">
        <f t="shared" si="2"/>
        <v>43.943333333333328</v>
      </c>
      <c r="V43">
        <f t="shared" si="3"/>
        <v>108.55364785861097</v>
      </c>
      <c r="W43">
        <f t="shared" si="5"/>
        <v>12.067549197703267</v>
      </c>
    </row>
    <row r="44" spans="1:23" x14ac:dyDescent="0.25">
      <c r="A44" s="1">
        <v>0.46482638888888889</v>
      </c>
      <c r="B44">
        <v>105.04</v>
      </c>
      <c r="C44">
        <v>56.64</v>
      </c>
      <c r="D44">
        <v>10</v>
      </c>
      <c r="E44">
        <v>44.09</v>
      </c>
      <c r="F44">
        <v>10</v>
      </c>
      <c r="G44">
        <v>48.06</v>
      </c>
      <c r="H44">
        <v>42.43</v>
      </c>
      <c r="I44">
        <v>44.04</v>
      </c>
      <c r="J44">
        <v>46.61</v>
      </c>
      <c r="K44">
        <v>1280</v>
      </c>
      <c r="L44">
        <v>2.57</v>
      </c>
      <c r="N44">
        <v>43</v>
      </c>
      <c r="O44">
        <f t="shared" si="0"/>
        <v>69.473248286367109</v>
      </c>
      <c r="P44">
        <f t="shared" si="1"/>
        <v>2.2758152894250179</v>
      </c>
      <c r="R44">
        <f t="shared" si="4"/>
        <v>8.99999999999892E-2</v>
      </c>
      <c r="T44">
        <f t="shared" si="2"/>
        <v>44.359999999999992</v>
      </c>
      <c r="V44">
        <f t="shared" si="3"/>
        <v>108.44514846948853</v>
      </c>
      <c r="W44">
        <f t="shared" si="5"/>
        <v>12.055487680271428</v>
      </c>
    </row>
    <row r="45" spans="1:23" x14ac:dyDescent="0.25">
      <c r="A45" s="1">
        <v>0.46552083333333333</v>
      </c>
      <c r="B45">
        <v>105.12</v>
      </c>
      <c r="C45">
        <v>58.7</v>
      </c>
      <c r="D45">
        <v>10</v>
      </c>
      <c r="E45">
        <v>44.33</v>
      </c>
      <c r="F45">
        <v>10</v>
      </c>
      <c r="G45">
        <v>48.23</v>
      </c>
      <c r="H45">
        <v>42.85</v>
      </c>
      <c r="I45">
        <v>44.51</v>
      </c>
      <c r="J45">
        <v>46.93</v>
      </c>
      <c r="K45">
        <v>1289.57</v>
      </c>
      <c r="L45">
        <v>1.54</v>
      </c>
      <c r="N45">
        <v>44</v>
      </c>
      <c r="O45">
        <f t="shared" si="0"/>
        <v>69.496480213089811</v>
      </c>
      <c r="P45">
        <f t="shared" si="1"/>
        <v>2.2783101982516936</v>
      </c>
      <c r="R45">
        <f t="shared" si="4"/>
        <v>-7.9999999999998295E-2</v>
      </c>
      <c r="T45">
        <f t="shared" si="2"/>
        <v>44.763333333333328</v>
      </c>
      <c r="V45">
        <f t="shared" si="3"/>
        <v>108.33675752552361</v>
      </c>
      <c r="W45">
        <f t="shared" si="5"/>
        <v>12.043438218324495</v>
      </c>
    </row>
    <row r="46" spans="1:23" x14ac:dyDescent="0.25">
      <c r="A46" s="1">
        <v>0.46621527777777777</v>
      </c>
      <c r="B46">
        <v>105.32</v>
      </c>
      <c r="C46">
        <v>60.11</v>
      </c>
      <c r="D46">
        <v>10</v>
      </c>
      <c r="E46">
        <v>44.57</v>
      </c>
      <c r="F46">
        <v>10</v>
      </c>
      <c r="G46">
        <v>48.42</v>
      </c>
      <c r="H46">
        <v>43.28</v>
      </c>
      <c r="I46">
        <v>44.94</v>
      </c>
      <c r="J46">
        <v>47.34</v>
      </c>
      <c r="K46">
        <v>1289.57</v>
      </c>
      <c r="L46">
        <v>3.6</v>
      </c>
      <c r="N46">
        <v>45</v>
      </c>
      <c r="O46">
        <f t="shared" si="0"/>
        <v>69.554405620964687</v>
      </c>
      <c r="P46">
        <f t="shared" si="1"/>
        <v>2.2845474703183819</v>
      </c>
      <c r="R46">
        <f t="shared" si="4"/>
        <v>-0.19999999999998863</v>
      </c>
      <c r="T46">
        <f t="shared" si="2"/>
        <v>45.186666666666667</v>
      </c>
      <c r="V46">
        <f t="shared" si="3"/>
        <v>108.22847491832525</v>
      </c>
      <c r="W46">
        <f t="shared" si="5"/>
        <v>12.031400799817979</v>
      </c>
    </row>
    <row r="47" spans="1:23" x14ac:dyDescent="0.25">
      <c r="A47" s="1">
        <v>0.46690972222222221</v>
      </c>
      <c r="B47">
        <v>105.13</v>
      </c>
      <c r="C47">
        <v>62.75</v>
      </c>
      <c r="D47">
        <v>10</v>
      </c>
      <c r="E47">
        <v>44.8</v>
      </c>
      <c r="F47">
        <v>10</v>
      </c>
      <c r="G47">
        <v>48.81</v>
      </c>
      <c r="H47">
        <v>43.68</v>
      </c>
      <c r="I47">
        <v>45.39</v>
      </c>
      <c r="J47">
        <v>47.71</v>
      </c>
      <c r="K47">
        <v>1289.57</v>
      </c>
      <c r="L47">
        <v>3.08</v>
      </c>
      <c r="N47">
        <v>46</v>
      </c>
      <c r="O47">
        <f t="shared" si="0"/>
        <v>69.499381717873106</v>
      </c>
      <c r="P47">
        <f t="shared" si="1"/>
        <v>2.2786220618550277</v>
      </c>
      <c r="R47">
        <f t="shared" si="4"/>
        <v>0.18999999999999773</v>
      </c>
      <c r="T47">
        <f t="shared" si="2"/>
        <v>45.593333333333334</v>
      </c>
      <c r="V47">
        <f t="shared" si="3"/>
        <v>108.12030053961081</v>
      </c>
      <c r="W47">
        <f t="shared" si="5"/>
        <v>12.019375412715288</v>
      </c>
    </row>
    <row r="48" spans="1:23" x14ac:dyDescent="0.25">
      <c r="A48" s="1">
        <v>0.46760416666666665</v>
      </c>
      <c r="B48">
        <v>104.95</v>
      </c>
      <c r="C48">
        <v>64.87</v>
      </c>
      <c r="D48">
        <v>10</v>
      </c>
      <c r="E48">
        <v>45.04</v>
      </c>
      <c r="F48">
        <v>10</v>
      </c>
      <c r="G48">
        <v>49.29</v>
      </c>
      <c r="H48">
        <v>44.13</v>
      </c>
      <c r="I48">
        <v>45.93</v>
      </c>
      <c r="J48">
        <v>48.09</v>
      </c>
      <c r="K48">
        <v>1289.57</v>
      </c>
      <c r="L48">
        <v>2.06</v>
      </c>
      <c r="N48">
        <v>47</v>
      </c>
      <c r="O48">
        <f t="shared" si="0"/>
        <v>69.44707003334922</v>
      </c>
      <c r="P48">
        <f t="shared" si="1"/>
        <v>2.2730085169950076</v>
      </c>
      <c r="R48">
        <f t="shared" si="4"/>
        <v>0.17999999999999261</v>
      </c>
      <c r="T48">
        <f t="shared" si="2"/>
        <v>46.050000000000004</v>
      </c>
      <c r="V48">
        <f t="shared" si="3"/>
        <v>108.01223428120591</v>
      </c>
      <c r="W48">
        <f t="shared" si="5"/>
        <v>12.0073620449893</v>
      </c>
    </row>
    <row r="49" spans="1:23" x14ac:dyDescent="0.25">
      <c r="A49" s="1">
        <v>0.4682986111111111</v>
      </c>
      <c r="B49">
        <v>105.08</v>
      </c>
      <c r="C49">
        <v>67</v>
      </c>
      <c r="D49">
        <v>10</v>
      </c>
      <c r="E49">
        <v>45.38</v>
      </c>
      <c r="F49">
        <v>10</v>
      </c>
      <c r="G49">
        <v>49.83</v>
      </c>
      <c r="H49">
        <v>44.61</v>
      </c>
      <c r="I49">
        <v>46.41</v>
      </c>
      <c r="J49">
        <v>48.6</v>
      </c>
      <c r="K49">
        <v>1289.57</v>
      </c>
      <c r="L49">
        <v>2.57</v>
      </c>
      <c r="N49">
        <v>48</v>
      </c>
      <c r="O49">
        <f t="shared" si="0"/>
        <v>69.4848686714884</v>
      </c>
      <c r="P49">
        <f t="shared" si="1"/>
        <v>2.2770627438383553</v>
      </c>
      <c r="R49">
        <f t="shared" si="4"/>
        <v>-0.12999999999999545</v>
      </c>
      <c r="T49">
        <f t="shared" si="2"/>
        <v>46.54</v>
      </c>
      <c r="V49">
        <f t="shared" si="3"/>
        <v>107.9042760350443</v>
      </c>
      <c r="W49">
        <f t="shared" si="5"/>
        <v>11.995360684622371</v>
      </c>
    </row>
    <row r="50" spans="1:23" x14ac:dyDescent="0.25">
      <c r="A50" s="1">
        <v>0.46899305555555554</v>
      </c>
      <c r="B50">
        <v>105.13</v>
      </c>
      <c r="C50">
        <v>68.56</v>
      </c>
      <c r="D50">
        <v>10</v>
      </c>
      <c r="E50">
        <v>45.77</v>
      </c>
      <c r="F50">
        <v>10</v>
      </c>
      <c r="G50">
        <v>50.19</v>
      </c>
      <c r="H50">
        <v>44.97</v>
      </c>
      <c r="I50">
        <v>46.82</v>
      </c>
      <c r="J50">
        <v>48.84</v>
      </c>
      <c r="K50">
        <v>1286.83</v>
      </c>
      <c r="L50">
        <v>2.57</v>
      </c>
      <c r="N50">
        <v>49</v>
      </c>
      <c r="O50">
        <f t="shared" si="0"/>
        <v>69.499381717873106</v>
      </c>
      <c r="P50">
        <f t="shared" si="1"/>
        <v>2.2786220618550277</v>
      </c>
      <c r="R50">
        <f t="shared" si="4"/>
        <v>-4.9999999999997158E-2</v>
      </c>
      <c r="T50">
        <f t="shared" si="2"/>
        <v>46.876666666666665</v>
      </c>
      <c r="V50">
        <f t="shared" si="3"/>
        <v>107.79642569316773</v>
      </c>
      <c r="W50">
        <f t="shared" si="5"/>
        <v>11.983371319618957</v>
      </c>
    </row>
    <row r="51" spans="1:23" x14ac:dyDescent="0.25">
      <c r="A51" s="1">
        <v>0.46968750000000004</v>
      </c>
      <c r="B51">
        <v>104.98</v>
      </c>
      <c r="C51">
        <v>69.790000000000006</v>
      </c>
      <c r="D51">
        <v>10</v>
      </c>
      <c r="E51">
        <v>46.18</v>
      </c>
      <c r="F51">
        <v>10</v>
      </c>
      <c r="G51">
        <v>50.25</v>
      </c>
      <c r="H51">
        <v>45.4</v>
      </c>
      <c r="I51">
        <v>47.21</v>
      </c>
      <c r="J51">
        <v>49.3</v>
      </c>
      <c r="K51">
        <v>1289.57</v>
      </c>
      <c r="L51">
        <v>2.06</v>
      </c>
      <c r="N51">
        <v>50</v>
      </c>
      <c r="O51">
        <f t="shared" si="0"/>
        <v>69.45580110497238</v>
      </c>
      <c r="P51">
        <f t="shared" si="1"/>
        <v>2.2739441078050113</v>
      </c>
      <c r="R51">
        <f t="shared" si="4"/>
        <v>0.14999999999999147</v>
      </c>
      <c r="T51">
        <f t="shared" si="2"/>
        <v>47.303333333333335</v>
      </c>
      <c r="V51">
        <f t="shared" si="3"/>
        <v>107.68868314772583</v>
      </c>
      <c r="W51">
        <f t="shared" si="5"/>
        <v>11.971393937989838</v>
      </c>
    </row>
    <row r="52" spans="1:23" x14ac:dyDescent="0.25">
      <c r="A52" s="1">
        <v>0.47038194444444442</v>
      </c>
      <c r="B52">
        <v>105.22</v>
      </c>
      <c r="C52">
        <v>69.23</v>
      </c>
      <c r="D52">
        <v>10</v>
      </c>
      <c r="E52">
        <v>46.46</v>
      </c>
      <c r="F52">
        <v>10</v>
      </c>
      <c r="G52">
        <v>50.02</v>
      </c>
      <c r="H52">
        <v>45.76</v>
      </c>
      <c r="I52">
        <v>47.68</v>
      </c>
      <c r="J52">
        <v>49.66</v>
      </c>
      <c r="K52">
        <v>1280</v>
      </c>
      <c r="L52">
        <v>2.06</v>
      </c>
      <c r="N52">
        <v>51</v>
      </c>
      <c r="O52">
        <f t="shared" si="0"/>
        <v>69.525470442881584</v>
      </c>
      <c r="P52">
        <f t="shared" si="1"/>
        <v>2.2814288342850375</v>
      </c>
      <c r="R52">
        <f t="shared" si="4"/>
        <v>-0.23999999999999488</v>
      </c>
      <c r="T52">
        <f t="shared" si="2"/>
        <v>47.699999999999996</v>
      </c>
      <c r="V52">
        <f t="shared" si="3"/>
        <v>107.58104829097606</v>
      </c>
      <c r="W52">
        <f t="shared" si="5"/>
        <v>11.959428527752102</v>
      </c>
    </row>
    <row r="53" spans="1:23" x14ac:dyDescent="0.25">
      <c r="A53" s="1">
        <v>0.47107638888888892</v>
      </c>
      <c r="B53">
        <v>105.25</v>
      </c>
      <c r="C53">
        <v>69.3</v>
      </c>
      <c r="D53">
        <v>10</v>
      </c>
      <c r="E53">
        <v>46.67</v>
      </c>
      <c r="F53">
        <v>10</v>
      </c>
      <c r="G53">
        <v>50.72</v>
      </c>
      <c r="H53">
        <v>46.21</v>
      </c>
      <c r="I53">
        <v>48.18</v>
      </c>
      <c r="J53">
        <v>49.95</v>
      </c>
      <c r="K53">
        <v>1292.3</v>
      </c>
      <c r="L53">
        <v>2.57</v>
      </c>
      <c r="N53">
        <v>52</v>
      </c>
      <c r="O53">
        <f t="shared" si="0"/>
        <v>69.534156769596194</v>
      </c>
      <c r="P53">
        <f t="shared" si="1"/>
        <v>2.2823644250950412</v>
      </c>
      <c r="R53">
        <f t="shared" si="4"/>
        <v>-3.0000000000001137E-2</v>
      </c>
      <c r="T53">
        <f t="shared" si="2"/>
        <v>48.113333333333337</v>
      </c>
      <c r="V53">
        <f t="shared" si="3"/>
        <v>107.47352101528352</v>
      </c>
      <c r="W53">
        <f t="shared" si="5"/>
        <v>11.947475076948107</v>
      </c>
    </row>
    <row r="54" spans="1:23" x14ac:dyDescent="0.25">
      <c r="A54" s="1">
        <v>0.47177083333333331</v>
      </c>
      <c r="B54">
        <v>105.19</v>
      </c>
      <c r="C54">
        <v>68.16</v>
      </c>
      <c r="D54">
        <v>10</v>
      </c>
      <c r="E54">
        <v>46.79</v>
      </c>
      <c r="F54">
        <v>10</v>
      </c>
      <c r="G54">
        <v>50.47</v>
      </c>
      <c r="H54">
        <v>46.63</v>
      </c>
      <c r="I54">
        <v>48.58</v>
      </c>
      <c r="J54">
        <v>50.16</v>
      </c>
      <c r="K54">
        <v>1288.2</v>
      </c>
      <c r="L54">
        <v>2.06</v>
      </c>
      <c r="N54">
        <v>53</v>
      </c>
      <c r="O54">
        <f t="shared" si="0"/>
        <v>69.516779161517263</v>
      </c>
      <c r="P54">
        <f t="shared" si="1"/>
        <v>2.2804932434750342</v>
      </c>
      <c r="R54">
        <f t="shared" si="4"/>
        <v>6.0000000000002274E-2</v>
      </c>
      <c r="T54">
        <f t="shared" si="2"/>
        <v>48.456666666666671</v>
      </c>
      <c r="V54">
        <f t="shared" si="3"/>
        <v>107.36610121312097</v>
      </c>
      <c r="W54">
        <f t="shared" si="5"/>
        <v>11.935533573617048</v>
      </c>
    </row>
    <row r="55" spans="1:23" x14ac:dyDescent="0.25">
      <c r="A55" s="1">
        <v>0.4724652777777778</v>
      </c>
      <c r="B55">
        <v>105.2</v>
      </c>
      <c r="C55">
        <v>67.91</v>
      </c>
      <c r="D55">
        <v>10</v>
      </c>
      <c r="E55">
        <v>46.8</v>
      </c>
      <c r="F55">
        <v>10</v>
      </c>
      <c r="G55">
        <v>50.74</v>
      </c>
      <c r="H55">
        <v>47.02</v>
      </c>
      <c r="I55">
        <v>49.03</v>
      </c>
      <c r="J55">
        <v>50.44</v>
      </c>
      <c r="K55">
        <v>1289.57</v>
      </c>
      <c r="L55">
        <v>3.08</v>
      </c>
      <c r="N55">
        <v>54</v>
      </c>
      <c r="O55">
        <f t="shared" si="0"/>
        <v>69.519676806083652</v>
      </c>
      <c r="P55">
        <f t="shared" si="1"/>
        <v>2.2808051070783688</v>
      </c>
      <c r="R55">
        <f t="shared" si="4"/>
        <v>-1.0000000000005116E-2</v>
      </c>
      <c r="T55">
        <f t="shared" si="2"/>
        <v>48.830000000000005</v>
      </c>
      <c r="V55">
        <f t="shared" si="3"/>
        <v>107.25878877706859</v>
      </c>
      <c r="W55">
        <f t="shared" si="5"/>
        <v>11.923604005820229</v>
      </c>
    </row>
    <row r="56" spans="1:23" x14ac:dyDescent="0.25">
      <c r="A56" s="1">
        <v>0.47315972222222219</v>
      </c>
      <c r="B56">
        <v>105.29</v>
      </c>
      <c r="C56">
        <v>67</v>
      </c>
      <c r="D56">
        <v>10</v>
      </c>
      <c r="E56">
        <v>46.84</v>
      </c>
      <c r="F56">
        <v>10</v>
      </c>
      <c r="G56">
        <v>51.02</v>
      </c>
      <c r="H56">
        <v>47.44</v>
      </c>
      <c r="I56">
        <v>49.49</v>
      </c>
      <c r="J56">
        <v>50.86</v>
      </c>
      <c r="K56">
        <v>1288.2</v>
      </c>
      <c r="L56">
        <v>2.06</v>
      </c>
      <c r="N56">
        <v>55</v>
      </c>
      <c r="O56">
        <f t="shared" si="0"/>
        <v>69.54573083863616</v>
      </c>
      <c r="P56">
        <f t="shared" si="1"/>
        <v>2.2836118795083791</v>
      </c>
      <c r="R56">
        <f t="shared" si="4"/>
        <v>-9.0000000000003411E-2</v>
      </c>
      <c r="T56">
        <f t="shared" si="2"/>
        <v>49.263333333333343</v>
      </c>
      <c r="V56">
        <f t="shared" si="3"/>
        <v>107.1515835998139</v>
      </c>
      <c r="W56">
        <f t="shared" si="5"/>
        <v>11.911686361631585</v>
      </c>
    </row>
    <row r="57" spans="1:23" x14ac:dyDescent="0.25">
      <c r="A57" s="1">
        <v>0.47385416666666669</v>
      </c>
      <c r="B57">
        <v>105.27</v>
      </c>
      <c r="C57">
        <v>65.91</v>
      </c>
      <c r="D57">
        <v>10</v>
      </c>
      <c r="E57">
        <v>46.87</v>
      </c>
      <c r="F57">
        <v>10</v>
      </c>
      <c r="G57">
        <v>50.94</v>
      </c>
      <c r="H57">
        <v>47.77</v>
      </c>
      <c r="I57">
        <v>49.8</v>
      </c>
      <c r="J57">
        <v>51.05</v>
      </c>
      <c r="K57">
        <v>1286.83</v>
      </c>
      <c r="L57">
        <v>1.54</v>
      </c>
      <c r="N57">
        <v>56</v>
      </c>
      <c r="O57">
        <f t="shared" si="0"/>
        <v>69.539944903581272</v>
      </c>
      <c r="P57">
        <f t="shared" si="1"/>
        <v>2.2829881523017099</v>
      </c>
      <c r="R57">
        <f t="shared" si="4"/>
        <v>2.0000000000010232E-2</v>
      </c>
      <c r="T57">
        <f t="shared" si="2"/>
        <v>49.54</v>
      </c>
      <c r="V57">
        <f t="shared" si="3"/>
        <v>107.04448557415176</v>
      </c>
      <c r="W57">
        <f t="shared" si="5"/>
        <v>11.89978062912663</v>
      </c>
    </row>
    <row r="58" spans="1:23" x14ac:dyDescent="0.25">
      <c r="A58" s="1">
        <v>0.47454861111111107</v>
      </c>
      <c r="B58">
        <v>105.3</v>
      </c>
      <c r="C58">
        <v>64.959999999999994</v>
      </c>
      <c r="D58">
        <v>10</v>
      </c>
      <c r="E58">
        <v>46.98</v>
      </c>
      <c r="F58">
        <v>10</v>
      </c>
      <c r="G58">
        <v>50.91</v>
      </c>
      <c r="H58">
        <v>48.16</v>
      </c>
      <c r="I58">
        <v>50.28</v>
      </c>
      <c r="J58">
        <v>51.34</v>
      </c>
      <c r="K58">
        <v>1290.93</v>
      </c>
      <c r="L58">
        <v>2.57</v>
      </c>
      <c r="N58">
        <v>57</v>
      </c>
      <c r="O58">
        <f t="shared" si="0"/>
        <v>69.548622981956328</v>
      </c>
      <c r="P58">
        <f t="shared" si="1"/>
        <v>2.2839237431117132</v>
      </c>
      <c r="R58">
        <f t="shared" si="4"/>
        <v>-3.0000000000001137E-2</v>
      </c>
      <c r="T58">
        <f t="shared" si="2"/>
        <v>49.926666666666669</v>
      </c>
      <c r="V58">
        <f t="shared" si="3"/>
        <v>106.93749459298411</v>
      </c>
      <c r="W58">
        <f t="shared" si="5"/>
        <v>11.887886796406141</v>
      </c>
    </row>
    <row r="59" spans="1:23" x14ac:dyDescent="0.25">
      <c r="A59" s="1">
        <v>0.47524305555555557</v>
      </c>
      <c r="B59">
        <v>104.87</v>
      </c>
      <c r="C59">
        <v>63.11</v>
      </c>
      <c r="D59">
        <v>10</v>
      </c>
      <c r="E59">
        <v>47.03</v>
      </c>
      <c r="F59">
        <v>10</v>
      </c>
      <c r="G59">
        <v>51.12</v>
      </c>
      <c r="H59">
        <v>48.59</v>
      </c>
      <c r="I59">
        <v>50.71</v>
      </c>
      <c r="J59">
        <v>51.73</v>
      </c>
      <c r="K59">
        <v>1295.04</v>
      </c>
      <c r="L59">
        <v>3.6</v>
      </c>
      <c r="N59">
        <v>58</v>
      </c>
      <c r="O59">
        <f t="shared" si="0"/>
        <v>69.423762753885782</v>
      </c>
      <c r="P59">
        <f t="shared" si="1"/>
        <v>2.2705136081683324</v>
      </c>
      <c r="R59">
        <f t="shared" si="4"/>
        <v>0.42999999999999261</v>
      </c>
      <c r="T59">
        <f t="shared" si="2"/>
        <v>50.343333333333334</v>
      </c>
      <c r="V59">
        <f t="shared" si="3"/>
        <v>106.83061054931996</v>
      </c>
      <c r="W59">
        <f t="shared" si="5"/>
        <v>11.876004851572477</v>
      </c>
    </row>
    <row r="60" spans="1:23" x14ac:dyDescent="0.25">
      <c r="A60" s="1">
        <v>0.47593749999999996</v>
      </c>
      <c r="B60">
        <v>105.4</v>
      </c>
      <c r="C60">
        <v>61.49</v>
      </c>
      <c r="D60">
        <v>10</v>
      </c>
      <c r="E60">
        <v>47.02</v>
      </c>
      <c r="F60">
        <v>10</v>
      </c>
      <c r="G60">
        <v>50.82</v>
      </c>
      <c r="H60">
        <v>48.93</v>
      </c>
      <c r="I60">
        <v>51.08</v>
      </c>
      <c r="J60">
        <v>52.03</v>
      </c>
      <c r="K60">
        <v>1288.2</v>
      </c>
      <c r="L60">
        <v>2.57</v>
      </c>
      <c r="N60">
        <v>59</v>
      </c>
      <c r="O60">
        <f t="shared" si="0"/>
        <v>69.577514231499066</v>
      </c>
      <c r="P60">
        <f t="shared" si="1"/>
        <v>2.287042379145058</v>
      </c>
      <c r="R60">
        <f t="shared" si="4"/>
        <v>-0.53000000000000114</v>
      </c>
      <c r="T60">
        <f t="shared" si="2"/>
        <v>50.68</v>
      </c>
      <c r="V60">
        <f t="shared" si="3"/>
        <v>106.72383333627525</v>
      </c>
      <c r="W60">
        <f t="shared" si="5"/>
        <v>11.864134782745358</v>
      </c>
    </row>
    <row r="61" spans="1:23" x14ac:dyDescent="0.25">
      <c r="A61" s="1">
        <v>0.47663194444444446</v>
      </c>
      <c r="B61">
        <v>105.51</v>
      </c>
      <c r="C61">
        <v>59.94</v>
      </c>
      <c r="D61">
        <v>10</v>
      </c>
      <c r="E61">
        <v>46.92</v>
      </c>
      <c r="F61">
        <v>10</v>
      </c>
      <c r="G61">
        <v>50.57</v>
      </c>
      <c r="H61">
        <v>49.26</v>
      </c>
      <c r="I61">
        <v>51.37</v>
      </c>
      <c r="J61">
        <v>52.32</v>
      </c>
      <c r="K61">
        <v>1289.57</v>
      </c>
      <c r="L61">
        <v>2.06</v>
      </c>
      <c r="N61">
        <v>60</v>
      </c>
      <c r="O61">
        <f t="shared" si="0"/>
        <v>69.609231352478446</v>
      </c>
      <c r="P61">
        <f t="shared" si="1"/>
        <v>2.290472878781737</v>
      </c>
      <c r="R61">
        <f t="shared" si="4"/>
        <v>-0.10999999999999943</v>
      </c>
      <c r="T61">
        <f t="shared" si="2"/>
        <v>50.983333333333327</v>
      </c>
      <c r="V61">
        <f t="shared" si="3"/>
        <v>106.61716284707279</v>
      </c>
      <c r="W61">
        <f t="shared" si="5"/>
        <v>11.852276578050832</v>
      </c>
    </row>
    <row r="62" spans="1:23" x14ac:dyDescent="0.25">
      <c r="A62" s="1">
        <v>0.47732638888888884</v>
      </c>
      <c r="B62">
        <v>105.32</v>
      </c>
      <c r="C62">
        <v>58.04</v>
      </c>
      <c r="D62">
        <v>10</v>
      </c>
      <c r="E62">
        <v>46.77</v>
      </c>
      <c r="F62">
        <v>10</v>
      </c>
      <c r="G62">
        <v>50.61</v>
      </c>
      <c r="H62">
        <v>49.58</v>
      </c>
      <c r="I62">
        <v>51.63</v>
      </c>
      <c r="J62">
        <v>52.39</v>
      </c>
      <c r="K62">
        <v>1286.83</v>
      </c>
      <c r="L62">
        <v>2.06</v>
      </c>
      <c r="N62">
        <v>61</v>
      </c>
      <c r="O62">
        <f t="shared" si="0"/>
        <v>69.554405620964687</v>
      </c>
      <c r="P62">
        <f t="shared" si="1"/>
        <v>2.2845474703183819</v>
      </c>
      <c r="R62">
        <f t="shared" si="4"/>
        <v>0.19000000000001194</v>
      </c>
      <c r="T62">
        <f t="shared" si="2"/>
        <v>51.20000000000001</v>
      </c>
      <c r="V62">
        <f t="shared" si="3"/>
        <v>106.51059897504204</v>
      </c>
      <c r="W62">
        <f t="shared" si="5"/>
        <v>11.84043022563862</v>
      </c>
    </row>
    <row r="63" spans="1:23" x14ac:dyDescent="0.25">
      <c r="A63" s="1">
        <v>0.47802083333333334</v>
      </c>
      <c r="B63">
        <v>105.42</v>
      </c>
      <c r="C63">
        <v>56.25</v>
      </c>
      <c r="D63">
        <v>10</v>
      </c>
      <c r="E63">
        <v>46.56</v>
      </c>
      <c r="F63">
        <v>10</v>
      </c>
      <c r="G63">
        <v>50.34</v>
      </c>
      <c r="H63">
        <v>49.86</v>
      </c>
      <c r="I63">
        <v>52.01</v>
      </c>
      <c r="J63">
        <v>52.75</v>
      </c>
      <c r="K63">
        <v>1288.2</v>
      </c>
      <c r="L63">
        <v>2.06</v>
      </c>
      <c r="N63">
        <v>62</v>
      </c>
      <c r="O63">
        <f t="shared" si="0"/>
        <v>69.583285904003048</v>
      </c>
      <c r="P63">
        <f t="shared" si="1"/>
        <v>2.2876661063517267</v>
      </c>
      <c r="R63">
        <f t="shared" si="4"/>
        <v>-0.10000000000000853</v>
      </c>
      <c r="T63">
        <f t="shared" si="2"/>
        <v>51.54</v>
      </c>
      <c r="V63">
        <f t="shared" si="3"/>
        <v>106.40414161361917</v>
      </c>
      <c r="W63">
        <f t="shared" si="5"/>
        <v>11.828595713652136</v>
      </c>
    </row>
    <row r="64" spans="1:23" x14ac:dyDescent="0.25">
      <c r="A64" s="1">
        <v>0.47871527777777773</v>
      </c>
      <c r="B64">
        <v>105.57</v>
      </c>
      <c r="C64">
        <v>55.21</v>
      </c>
      <c r="D64">
        <v>10</v>
      </c>
      <c r="E64">
        <v>46.38</v>
      </c>
      <c r="F64">
        <v>10</v>
      </c>
      <c r="G64">
        <v>50.23</v>
      </c>
      <c r="H64">
        <v>50.17</v>
      </c>
      <c r="I64">
        <v>52.26</v>
      </c>
      <c r="J64">
        <v>52.83</v>
      </c>
      <c r="K64">
        <v>1290.93</v>
      </c>
      <c r="L64">
        <v>2.57</v>
      </c>
      <c r="N64">
        <v>63</v>
      </c>
      <c r="O64">
        <f t="shared" si="0"/>
        <v>69.626503741593254</v>
      </c>
      <c r="P64">
        <f t="shared" si="1"/>
        <v>2.2923440604017431</v>
      </c>
      <c r="R64">
        <f t="shared" si="4"/>
        <v>-0.14999999999999147</v>
      </c>
      <c r="T64">
        <f t="shared" si="2"/>
        <v>51.75333333333333</v>
      </c>
      <c r="V64">
        <f t="shared" si="3"/>
        <v>106.29779065634676</v>
      </c>
      <c r="W64">
        <f t="shared" si="5"/>
        <v>11.816773030267946</v>
      </c>
    </row>
    <row r="65" spans="1:23" x14ac:dyDescent="0.25">
      <c r="A65" s="1">
        <v>0.47940972222222222</v>
      </c>
      <c r="B65">
        <v>105.58</v>
      </c>
      <c r="C65">
        <v>54.97</v>
      </c>
      <c r="D65">
        <v>10</v>
      </c>
      <c r="E65">
        <v>46.21</v>
      </c>
      <c r="F65">
        <v>10</v>
      </c>
      <c r="G65">
        <v>50.17</v>
      </c>
      <c r="H65">
        <v>50.5</v>
      </c>
      <c r="I65">
        <v>52.72</v>
      </c>
      <c r="J65">
        <v>52.96</v>
      </c>
      <c r="K65">
        <v>1290.93</v>
      </c>
      <c r="L65">
        <v>1.54</v>
      </c>
      <c r="N65">
        <v>64</v>
      </c>
      <c r="O65">
        <f t="shared" si="0"/>
        <v>69.629380564500849</v>
      </c>
      <c r="P65">
        <f t="shared" si="1"/>
        <v>2.2926559240050777</v>
      </c>
      <c r="R65">
        <f t="shared" si="4"/>
        <v>-1.0000000000005116E-2</v>
      </c>
      <c r="T65">
        <f t="shared" si="2"/>
        <v>52.06</v>
      </c>
      <c r="V65">
        <f t="shared" si="3"/>
        <v>106.19154599687387</v>
      </c>
      <c r="W65">
        <f t="shared" si="5"/>
        <v>11.804962163654725</v>
      </c>
    </row>
    <row r="66" spans="1:23" x14ac:dyDescent="0.25">
      <c r="A66" s="1">
        <v>0.48010416666666672</v>
      </c>
      <c r="B66">
        <v>105.53</v>
      </c>
      <c r="C66">
        <v>54.47</v>
      </c>
      <c r="D66">
        <v>10</v>
      </c>
      <c r="E66">
        <v>46.12</v>
      </c>
      <c r="F66">
        <v>10</v>
      </c>
      <c r="G66">
        <v>50.15</v>
      </c>
      <c r="H66">
        <v>50.72</v>
      </c>
      <c r="I66">
        <v>52.93</v>
      </c>
      <c r="J66">
        <v>53.1</v>
      </c>
      <c r="K66">
        <v>1303.24</v>
      </c>
      <c r="L66">
        <v>2.06</v>
      </c>
      <c r="N66">
        <v>65</v>
      </c>
      <c r="O66">
        <f t="shared" si="0"/>
        <v>69.614990997820541</v>
      </c>
      <c r="P66">
        <f t="shared" si="1"/>
        <v>2.2910966059884057</v>
      </c>
      <c r="R66">
        <f t="shared" si="4"/>
        <v>4.9999999999997158E-2</v>
      </c>
      <c r="T66">
        <f t="shared" si="2"/>
        <v>52.25</v>
      </c>
      <c r="V66">
        <f t="shared" si="3"/>
        <v>106.08540752895584</v>
      </c>
      <c r="W66">
        <f t="shared" si="5"/>
        <v>11.793163102003254</v>
      </c>
    </row>
    <row r="67" spans="1:23" x14ac:dyDescent="0.25">
      <c r="A67" s="1">
        <v>0.48079861111111111</v>
      </c>
      <c r="B67">
        <v>105.63</v>
      </c>
      <c r="C67">
        <v>54.09</v>
      </c>
      <c r="D67">
        <v>10</v>
      </c>
      <c r="E67">
        <v>46.04</v>
      </c>
      <c r="F67">
        <v>10</v>
      </c>
      <c r="G67">
        <v>50.1</v>
      </c>
      <c r="H67">
        <v>51</v>
      </c>
      <c r="I67">
        <v>53.24</v>
      </c>
      <c r="J67">
        <v>53.29</v>
      </c>
      <c r="K67">
        <v>1297.77</v>
      </c>
      <c r="L67">
        <v>2.06</v>
      </c>
      <c r="N67">
        <v>66</v>
      </c>
      <c r="O67">
        <f t="shared" ref="O67:O130" si="6">((B67-$M$2)/B67)*100</f>
        <v>69.643756508567648</v>
      </c>
      <c r="P67">
        <f t="shared" ref="P67:P130" si="7">((B67-$M$2)/$M$2)</f>
        <v>2.2942152420217501</v>
      </c>
      <c r="R67">
        <f t="shared" si="4"/>
        <v>-9.9999999999994316E-2</v>
      </c>
      <c r="T67">
        <f t="shared" ref="T67:T130" si="8">(H67+I67+J67)/3</f>
        <v>52.51</v>
      </c>
      <c r="V67">
        <f t="shared" ref="V67:V130" si="9">((113.21*EXP(-0.001*N67)))</f>
        <v>105.97937514645416</v>
      </c>
      <c r="W67">
        <f t="shared" si="5"/>
        <v>11.781375833520102</v>
      </c>
    </row>
    <row r="68" spans="1:23" x14ac:dyDescent="0.25">
      <c r="A68" s="1">
        <v>0.4814930555555556</v>
      </c>
      <c r="B68">
        <v>105.56</v>
      </c>
      <c r="C68">
        <v>53.13</v>
      </c>
      <c r="D68">
        <v>10</v>
      </c>
      <c r="E68">
        <v>45.93</v>
      </c>
      <c r="F68">
        <v>10</v>
      </c>
      <c r="G68">
        <v>49.82</v>
      </c>
      <c r="H68">
        <v>51.24</v>
      </c>
      <c r="I68">
        <v>53.47</v>
      </c>
      <c r="J68">
        <v>53.28</v>
      </c>
      <c r="K68">
        <v>1297.77</v>
      </c>
      <c r="L68">
        <v>2.57</v>
      </c>
      <c r="N68">
        <v>67</v>
      </c>
      <c r="O68">
        <f t="shared" si="6"/>
        <v>69.623626373626379</v>
      </c>
      <c r="P68">
        <f t="shared" si="7"/>
        <v>2.292032196798409</v>
      </c>
      <c r="R68">
        <f t="shared" ref="R68:R131" si="10">B67-B68</f>
        <v>6.9999999999993179E-2</v>
      </c>
      <c r="T68">
        <f t="shared" si="8"/>
        <v>52.663333333333334</v>
      </c>
      <c r="V68">
        <f t="shared" si="9"/>
        <v>105.87344874333647</v>
      </c>
      <c r="W68">
        <f t="shared" ref="W68:W131" si="11">((V67-V68)/0.009)</f>
        <v>11.769600346410257</v>
      </c>
    </row>
    <row r="69" spans="1:23" x14ac:dyDescent="0.25">
      <c r="A69" s="1">
        <v>0.48218749999999999</v>
      </c>
      <c r="B69">
        <v>105.81</v>
      </c>
      <c r="C69">
        <v>52.68</v>
      </c>
      <c r="D69">
        <v>10</v>
      </c>
      <c r="E69">
        <v>45.81</v>
      </c>
      <c r="F69">
        <v>10</v>
      </c>
      <c r="G69">
        <v>49.8</v>
      </c>
      <c r="H69">
        <v>51.49</v>
      </c>
      <c r="I69">
        <v>53.81</v>
      </c>
      <c r="J69">
        <v>53.56</v>
      </c>
      <c r="K69">
        <v>1299.1400000000001</v>
      </c>
      <c r="L69">
        <v>2.57</v>
      </c>
      <c r="N69">
        <v>68</v>
      </c>
      <c r="O69">
        <f t="shared" si="6"/>
        <v>69.695397410452713</v>
      </c>
      <c r="P69">
        <f t="shared" si="7"/>
        <v>2.2998287868817702</v>
      </c>
      <c r="R69">
        <f t="shared" si="10"/>
        <v>-0.25</v>
      </c>
      <c r="T69">
        <f t="shared" si="8"/>
        <v>52.95333333333334</v>
      </c>
      <c r="V69">
        <f t="shared" si="9"/>
        <v>105.76762821367633</v>
      </c>
      <c r="W69">
        <f t="shared" si="11"/>
        <v>11.757836628903975</v>
      </c>
    </row>
    <row r="70" spans="1:23" x14ac:dyDescent="0.25">
      <c r="A70" s="1">
        <v>0.48288194444444449</v>
      </c>
      <c r="B70">
        <v>105.74</v>
      </c>
      <c r="C70">
        <v>53.05</v>
      </c>
      <c r="D70">
        <v>10</v>
      </c>
      <c r="E70">
        <v>45.72</v>
      </c>
      <c r="F70">
        <v>10</v>
      </c>
      <c r="G70">
        <v>49.77</v>
      </c>
      <c r="H70">
        <v>51.65</v>
      </c>
      <c r="I70">
        <v>54</v>
      </c>
      <c r="J70">
        <v>53.76</v>
      </c>
      <c r="K70">
        <v>1293.67</v>
      </c>
      <c r="L70">
        <v>2.06</v>
      </c>
      <c r="N70">
        <v>69</v>
      </c>
      <c r="O70">
        <f t="shared" si="6"/>
        <v>69.675335729146965</v>
      </c>
      <c r="P70">
        <f t="shared" si="7"/>
        <v>2.2976457416584286</v>
      </c>
      <c r="R70">
        <f t="shared" si="10"/>
        <v>7.000000000000739E-2</v>
      </c>
      <c r="T70">
        <f t="shared" si="8"/>
        <v>53.136666666666663</v>
      </c>
      <c r="V70">
        <f t="shared" si="9"/>
        <v>105.66191345165323</v>
      </c>
      <c r="W70">
        <f t="shared" si="11"/>
        <v>11.746084669233092</v>
      </c>
    </row>
    <row r="71" spans="1:23" x14ac:dyDescent="0.25">
      <c r="A71" s="1">
        <v>0.48357638888888888</v>
      </c>
      <c r="B71">
        <v>105.56</v>
      </c>
      <c r="C71">
        <v>53.9</v>
      </c>
      <c r="D71">
        <v>10</v>
      </c>
      <c r="E71">
        <v>45.73</v>
      </c>
      <c r="F71">
        <v>10</v>
      </c>
      <c r="G71">
        <v>49.98</v>
      </c>
      <c r="H71">
        <v>51.86</v>
      </c>
      <c r="I71">
        <v>54.2</v>
      </c>
      <c r="J71">
        <v>53.88</v>
      </c>
      <c r="K71">
        <v>1293.67</v>
      </c>
      <c r="L71">
        <v>2.57</v>
      </c>
      <c r="N71">
        <v>70</v>
      </c>
      <c r="O71">
        <f t="shared" si="6"/>
        <v>69.623626373626379</v>
      </c>
      <c r="P71">
        <f t="shared" si="7"/>
        <v>2.292032196798409</v>
      </c>
      <c r="R71">
        <f t="shared" si="10"/>
        <v>0.17999999999999261</v>
      </c>
      <c r="T71">
        <f t="shared" si="8"/>
        <v>53.313333333333333</v>
      </c>
      <c r="V71">
        <f t="shared" si="9"/>
        <v>105.5563043515524</v>
      </c>
      <c r="W71">
        <f t="shared" si="11"/>
        <v>11.734344455648385</v>
      </c>
    </row>
    <row r="72" spans="1:23" x14ac:dyDescent="0.25">
      <c r="A72" s="1">
        <v>0.48427083333333337</v>
      </c>
      <c r="B72">
        <v>105.41</v>
      </c>
      <c r="C72">
        <v>54.79</v>
      </c>
      <c r="D72">
        <v>10</v>
      </c>
      <c r="E72">
        <v>45.79</v>
      </c>
      <c r="F72">
        <v>10</v>
      </c>
      <c r="G72">
        <v>50.11</v>
      </c>
      <c r="H72">
        <v>52.08</v>
      </c>
      <c r="I72">
        <v>54.53</v>
      </c>
      <c r="J72">
        <v>53.97</v>
      </c>
      <c r="K72">
        <v>1293.67</v>
      </c>
      <c r="L72">
        <v>2.57</v>
      </c>
      <c r="N72">
        <v>71</v>
      </c>
      <c r="O72">
        <f t="shared" si="6"/>
        <v>69.580400341523585</v>
      </c>
      <c r="P72">
        <f t="shared" si="7"/>
        <v>2.2873542427483922</v>
      </c>
      <c r="R72">
        <f t="shared" si="10"/>
        <v>0.15000000000000568</v>
      </c>
      <c r="T72">
        <f t="shared" si="8"/>
        <v>53.526666666666664</v>
      </c>
      <c r="V72">
        <f t="shared" si="9"/>
        <v>105.45080080776469</v>
      </c>
      <c r="W72">
        <f t="shared" si="11"/>
        <v>11.72261597641169</v>
      </c>
    </row>
    <row r="73" spans="1:23" x14ac:dyDescent="0.25">
      <c r="A73" s="1">
        <v>0.48496527777777776</v>
      </c>
      <c r="B73">
        <v>105.38</v>
      </c>
      <c r="C73">
        <v>56.18</v>
      </c>
      <c r="D73">
        <v>10</v>
      </c>
      <c r="E73">
        <v>45.87</v>
      </c>
      <c r="F73">
        <v>10</v>
      </c>
      <c r="G73">
        <v>50.19</v>
      </c>
      <c r="H73">
        <v>52.34</v>
      </c>
      <c r="I73">
        <v>54.76</v>
      </c>
      <c r="J73">
        <v>54.16</v>
      </c>
      <c r="K73">
        <v>1292.3</v>
      </c>
      <c r="L73">
        <v>2.06</v>
      </c>
      <c r="N73">
        <v>72</v>
      </c>
      <c r="O73">
        <f t="shared" si="6"/>
        <v>69.571740368191314</v>
      </c>
      <c r="P73">
        <f t="shared" si="7"/>
        <v>2.2864186519383889</v>
      </c>
      <c r="R73">
        <f t="shared" si="10"/>
        <v>3.0000000000001137E-2</v>
      </c>
      <c r="T73">
        <f t="shared" si="8"/>
        <v>53.75333333333333</v>
      </c>
      <c r="V73">
        <f t="shared" si="9"/>
        <v>105.3454027147866</v>
      </c>
      <c r="W73">
        <f t="shared" si="11"/>
        <v>11.710899219788001</v>
      </c>
    </row>
    <row r="74" spans="1:23" x14ac:dyDescent="0.25">
      <c r="A74" s="1">
        <v>0.48565972222222226</v>
      </c>
      <c r="B74">
        <v>105.09</v>
      </c>
      <c r="C74">
        <v>56.7</v>
      </c>
      <c r="D74">
        <v>10</v>
      </c>
      <c r="E74">
        <v>46</v>
      </c>
      <c r="F74">
        <v>10</v>
      </c>
      <c r="G74">
        <v>50.37</v>
      </c>
      <c r="H74">
        <v>52.52</v>
      </c>
      <c r="I74">
        <v>55.07</v>
      </c>
      <c r="J74">
        <v>54.4</v>
      </c>
      <c r="K74">
        <v>1296.4000000000001</v>
      </c>
      <c r="L74">
        <v>2.06</v>
      </c>
      <c r="N74">
        <v>73</v>
      </c>
      <c r="O74">
        <f t="shared" si="6"/>
        <v>69.487772385574274</v>
      </c>
      <c r="P74">
        <f t="shared" si="7"/>
        <v>2.2773746074416903</v>
      </c>
      <c r="R74">
        <f t="shared" si="10"/>
        <v>0.28999999999999204</v>
      </c>
      <c r="T74">
        <f t="shared" si="8"/>
        <v>53.99666666666667</v>
      </c>
      <c r="V74">
        <f t="shared" si="9"/>
        <v>105.24010996721999</v>
      </c>
      <c r="W74">
        <f t="shared" si="11"/>
        <v>11.69919417406757</v>
      </c>
    </row>
    <row r="75" spans="1:23" x14ac:dyDescent="0.25">
      <c r="A75" s="1">
        <v>0.48635416666666664</v>
      </c>
      <c r="B75">
        <v>105.21</v>
      </c>
      <c r="C75">
        <v>57.38</v>
      </c>
      <c r="D75">
        <v>10</v>
      </c>
      <c r="E75">
        <v>46.06</v>
      </c>
      <c r="F75">
        <v>10</v>
      </c>
      <c r="G75">
        <v>50.47</v>
      </c>
      <c r="H75">
        <v>52.65</v>
      </c>
      <c r="I75">
        <v>55.08</v>
      </c>
      <c r="J75">
        <v>54.44</v>
      </c>
      <c r="K75">
        <v>1289.57</v>
      </c>
      <c r="L75">
        <v>2.06</v>
      </c>
      <c r="N75">
        <v>74</v>
      </c>
      <c r="O75">
        <f t="shared" si="6"/>
        <v>69.52257389981942</v>
      </c>
      <c r="P75">
        <f t="shared" si="7"/>
        <v>2.2811169706817029</v>
      </c>
      <c r="R75">
        <f t="shared" si="10"/>
        <v>-0.11999999999999034</v>
      </c>
      <c r="T75">
        <f t="shared" si="8"/>
        <v>54.056666666666665</v>
      </c>
      <c r="V75">
        <f t="shared" si="9"/>
        <v>105.13492245977213</v>
      </c>
      <c r="W75">
        <f t="shared" si="11"/>
        <v>11.687500827540653</v>
      </c>
    </row>
    <row r="76" spans="1:23" x14ac:dyDescent="0.25">
      <c r="A76" s="1">
        <v>0.48704861111111114</v>
      </c>
      <c r="B76">
        <v>105</v>
      </c>
      <c r="C76">
        <v>59.07</v>
      </c>
      <c r="D76">
        <v>10</v>
      </c>
      <c r="E76">
        <v>46.12</v>
      </c>
      <c r="F76">
        <v>10</v>
      </c>
      <c r="G76">
        <v>50.28</v>
      </c>
      <c r="H76">
        <v>52.87</v>
      </c>
      <c r="I76">
        <v>55.43</v>
      </c>
      <c r="J76">
        <v>54.62</v>
      </c>
      <c r="K76">
        <v>1290.93</v>
      </c>
      <c r="L76">
        <v>1.03</v>
      </c>
      <c r="N76">
        <v>75</v>
      </c>
      <c r="O76">
        <f t="shared" si="6"/>
        <v>69.461619047619052</v>
      </c>
      <c r="P76">
        <f t="shared" si="7"/>
        <v>2.27456783501168</v>
      </c>
      <c r="R76">
        <f t="shared" si="10"/>
        <v>0.20999999999999375</v>
      </c>
      <c r="T76">
        <f t="shared" si="8"/>
        <v>54.306666666666665</v>
      </c>
      <c r="V76">
        <f t="shared" si="9"/>
        <v>105.02984008725547</v>
      </c>
      <c r="W76">
        <f t="shared" si="11"/>
        <v>11.675819168518034</v>
      </c>
    </row>
    <row r="77" spans="1:23" x14ac:dyDescent="0.25">
      <c r="A77" s="1">
        <v>0.48774305555555553</v>
      </c>
      <c r="B77">
        <v>105.17</v>
      </c>
      <c r="C77">
        <v>59.64</v>
      </c>
      <c r="D77">
        <v>10</v>
      </c>
      <c r="E77">
        <v>46.21</v>
      </c>
      <c r="F77">
        <v>10</v>
      </c>
      <c r="G77">
        <v>50.63</v>
      </c>
      <c r="H77">
        <v>53.04</v>
      </c>
      <c r="I77">
        <v>55.64</v>
      </c>
      <c r="J77">
        <v>54.77</v>
      </c>
      <c r="K77">
        <v>1292.3</v>
      </c>
      <c r="L77">
        <v>3.08</v>
      </c>
      <c r="N77">
        <v>76</v>
      </c>
      <c r="O77">
        <f t="shared" si="6"/>
        <v>69.510982219264051</v>
      </c>
      <c r="P77">
        <f t="shared" si="7"/>
        <v>2.2798695162683655</v>
      </c>
      <c r="R77">
        <f t="shared" si="10"/>
        <v>-0.17000000000000171</v>
      </c>
      <c r="T77">
        <f t="shared" si="8"/>
        <v>54.483333333333341</v>
      </c>
      <c r="V77">
        <f t="shared" si="9"/>
        <v>104.92486274458766</v>
      </c>
      <c r="W77">
        <f t="shared" si="11"/>
        <v>11.664149185312075</v>
      </c>
    </row>
    <row r="78" spans="1:23" x14ac:dyDescent="0.25">
      <c r="A78" s="1">
        <v>0.48843750000000002</v>
      </c>
      <c r="B78">
        <v>104.89</v>
      </c>
      <c r="C78">
        <v>60.28</v>
      </c>
      <c r="D78">
        <v>10</v>
      </c>
      <c r="E78">
        <v>46.32</v>
      </c>
      <c r="F78">
        <v>10</v>
      </c>
      <c r="G78">
        <v>50.67</v>
      </c>
      <c r="H78">
        <v>53.25</v>
      </c>
      <c r="I78">
        <v>55.88</v>
      </c>
      <c r="J78">
        <v>54.94</v>
      </c>
      <c r="K78">
        <v>1292.3</v>
      </c>
      <c r="L78">
        <v>1.54</v>
      </c>
      <c r="N78">
        <v>77</v>
      </c>
      <c r="O78">
        <f t="shared" si="6"/>
        <v>69.429592906854808</v>
      </c>
      <c r="P78">
        <f t="shared" si="7"/>
        <v>2.2711373353750011</v>
      </c>
      <c r="R78">
        <f t="shared" si="10"/>
        <v>0.28000000000000114</v>
      </c>
      <c r="T78">
        <f t="shared" si="8"/>
        <v>54.69</v>
      </c>
      <c r="V78">
        <f t="shared" si="9"/>
        <v>104.81999032679133</v>
      </c>
      <c r="W78">
        <f t="shared" si="11"/>
        <v>11.652490866258821</v>
      </c>
    </row>
    <row r="79" spans="1:23" x14ac:dyDescent="0.25">
      <c r="A79" s="1">
        <v>0.48913194444444441</v>
      </c>
      <c r="B79">
        <v>105.01</v>
      </c>
      <c r="C79">
        <v>61.14</v>
      </c>
      <c r="D79">
        <v>10</v>
      </c>
      <c r="E79">
        <v>46.4</v>
      </c>
      <c r="F79">
        <v>10</v>
      </c>
      <c r="G79">
        <v>50.96</v>
      </c>
      <c r="H79">
        <v>53.46</v>
      </c>
      <c r="I79">
        <v>56.16</v>
      </c>
      <c r="J79">
        <v>55.24</v>
      </c>
      <c r="K79">
        <v>1296.4000000000001</v>
      </c>
      <c r="L79">
        <v>1.54</v>
      </c>
      <c r="N79">
        <v>78</v>
      </c>
      <c r="O79">
        <f t="shared" si="6"/>
        <v>69.464527187886873</v>
      </c>
      <c r="P79">
        <f t="shared" si="7"/>
        <v>2.2748796986150146</v>
      </c>
      <c r="R79">
        <f t="shared" si="10"/>
        <v>-0.12000000000000455</v>
      </c>
      <c r="T79">
        <f t="shared" si="8"/>
        <v>54.95333333333334</v>
      </c>
      <c r="V79">
        <f t="shared" si="9"/>
        <v>104.71522272899408</v>
      </c>
      <c r="W79">
        <f t="shared" si="11"/>
        <v>11.640844199694319</v>
      </c>
    </row>
    <row r="80" spans="1:23" x14ac:dyDescent="0.25">
      <c r="A80" s="1">
        <v>0.48982638888888891</v>
      </c>
      <c r="B80">
        <v>104.92</v>
      </c>
      <c r="C80">
        <v>62.65</v>
      </c>
      <c r="D80">
        <v>10</v>
      </c>
      <c r="E80">
        <v>46.51</v>
      </c>
      <c r="F80">
        <v>10</v>
      </c>
      <c r="G80">
        <v>51.15</v>
      </c>
      <c r="H80">
        <v>53.6</v>
      </c>
      <c r="I80">
        <v>56.27</v>
      </c>
      <c r="J80">
        <v>55.44</v>
      </c>
      <c r="K80">
        <v>1292.3</v>
      </c>
      <c r="L80">
        <v>1.54</v>
      </c>
      <c r="N80">
        <v>79</v>
      </c>
      <c r="O80">
        <f t="shared" si="6"/>
        <v>69.438333968738092</v>
      </c>
      <c r="P80">
        <f t="shared" si="7"/>
        <v>2.2720729261850043</v>
      </c>
      <c r="R80">
        <f t="shared" si="10"/>
        <v>9.0000000000003411E-2</v>
      </c>
      <c r="T80">
        <f t="shared" si="8"/>
        <v>55.103333333333332</v>
      </c>
      <c r="V80">
        <f t="shared" si="9"/>
        <v>104.61055984642826</v>
      </c>
      <c r="W80">
        <f t="shared" si="11"/>
        <v>11.629209173979879</v>
      </c>
    </row>
    <row r="81" spans="1:23" x14ac:dyDescent="0.25">
      <c r="A81" s="1">
        <v>0.49052083333333335</v>
      </c>
      <c r="B81">
        <v>104.66</v>
      </c>
      <c r="C81">
        <v>64.38</v>
      </c>
      <c r="D81">
        <v>10</v>
      </c>
      <c r="E81">
        <v>46.73</v>
      </c>
      <c r="F81">
        <v>10</v>
      </c>
      <c r="G81">
        <v>51.46</v>
      </c>
      <c r="H81">
        <v>53.84</v>
      </c>
      <c r="I81">
        <v>56.68</v>
      </c>
      <c r="J81">
        <v>55.78</v>
      </c>
      <c r="K81">
        <v>1300.5</v>
      </c>
      <c r="L81">
        <v>2.06</v>
      </c>
      <c r="N81">
        <v>80</v>
      </c>
      <c r="O81">
        <f t="shared" si="6"/>
        <v>69.362411618574441</v>
      </c>
      <c r="P81">
        <f t="shared" si="7"/>
        <v>2.2639644724983086</v>
      </c>
      <c r="R81">
        <f t="shared" si="10"/>
        <v>0.26000000000000512</v>
      </c>
      <c r="T81">
        <f t="shared" si="8"/>
        <v>55.433333333333337</v>
      </c>
      <c r="V81">
        <f t="shared" si="9"/>
        <v>104.50600157443102</v>
      </c>
      <c r="W81">
        <f t="shared" si="11"/>
        <v>11.617585777470495</v>
      </c>
    </row>
    <row r="82" spans="1:23" x14ac:dyDescent="0.25">
      <c r="A82" s="1">
        <v>0.49121527777777779</v>
      </c>
      <c r="B82">
        <v>104.64</v>
      </c>
      <c r="C82">
        <v>64.23</v>
      </c>
      <c r="D82">
        <v>10</v>
      </c>
      <c r="E82">
        <v>46.97</v>
      </c>
      <c r="F82">
        <v>10</v>
      </c>
      <c r="G82">
        <v>51.41</v>
      </c>
      <c r="H82">
        <v>54.04</v>
      </c>
      <c r="I82">
        <v>56.96</v>
      </c>
      <c r="J82">
        <v>55.97</v>
      </c>
      <c r="K82">
        <v>1301.8699999999999</v>
      </c>
      <c r="L82">
        <v>2.57</v>
      </c>
      <c r="N82">
        <v>81</v>
      </c>
      <c r="O82">
        <f t="shared" si="6"/>
        <v>69.356555810397552</v>
      </c>
      <c r="P82">
        <f t="shared" si="7"/>
        <v>2.2633407452916399</v>
      </c>
      <c r="R82">
        <f t="shared" si="10"/>
        <v>1.9999999999996021E-2</v>
      </c>
      <c r="T82">
        <f t="shared" si="8"/>
        <v>55.656666666666666</v>
      </c>
      <c r="V82">
        <f t="shared" si="9"/>
        <v>104.40154780844408</v>
      </c>
      <c r="W82">
        <f t="shared" si="11"/>
        <v>11.605973998549581</v>
      </c>
    </row>
    <row r="83" spans="1:23" x14ac:dyDescent="0.25">
      <c r="A83" s="1">
        <v>0.49190972222222223</v>
      </c>
      <c r="B83">
        <v>104.72</v>
      </c>
      <c r="C83">
        <v>64.2</v>
      </c>
      <c r="D83">
        <v>10</v>
      </c>
      <c r="E83">
        <v>47.11</v>
      </c>
      <c r="F83">
        <v>10</v>
      </c>
      <c r="G83">
        <v>51.68</v>
      </c>
      <c r="H83">
        <v>54.19</v>
      </c>
      <c r="I83">
        <v>57.06</v>
      </c>
      <c r="J83">
        <v>56.04</v>
      </c>
      <c r="K83">
        <v>1299.1400000000001</v>
      </c>
      <c r="L83">
        <v>2.57</v>
      </c>
      <c r="N83">
        <v>82</v>
      </c>
      <c r="O83">
        <f t="shared" si="6"/>
        <v>69.379965622612687</v>
      </c>
      <c r="P83">
        <f t="shared" si="7"/>
        <v>2.2658356541183156</v>
      </c>
      <c r="R83">
        <f t="shared" si="10"/>
        <v>-7.9999999999998295E-2</v>
      </c>
      <c r="T83">
        <f t="shared" si="8"/>
        <v>55.763333333333328</v>
      </c>
      <c r="V83">
        <f t="shared" si="9"/>
        <v>104.29719844401363</v>
      </c>
      <c r="W83">
        <f t="shared" si="11"/>
        <v>11.594373825605292</v>
      </c>
    </row>
    <row r="84" spans="1:23" x14ac:dyDescent="0.25">
      <c r="A84" s="1">
        <v>0.49260416666666668</v>
      </c>
      <c r="B84">
        <v>104.7</v>
      </c>
      <c r="C84">
        <v>65.069999999999993</v>
      </c>
      <c r="D84">
        <v>10</v>
      </c>
      <c r="E84">
        <v>47.25</v>
      </c>
      <c r="F84">
        <v>10</v>
      </c>
      <c r="G84">
        <v>51.8</v>
      </c>
      <c r="H84">
        <v>54.34</v>
      </c>
      <c r="I84">
        <v>57.16</v>
      </c>
      <c r="J84">
        <v>56.17</v>
      </c>
      <c r="K84">
        <v>1304.6099999999999</v>
      </c>
      <c r="L84">
        <v>2.57</v>
      </c>
      <c r="N84">
        <v>83</v>
      </c>
      <c r="O84">
        <f t="shared" si="6"/>
        <v>69.374116523400204</v>
      </c>
      <c r="P84">
        <f t="shared" si="7"/>
        <v>2.2652119269116469</v>
      </c>
      <c r="R84">
        <f t="shared" si="10"/>
        <v>1.9999999999996021E-2</v>
      </c>
      <c r="T84">
        <f t="shared" si="8"/>
        <v>55.890000000000008</v>
      </c>
      <c r="V84">
        <f t="shared" si="9"/>
        <v>104.19295337679031</v>
      </c>
      <c r="W84">
        <f t="shared" si="11"/>
        <v>11.582785247035254</v>
      </c>
    </row>
    <row r="85" spans="1:23" x14ac:dyDescent="0.25">
      <c r="A85" s="1">
        <v>0.49329861111111112</v>
      </c>
      <c r="B85">
        <v>104.55</v>
      </c>
      <c r="C85">
        <v>65.89</v>
      </c>
      <c r="D85">
        <v>10</v>
      </c>
      <c r="E85">
        <v>47.41</v>
      </c>
      <c r="F85">
        <v>10</v>
      </c>
      <c r="G85">
        <v>52.03</v>
      </c>
      <c r="H85">
        <v>54.52</v>
      </c>
      <c r="I85">
        <v>57.43</v>
      </c>
      <c r="J85">
        <v>56.53</v>
      </c>
      <c r="K85">
        <v>1296.4000000000001</v>
      </c>
      <c r="L85">
        <v>1.54</v>
      </c>
      <c r="N85">
        <v>84</v>
      </c>
      <c r="O85">
        <f t="shared" si="6"/>
        <v>69.33017694882831</v>
      </c>
      <c r="P85">
        <f t="shared" si="7"/>
        <v>2.2605339728616296</v>
      </c>
      <c r="R85">
        <f t="shared" si="10"/>
        <v>0.15000000000000568</v>
      </c>
      <c r="T85">
        <f t="shared" si="8"/>
        <v>56.160000000000004</v>
      </c>
      <c r="V85">
        <f t="shared" si="9"/>
        <v>104.08881250252905</v>
      </c>
      <c r="W85">
        <f t="shared" si="11"/>
        <v>11.571208251251305</v>
      </c>
    </row>
    <row r="86" spans="1:23" x14ac:dyDescent="0.25">
      <c r="A86" s="1">
        <v>0.49399305555555556</v>
      </c>
      <c r="B86">
        <v>104.63</v>
      </c>
      <c r="C86">
        <v>66.02</v>
      </c>
      <c r="D86">
        <v>10</v>
      </c>
      <c r="E86">
        <v>47.58</v>
      </c>
      <c r="F86">
        <v>10</v>
      </c>
      <c r="G86">
        <v>52.28</v>
      </c>
      <c r="H86">
        <v>54.77</v>
      </c>
      <c r="I86">
        <v>57.77</v>
      </c>
      <c r="J86">
        <v>56.5</v>
      </c>
      <c r="K86">
        <v>1293.67</v>
      </c>
      <c r="L86">
        <v>2.06</v>
      </c>
      <c r="N86">
        <v>85</v>
      </c>
      <c r="O86">
        <f t="shared" si="6"/>
        <v>69.353627066806851</v>
      </c>
      <c r="P86">
        <f t="shared" si="7"/>
        <v>2.2630288816883053</v>
      </c>
      <c r="R86">
        <f t="shared" si="10"/>
        <v>-7.9999999999998295E-2</v>
      </c>
      <c r="T86">
        <f t="shared" si="8"/>
        <v>56.346666666666671</v>
      </c>
      <c r="V86">
        <f t="shared" si="9"/>
        <v>103.98477571708898</v>
      </c>
      <c r="W86">
        <f t="shared" si="11"/>
        <v>11.559642826674754</v>
      </c>
    </row>
    <row r="87" spans="1:23" x14ac:dyDescent="0.25">
      <c r="A87" s="1">
        <v>0.4946875</v>
      </c>
      <c r="B87">
        <v>104.34</v>
      </c>
      <c r="C87">
        <v>66.14</v>
      </c>
      <c r="D87">
        <v>10</v>
      </c>
      <c r="E87">
        <v>47.71</v>
      </c>
      <c r="F87">
        <v>10</v>
      </c>
      <c r="G87">
        <v>52.17</v>
      </c>
      <c r="H87">
        <v>54.89</v>
      </c>
      <c r="I87">
        <v>57.76</v>
      </c>
      <c r="J87">
        <v>56.86</v>
      </c>
      <c r="K87">
        <v>1292.3</v>
      </c>
      <c r="L87">
        <v>2.57</v>
      </c>
      <c r="N87">
        <v>86</v>
      </c>
      <c r="O87">
        <f t="shared" si="6"/>
        <v>69.268449300364196</v>
      </c>
      <c r="P87">
        <f t="shared" si="7"/>
        <v>2.2539848371916067</v>
      </c>
      <c r="R87">
        <f t="shared" si="10"/>
        <v>0.28999999999999204</v>
      </c>
      <c r="T87">
        <f t="shared" si="8"/>
        <v>56.50333333333333</v>
      </c>
      <c r="V87">
        <f t="shared" si="9"/>
        <v>103.88084291643328</v>
      </c>
      <c r="W87">
        <f t="shared" si="11"/>
        <v>11.548088961744284</v>
      </c>
    </row>
    <row r="88" spans="1:23" x14ac:dyDescent="0.25">
      <c r="A88" s="1">
        <v>0.49538194444444444</v>
      </c>
      <c r="B88">
        <v>104.3</v>
      </c>
      <c r="C88">
        <v>65.62</v>
      </c>
      <c r="D88">
        <v>10</v>
      </c>
      <c r="E88">
        <v>47.86</v>
      </c>
      <c r="F88">
        <v>10</v>
      </c>
      <c r="G88">
        <v>52.57</v>
      </c>
      <c r="H88">
        <v>55.04</v>
      </c>
      <c r="I88">
        <v>57.95</v>
      </c>
      <c r="J88">
        <v>56.83</v>
      </c>
      <c r="K88">
        <v>1286.83</v>
      </c>
      <c r="L88">
        <v>2.06</v>
      </c>
      <c r="N88">
        <v>87</v>
      </c>
      <c r="O88">
        <f t="shared" si="6"/>
        <v>69.256663470757445</v>
      </c>
      <c r="P88">
        <f t="shared" si="7"/>
        <v>2.2527373827782688</v>
      </c>
      <c r="R88">
        <f t="shared" si="10"/>
        <v>4.0000000000006253E-2</v>
      </c>
      <c r="T88">
        <f t="shared" si="8"/>
        <v>56.606666666666662</v>
      </c>
      <c r="V88">
        <f t="shared" si="9"/>
        <v>103.77701399662917</v>
      </c>
      <c r="W88">
        <f t="shared" si="11"/>
        <v>11.536546644901732</v>
      </c>
    </row>
    <row r="89" spans="1:23" x14ac:dyDescent="0.25">
      <c r="A89" s="1">
        <v>0.49607638888888889</v>
      </c>
      <c r="B89">
        <v>103.9</v>
      </c>
      <c r="C89">
        <v>64.98</v>
      </c>
      <c r="D89">
        <v>10</v>
      </c>
      <c r="E89">
        <v>48.03</v>
      </c>
      <c r="F89">
        <v>10</v>
      </c>
      <c r="G89">
        <v>52.22</v>
      </c>
      <c r="H89">
        <v>55.24</v>
      </c>
      <c r="I89">
        <v>58.25</v>
      </c>
      <c r="J89">
        <v>57.08</v>
      </c>
      <c r="K89">
        <v>1290.93</v>
      </c>
      <c r="L89">
        <v>2.06</v>
      </c>
      <c r="N89">
        <v>88</v>
      </c>
      <c r="O89">
        <f t="shared" si="6"/>
        <v>69.13830606352262</v>
      </c>
      <c r="P89">
        <f t="shared" si="7"/>
        <v>2.2402628386448913</v>
      </c>
      <c r="R89">
        <f t="shared" si="10"/>
        <v>0.39999999999999147</v>
      </c>
      <c r="T89">
        <f t="shared" si="8"/>
        <v>56.856666666666662</v>
      </c>
      <c r="V89">
        <f t="shared" si="9"/>
        <v>103.67328885384769</v>
      </c>
      <c r="W89">
        <f t="shared" si="11"/>
        <v>11.525015864607882</v>
      </c>
    </row>
    <row r="90" spans="1:23" x14ac:dyDescent="0.25">
      <c r="A90" s="1">
        <v>0.49677083333333333</v>
      </c>
      <c r="B90">
        <v>104</v>
      </c>
      <c r="C90">
        <v>63.18</v>
      </c>
      <c r="D90">
        <v>10</v>
      </c>
      <c r="E90">
        <v>48.13</v>
      </c>
      <c r="F90">
        <v>10</v>
      </c>
      <c r="G90">
        <v>52.57</v>
      </c>
      <c r="H90">
        <v>55.39</v>
      </c>
      <c r="I90">
        <v>58.33</v>
      </c>
      <c r="J90">
        <v>57.25</v>
      </c>
      <c r="K90">
        <v>1293.67</v>
      </c>
      <c r="L90">
        <v>2.06</v>
      </c>
      <c r="N90">
        <v>89</v>
      </c>
      <c r="O90">
        <f t="shared" si="6"/>
        <v>69.16798076923078</v>
      </c>
      <c r="P90">
        <f t="shared" si="7"/>
        <v>2.2433814746782352</v>
      </c>
      <c r="R90">
        <f t="shared" si="10"/>
        <v>-9.9999999999994316E-2</v>
      </c>
      <c r="T90">
        <f t="shared" si="8"/>
        <v>56.99</v>
      </c>
      <c r="V90">
        <f t="shared" si="9"/>
        <v>103.5696673843637</v>
      </c>
      <c r="W90">
        <f t="shared" si="11"/>
        <v>11.513496609332998</v>
      </c>
    </row>
    <row r="91" spans="1:23" x14ac:dyDescent="0.25">
      <c r="A91" s="1">
        <v>0.49746527777777777</v>
      </c>
      <c r="B91">
        <v>104.07</v>
      </c>
      <c r="C91">
        <v>62.4</v>
      </c>
      <c r="D91">
        <v>10</v>
      </c>
      <c r="E91">
        <v>48.14</v>
      </c>
      <c r="F91">
        <v>10</v>
      </c>
      <c r="G91">
        <v>52.62</v>
      </c>
      <c r="H91">
        <v>55.63</v>
      </c>
      <c r="I91">
        <v>58.5</v>
      </c>
      <c r="J91">
        <v>57.36</v>
      </c>
      <c r="K91">
        <v>1290.93</v>
      </c>
      <c r="L91">
        <v>2.57</v>
      </c>
      <c r="N91">
        <v>90</v>
      </c>
      <c r="O91">
        <f t="shared" si="6"/>
        <v>69.188719131353906</v>
      </c>
      <c r="P91">
        <f t="shared" si="7"/>
        <v>2.2455645199015764</v>
      </c>
      <c r="R91">
        <f t="shared" si="10"/>
        <v>-6.9999999999993179E-2</v>
      </c>
      <c r="T91">
        <f t="shared" si="8"/>
        <v>57.163333333333334</v>
      </c>
      <c r="V91">
        <f t="shared" si="9"/>
        <v>103.46614948455574</v>
      </c>
      <c r="W91">
        <f t="shared" si="11"/>
        <v>11.501988867550494</v>
      </c>
    </row>
    <row r="92" spans="1:23" x14ac:dyDescent="0.25">
      <c r="A92" s="1">
        <v>0.49815972222222221</v>
      </c>
      <c r="B92">
        <v>103.97</v>
      </c>
      <c r="C92">
        <v>61.79</v>
      </c>
      <c r="D92">
        <v>10</v>
      </c>
      <c r="E92">
        <v>48.16</v>
      </c>
      <c r="F92">
        <v>10</v>
      </c>
      <c r="G92">
        <v>52.64</v>
      </c>
      <c r="H92">
        <v>55.76</v>
      </c>
      <c r="I92">
        <v>58.72</v>
      </c>
      <c r="J92">
        <v>57.42</v>
      </c>
      <c r="K92">
        <v>1296.4000000000001</v>
      </c>
      <c r="L92">
        <v>2.06</v>
      </c>
      <c r="N92">
        <v>91</v>
      </c>
      <c r="O92">
        <f t="shared" si="6"/>
        <v>69.159084351255174</v>
      </c>
      <c r="P92">
        <f t="shared" si="7"/>
        <v>2.242445883868232</v>
      </c>
      <c r="R92">
        <f t="shared" si="10"/>
        <v>9.9999999999994316E-2</v>
      </c>
      <c r="T92">
        <f t="shared" si="8"/>
        <v>57.29999999999999</v>
      </c>
      <c r="V92">
        <f t="shared" si="9"/>
        <v>103.36273505090587</v>
      </c>
      <c r="W92">
        <f t="shared" si="11"/>
        <v>11.490492627763793</v>
      </c>
    </row>
    <row r="93" spans="1:23" x14ac:dyDescent="0.25">
      <c r="A93" s="1">
        <v>0.49885416666666665</v>
      </c>
      <c r="B93">
        <v>103.94</v>
      </c>
      <c r="C93">
        <v>60.46</v>
      </c>
      <c r="D93">
        <v>10</v>
      </c>
      <c r="E93">
        <v>48.17</v>
      </c>
      <c r="F93">
        <v>10</v>
      </c>
      <c r="G93">
        <v>52.6</v>
      </c>
      <c r="H93">
        <v>55.91</v>
      </c>
      <c r="I93">
        <v>58.87</v>
      </c>
      <c r="J93">
        <v>57.64</v>
      </c>
      <c r="K93">
        <v>1290.93</v>
      </c>
      <c r="L93">
        <v>1.54</v>
      </c>
      <c r="N93">
        <v>92</v>
      </c>
      <c r="O93">
        <f t="shared" si="6"/>
        <v>69.15018279776794</v>
      </c>
      <c r="P93">
        <f t="shared" si="7"/>
        <v>2.2415102930582287</v>
      </c>
      <c r="R93">
        <f t="shared" si="10"/>
        <v>3.0000000000001137E-2</v>
      </c>
      <c r="T93">
        <f t="shared" si="8"/>
        <v>57.473333333333336</v>
      </c>
      <c r="V93">
        <f t="shared" si="9"/>
        <v>103.25942397999968</v>
      </c>
      <c r="W93">
        <f t="shared" si="11"/>
        <v>11.479007878465255</v>
      </c>
    </row>
    <row r="94" spans="1:23" x14ac:dyDescent="0.25">
      <c r="A94" s="1">
        <v>0.4995486111111111</v>
      </c>
      <c r="B94">
        <v>103.8</v>
      </c>
      <c r="C94">
        <v>59.68</v>
      </c>
      <c r="D94">
        <v>10</v>
      </c>
      <c r="E94">
        <v>48.2</v>
      </c>
      <c r="F94">
        <v>10</v>
      </c>
      <c r="G94">
        <v>52.77</v>
      </c>
      <c r="H94">
        <v>56.08</v>
      </c>
      <c r="I94">
        <v>59</v>
      </c>
      <c r="J94">
        <v>57.7</v>
      </c>
      <c r="K94">
        <v>1290.93</v>
      </c>
      <c r="L94">
        <v>2.57</v>
      </c>
      <c r="N94">
        <v>93</v>
      </c>
      <c r="O94">
        <f t="shared" si="6"/>
        <v>69.108574181117547</v>
      </c>
      <c r="P94">
        <f t="shared" si="7"/>
        <v>2.2371442026115465</v>
      </c>
      <c r="R94">
        <f t="shared" si="10"/>
        <v>0.14000000000000057</v>
      </c>
      <c r="T94">
        <f t="shared" si="8"/>
        <v>57.593333333333334</v>
      </c>
      <c r="V94">
        <f t="shared" si="9"/>
        <v>103.15621616852607</v>
      </c>
      <c r="W94">
        <f t="shared" si="11"/>
        <v>11.467534608178831</v>
      </c>
    </row>
    <row r="95" spans="1:23" x14ac:dyDescent="0.25">
      <c r="A95" s="1">
        <v>0.50024305555555559</v>
      </c>
      <c r="B95">
        <v>103.78</v>
      </c>
      <c r="C95">
        <v>59.21</v>
      </c>
      <c r="D95">
        <v>10</v>
      </c>
      <c r="E95">
        <v>48.21</v>
      </c>
      <c r="F95">
        <v>10</v>
      </c>
      <c r="G95">
        <v>52.61</v>
      </c>
      <c r="H95">
        <v>56.16</v>
      </c>
      <c r="I95">
        <v>59.16</v>
      </c>
      <c r="J95">
        <v>57.55</v>
      </c>
      <c r="K95">
        <v>1296.4000000000001</v>
      </c>
      <c r="L95">
        <v>2.57</v>
      </c>
      <c r="N95">
        <v>94</v>
      </c>
      <c r="O95">
        <f t="shared" si="6"/>
        <v>69.10262092888803</v>
      </c>
      <c r="P95">
        <f t="shared" si="7"/>
        <v>2.2365204754048778</v>
      </c>
      <c r="R95">
        <f t="shared" si="10"/>
        <v>1.9999999999996021E-2</v>
      </c>
      <c r="T95">
        <f t="shared" si="8"/>
        <v>57.623333333333335</v>
      </c>
      <c r="V95">
        <f t="shared" si="9"/>
        <v>103.05311151327723</v>
      </c>
      <c r="W95">
        <f t="shared" si="11"/>
        <v>11.456072805426883</v>
      </c>
    </row>
    <row r="96" spans="1:23" x14ac:dyDescent="0.25">
      <c r="A96" s="1">
        <v>0.50093750000000004</v>
      </c>
      <c r="B96">
        <v>103.67</v>
      </c>
      <c r="C96">
        <v>57.81</v>
      </c>
      <c r="D96">
        <v>10</v>
      </c>
      <c r="E96">
        <v>48.2</v>
      </c>
      <c r="F96">
        <v>10</v>
      </c>
      <c r="G96">
        <v>52.54</v>
      </c>
      <c r="H96">
        <v>56.39</v>
      </c>
      <c r="I96">
        <v>59.37</v>
      </c>
      <c r="J96">
        <v>58</v>
      </c>
      <c r="K96">
        <v>1295.04</v>
      </c>
      <c r="L96">
        <v>3.08</v>
      </c>
      <c r="N96">
        <v>95</v>
      </c>
      <c r="O96">
        <f t="shared" si="6"/>
        <v>69.069836982733676</v>
      </c>
      <c r="P96">
        <f t="shared" si="7"/>
        <v>2.2330899757681988</v>
      </c>
      <c r="R96">
        <f t="shared" si="10"/>
        <v>0.10999999999999943</v>
      </c>
      <c r="T96">
        <f t="shared" si="8"/>
        <v>57.919999999999995</v>
      </c>
      <c r="V96">
        <f t="shared" si="9"/>
        <v>102.95010991114847</v>
      </c>
      <c r="W96">
        <f t="shared" si="11"/>
        <v>11.444622458750727</v>
      </c>
    </row>
    <row r="97" spans="1:23" x14ac:dyDescent="0.25">
      <c r="A97" s="1">
        <v>0.50163194444444448</v>
      </c>
      <c r="B97">
        <v>103.55</v>
      </c>
      <c r="C97">
        <v>57.37</v>
      </c>
      <c r="D97">
        <v>10</v>
      </c>
      <c r="E97">
        <v>48.07</v>
      </c>
      <c r="F97">
        <v>10</v>
      </c>
      <c r="G97">
        <v>52.38</v>
      </c>
      <c r="H97">
        <v>56.48</v>
      </c>
      <c r="I97">
        <v>59.42</v>
      </c>
      <c r="J97">
        <v>57.93</v>
      </c>
      <c r="K97">
        <v>1295.04</v>
      </c>
      <c r="L97">
        <v>2.06</v>
      </c>
      <c r="N97">
        <v>96</v>
      </c>
      <c r="O97">
        <f t="shared" si="6"/>
        <v>69.033993239980703</v>
      </c>
      <c r="P97">
        <f t="shared" si="7"/>
        <v>2.2293476125281853</v>
      </c>
      <c r="R97">
        <f t="shared" si="10"/>
        <v>0.12000000000000455</v>
      </c>
      <c r="T97">
        <f t="shared" si="8"/>
        <v>57.943333333333335</v>
      </c>
      <c r="V97">
        <f t="shared" si="9"/>
        <v>102.84721125913822</v>
      </c>
      <c r="W97">
        <f t="shared" si="11"/>
        <v>11.433183556694834</v>
      </c>
    </row>
    <row r="98" spans="1:23" x14ac:dyDescent="0.25">
      <c r="A98" s="1">
        <v>0.50232638888888892</v>
      </c>
      <c r="B98">
        <v>103.34</v>
      </c>
      <c r="C98">
        <v>56.26</v>
      </c>
      <c r="D98">
        <v>10</v>
      </c>
      <c r="E98">
        <v>47.98</v>
      </c>
      <c r="F98">
        <v>10</v>
      </c>
      <c r="G98">
        <v>52.28</v>
      </c>
      <c r="H98">
        <v>56.59</v>
      </c>
      <c r="I98">
        <v>59.56</v>
      </c>
      <c r="J98">
        <v>57.87</v>
      </c>
      <c r="K98">
        <v>1295.04</v>
      </c>
      <c r="L98">
        <v>1.54</v>
      </c>
      <c r="N98">
        <v>97</v>
      </c>
      <c r="O98">
        <f t="shared" si="6"/>
        <v>68.971066382814016</v>
      </c>
      <c r="P98">
        <f t="shared" si="7"/>
        <v>2.2227984768581619</v>
      </c>
      <c r="R98">
        <f t="shared" si="10"/>
        <v>0.20999999999999375</v>
      </c>
      <c r="T98">
        <f t="shared" si="8"/>
        <v>58.006666666666668</v>
      </c>
      <c r="V98">
        <f t="shared" si="9"/>
        <v>102.7444154543478</v>
      </c>
      <c r="W98">
        <f t="shared" si="11"/>
        <v>11.421756087824205</v>
      </c>
    </row>
    <row r="99" spans="1:23" x14ac:dyDescent="0.25">
      <c r="A99" s="1">
        <v>0.50302083333333336</v>
      </c>
      <c r="B99">
        <v>103.29</v>
      </c>
      <c r="C99">
        <v>55.99</v>
      </c>
      <c r="D99">
        <v>10</v>
      </c>
      <c r="E99">
        <v>47.83</v>
      </c>
      <c r="F99">
        <v>10</v>
      </c>
      <c r="G99">
        <v>52.17</v>
      </c>
      <c r="H99">
        <v>56.68</v>
      </c>
      <c r="I99">
        <v>59.64</v>
      </c>
      <c r="J99">
        <v>57.9</v>
      </c>
      <c r="K99">
        <v>1300.5</v>
      </c>
      <c r="L99">
        <v>2.57</v>
      </c>
      <c r="N99">
        <v>98</v>
      </c>
      <c r="O99">
        <f t="shared" si="6"/>
        <v>68.956046083841613</v>
      </c>
      <c r="P99">
        <f t="shared" si="7"/>
        <v>2.2212391588414899</v>
      </c>
      <c r="R99">
        <f t="shared" si="10"/>
        <v>4.9999999999997158E-2</v>
      </c>
      <c r="T99">
        <f t="shared" si="8"/>
        <v>58.073333333333331</v>
      </c>
      <c r="V99">
        <f t="shared" si="9"/>
        <v>102.64172239398138</v>
      </c>
      <c r="W99">
        <f t="shared" si="11"/>
        <v>11.41034004071331</v>
      </c>
    </row>
    <row r="100" spans="1:23" x14ac:dyDescent="0.25">
      <c r="A100" s="1">
        <v>0.5037152777777778</v>
      </c>
      <c r="B100">
        <v>103.08</v>
      </c>
      <c r="C100">
        <v>56.25</v>
      </c>
      <c r="D100">
        <v>10</v>
      </c>
      <c r="E100">
        <v>47.76</v>
      </c>
      <c r="F100">
        <v>10</v>
      </c>
      <c r="G100">
        <v>52.06</v>
      </c>
      <c r="H100">
        <v>56.83</v>
      </c>
      <c r="I100">
        <v>59.78</v>
      </c>
      <c r="J100">
        <v>57.79</v>
      </c>
      <c r="K100">
        <v>1296.4000000000001</v>
      </c>
      <c r="L100">
        <v>2.06</v>
      </c>
      <c r="N100">
        <v>99</v>
      </c>
      <c r="O100">
        <f t="shared" si="6"/>
        <v>68.892801707411721</v>
      </c>
      <c r="P100">
        <f t="shared" si="7"/>
        <v>2.2146900231714661</v>
      </c>
      <c r="R100">
        <f t="shared" si="10"/>
        <v>0.21000000000000796</v>
      </c>
      <c r="T100">
        <f t="shared" si="8"/>
        <v>58.133333333333333</v>
      </c>
      <c r="V100">
        <f t="shared" si="9"/>
        <v>102.53913197534592</v>
      </c>
      <c r="W100">
        <f t="shared" si="11"/>
        <v>11.398935403939783</v>
      </c>
    </row>
    <row r="101" spans="1:23" x14ac:dyDescent="0.25">
      <c r="A101" s="1">
        <v>0.50440972222222225</v>
      </c>
      <c r="B101">
        <v>102.98</v>
      </c>
      <c r="C101">
        <v>55.54</v>
      </c>
      <c r="D101">
        <v>10</v>
      </c>
      <c r="E101">
        <v>47.68</v>
      </c>
      <c r="F101">
        <v>10</v>
      </c>
      <c r="G101">
        <v>51.83</v>
      </c>
      <c r="H101">
        <v>56.89</v>
      </c>
      <c r="I101">
        <v>59.91</v>
      </c>
      <c r="J101">
        <v>58.13</v>
      </c>
      <c r="K101">
        <v>1285.47</v>
      </c>
      <c r="L101">
        <v>1.54</v>
      </c>
      <c r="N101">
        <v>100</v>
      </c>
      <c r="O101">
        <f t="shared" si="6"/>
        <v>68.862594678578375</v>
      </c>
      <c r="P101">
        <f t="shared" si="7"/>
        <v>2.2115713871381222</v>
      </c>
      <c r="R101">
        <f t="shared" si="10"/>
        <v>9.9999999999994316E-2</v>
      </c>
      <c r="T101">
        <f t="shared" si="8"/>
        <v>58.31</v>
      </c>
      <c r="V101">
        <f t="shared" si="9"/>
        <v>102.43664409585097</v>
      </c>
      <c r="W101">
        <f t="shared" si="11"/>
        <v>11.387542166106515</v>
      </c>
    </row>
    <row r="102" spans="1:23" x14ac:dyDescent="0.25">
      <c r="A102" s="1">
        <v>0.50510416666666669</v>
      </c>
      <c r="B102">
        <v>102.95</v>
      </c>
      <c r="C102">
        <v>55.84</v>
      </c>
      <c r="D102">
        <v>10</v>
      </c>
      <c r="E102">
        <v>47.56</v>
      </c>
      <c r="F102">
        <v>10</v>
      </c>
      <c r="G102">
        <v>51.94</v>
      </c>
      <c r="H102">
        <v>56.92</v>
      </c>
      <c r="I102">
        <v>60.04</v>
      </c>
      <c r="J102">
        <v>57.98</v>
      </c>
      <c r="K102">
        <v>1290.93</v>
      </c>
      <c r="L102">
        <v>2.57</v>
      </c>
      <c r="N102">
        <v>101</v>
      </c>
      <c r="O102">
        <f t="shared" si="6"/>
        <v>68.853521126760569</v>
      </c>
      <c r="P102">
        <f t="shared" si="7"/>
        <v>2.2106357963281185</v>
      </c>
      <c r="R102">
        <f t="shared" si="10"/>
        <v>3.0000000000001137E-2</v>
      </c>
      <c r="T102">
        <f t="shared" si="8"/>
        <v>58.313333333333333</v>
      </c>
      <c r="V102">
        <f t="shared" si="9"/>
        <v>102.33425865300867</v>
      </c>
      <c r="W102">
        <f t="shared" si="11"/>
        <v>11.376160315810088</v>
      </c>
    </row>
    <row r="103" spans="1:23" x14ac:dyDescent="0.25">
      <c r="A103" s="1">
        <v>0.50579861111111113</v>
      </c>
      <c r="B103">
        <v>102.9</v>
      </c>
      <c r="C103">
        <v>55.71</v>
      </c>
      <c r="D103">
        <v>10</v>
      </c>
      <c r="E103">
        <v>47.59</v>
      </c>
      <c r="F103">
        <v>10</v>
      </c>
      <c r="G103">
        <v>52.06</v>
      </c>
      <c r="H103">
        <v>57.07</v>
      </c>
      <c r="I103">
        <v>60</v>
      </c>
      <c r="J103">
        <v>57.97</v>
      </c>
      <c r="K103">
        <v>1286.83</v>
      </c>
      <c r="L103">
        <v>0</v>
      </c>
      <c r="N103">
        <v>102</v>
      </c>
      <c r="O103">
        <f t="shared" si="6"/>
        <v>68.838386783284761</v>
      </c>
      <c r="P103">
        <f t="shared" si="7"/>
        <v>2.2090764783114465</v>
      </c>
      <c r="R103">
        <f t="shared" si="10"/>
        <v>4.9999999999997158E-2</v>
      </c>
      <c r="T103">
        <f t="shared" si="8"/>
        <v>58.346666666666664</v>
      </c>
      <c r="V103">
        <f t="shared" si="9"/>
        <v>102.23197554443354</v>
      </c>
      <c r="W103">
        <f t="shared" si="11"/>
        <v>11.364789841681816</v>
      </c>
    </row>
    <row r="104" spans="1:23" x14ac:dyDescent="0.25">
      <c r="A104" s="1">
        <v>0.50649305555555557</v>
      </c>
      <c r="B104">
        <v>102.72</v>
      </c>
      <c r="C104">
        <v>56.35</v>
      </c>
      <c r="D104">
        <v>10</v>
      </c>
      <c r="E104">
        <v>47.62</v>
      </c>
      <c r="F104">
        <v>10</v>
      </c>
      <c r="G104">
        <v>52.03</v>
      </c>
      <c r="H104">
        <v>57.21</v>
      </c>
      <c r="I104">
        <v>60.22</v>
      </c>
      <c r="J104">
        <v>58.17</v>
      </c>
      <c r="K104">
        <v>1289.57</v>
      </c>
      <c r="L104">
        <v>2.06</v>
      </c>
      <c r="N104">
        <v>103</v>
      </c>
      <c r="O104">
        <f t="shared" si="6"/>
        <v>68.783781152647975</v>
      </c>
      <c r="P104">
        <f t="shared" si="7"/>
        <v>2.2034629334514264</v>
      </c>
      <c r="R104">
        <f t="shared" si="10"/>
        <v>0.18000000000000682</v>
      </c>
      <c r="T104">
        <f t="shared" si="8"/>
        <v>58.533333333333339</v>
      </c>
      <c r="V104">
        <f t="shared" si="9"/>
        <v>102.12979466784248</v>
      </c>
      <c r="W104">
        <f t="shared" si="11"/>
        <v>11.353430732340385</v>
      </c>
    </row>
    <row r="105" spans="1:23" x14ac:dyDescent="0.25">
      <c r="A105" s="1">
        <v>0.50718750000000001</v>
      </c>
      <c r="B105">
        <v>102.71</v>
      </c>
      <c r="C105">
        <v>56.2</v>
      </c>
      <c r="D105">
        <v>10</v>
      </c>
      <c r="E105">
        <v>47.66</v>
      </c>
      <c r="F105">
        <v>10</v>
      </c>
      <c r="G105">
        <v>52.1</v>
      </c>
      <c r="H105">
        <v>57.28</v>
      </c>
      <c r="I105">
        <v>60.25</v>
      </c>
      <c r="J105">
        <v>58.23</v>
      </c>
      <c r="K105">
        <v>1284.0999999999999</v>
      </c>
      <c r="L105">
        <v>2.57</v>
      </c>
      <c r="N105">
        <v>104</v>
      </c>
      <c r="O105">
        <f t="shared" si="6"/>
        <v>68.780741894654867</v>
      </c>
      <c r="P105">
        <f t="shared" si="7"/>
        <v>2.2031510698480918</v>
      </c>
      <c r="R105">
        <f t="shared" si="10"/>
        <v>1.0000000000005116E-2</v>
      </c>
      <c r="T105">
        <f t="shared" si="8"/>
        <v>58.586666666666666</v>
      </c>
      <c r="V105">
        <f t="shared" si="9"/>
        <v>102.02771592105458</v>
      </c>
      <c r="W105">
        <f t="shared" si="11"/>
        <v>11.342082976432899</v>
      </c>
    </row>
    <row r="106" spans="1:23" x14ac:dyDescent="0.25">
      <c r="A106" s="1">
        <v>0.50788194444444446</v>
      </c>
      <c r="B106">
        <v>102.58</v>
      </c>
      <c r="C106">
        <v>56.63</v>
      </c>
      <c r="D106">
        <v>10</v>
      </c>
      <c r="E106">
        <v>47.65</v>
      </c>
      <c r="F106">
        <v>10</v>
      </c>
      <c r="G106">
        <v>52.06</v>
      </c>
      <c r="H106">
        <v>57.38</v>
      </c>
      <c r="I106">
        <v>60.42</v>
      </c>
      <c r="J106">
        <v>58.15</v>
      </c>
      <c r="K106">
        <v>1285.47</v>
      </c>
      <c r="L106">
        <v>2.06</v>
      </c>
      <c r="N106">
        <v>105</v>
      </c>
      <c r="O106">
        <f t="shared" si="6"/>
        <v>68.74117761746929</v>
      </c>
      <c r="P106">
        <f t="shared" si="7"/>
        <v>2.1990968430047442</v>
      </c>
      <c r="R106">
        <f t="shared" si="10"/>
        <v>0.12999999999999545</v>
      </c>
      <c r="T106">
        <f t="shared" si="8"/>
        <v>58.650000000000006</v>
      </c>
      <c r="V106">
        <f t="shared" si="9"/>
        <v>101.92573920199112</v>
      </c>
      <c r="W106">
        <f t="shared" si="11"/>
        <v>11.330746562606464</v>
      </c>
    </row>
    <row r="107" spans="1:23" x14ac:dyDescent="0.25">
      <c r="A107" s="1">
        <v>0.5085763888888889</v>
      </c>
      <c r="B107">
        <v>102.48</v>
      </c>
      <c r="C107">
        <v>56.83</v>
      </c>
      <c r="D107">
        <v>10</v>
      </c>
      <c r="E107">
        <v>47.58</v>
      </c>
      <c r="F107">
        <v>10</v>
      </c>
      <c r="G107">
        <v>51.97</v>
      </c>
      <c r="H107">
        <v>57.48</v>
      </c>
      <c r="I107">
        <v>60.53</v>
      </c>
      <c r="J107">
        <v>58.15</v>
      </c>
      <c r="K107">
        <v>1288.2</v>
      </c>
      <c r="L107">
        <v>2.06</v>
      </c>
      <c r="N107">
        <v>106</v>
      </c>
      <c r="O107">
        <f t="shared" si="6"/>
        <v>68.710675253708047</v>
      </c>
      <c r="P107">
        <f t="shared" si="7"/>
        <v>2.1959782069713998</v>
      </c>
      <c r="R107">
        <f t="shared" si="10"/>
        <v>9.9999999999994316E-2</v>
      </c>
      <c r="T107">
        <f t="shared" si="8"/>
        <v>58.72</v>
      </c>
      <c r="V107">
        <f t="shared" si="9"/>
        <v>101.82386440867535</v>
      </c>
      <c r="W107">
        <f t="shared" si="11"/>
        <v>11.319421479530295</v>
      </c>
    </row>
    <row r="108" spans="1:23" x14ac:dyDescent="0.25">
      <c r="A108" s="1">
        <v>0.50927083333333334</v>
      </c>
      <c r="B108">
        <v>102.39</v>
      </c>
      <c r="C108">
        <v>57.82</v>
      </c>
      <c r="D108">
        <v>10</v>
      </c>
      <c r="E108">
        <v>47.55</v>
      </c>
      <c r="F108">
        <v>10</v>
      </c>
      <c r="G108">
        <v>52.32</v>
      </c>
      <c r="H108">
        <v>57.6</v>
      </c>
      <c r="I108">
        <v>60.49</v>
      </c>
      <c r="J108">
        <v>58.39</v>
      </c>
      <c r="K108">
        <v>1284.0999999999999</v>
      </c>
      <c r="L108">
        <v>1.54</v>
      </c>
      <c r="N108">
        <v>107</v>
      </c>
      <c r="O108">
        <f t="shared" si="6"/>
        <v>68.683172184783686</v>
      </c>
      <c r="P108">
        <f t="shared" si="7"/>
        <v>2.1931714345413895</v>
      </c>
      <c r="R108">
        <f t="shared" si="10"/>
        <v>9.0000000000003411E-2</v>
      </c>
      <c r="T108">
        <f t="shared" si="8"/>
        <v>58.826666666666675</v>
      </c>
      <c r="V108">
        <f t="shared" si="9"/>
        <v>101.72209143923249</v>
      </c>
      <c r="W108">
        <f t="shared" si="11"/>
        <v>11.308107715873602</v>
      </c>
    </row>
    <row r="109" spans="1:23" x14ac:dyDescent="0.25">
      <c r="A109" s="1">
        <v>0.50996527777777778</v>
      </c>
      <c r="B109">
        <v>102.34</v>
      </c>
      <c r="C109">
        <v>58.58</v>
      </c>
      <c r="D109">
        <v>10</v>
      </c>
      <c r="E109">
        <v>47.59</v>
      </c>
      <c r="F109">
        <v>10</v>
      </c>
      <c r="G109">
        <v>52.42</v>
      </c>
      <c r="H109">
        <v>57.69</v>
      </c>
      <c r="I109">
        <v>60.58</v>
      </c>
      <c r="J109">
        <v>58.34</v>
      </c>
      <c r="K109">
        <v>1288.2</v>
      </c>
      <c r="L109">
        <v>3.6</v>
      </c>
      <c r="N109">
        <v>108</v>
      </c>
      <c r="O109">
        <f t="shared" si="6"/>
        <v>68.667871799882747</v>
      </c>
      <c r="P109">
        <f t="shared" si="7"/>
        <v>2.1916121165247175</v>
      </c>
      <c r="R109">
        <f t="shared" si="10"/>
        <v>4.9999999999997158E-2</v>
      </c>
      <c r="T109">
        <f t="shared" si="8"/>
        <v>58.870000000000005</v>
      </c>
      <c r="V109">
        <f t="shared" si="9"/>
        <v>101.62042019188952</v>
      </c>
      <c r="W109">
        <f t="shared" si="11"/>
        <v>11.296805260329279</v>
      </c>
    </row>
    <row r="110" spans="1:23" x14ac:dyDescent="0.25">
      <c r="A110" s="1">
        <v>0.51065972222222222</v>
      </c>
      <c r="B110">
        <v>102.02</v>
      </c>
      <c r="C110">
        <v>58.38</v>
      </c>
      <c r="D110">
        <v>10</v>
      </c>
      <c r="E110">
        <v>47.71</v>
      </c>
      <c r="F110">
        <v>10</v>
      </c>
      <c r="G110">
        <v>52.42</v>
      </c>
      <c r="H110">
        <v>57.78</v>
      </c>
      <c r="I110">
        <v>60.75</v>
      </c>
      <c r="J110">
        <v>58.64</v>
      </c>
      <c r="K110">
        <v>1280</v>
      </c>
      <c r="L110">
        <v>2.57</v>
      </c>
      <c r="N110">
        <v>109</v>
      </c>
      <c r="O110">
        <f t="shared" si="6"/>
        <v>68.569594197216233</v>
      </c>
      <c r="P110">
        <f t="shared" si="7"/>
        <v>2.1816324812180152</v>
      </c>
      <c r="R110">
        <f t="shared" si="10"/>
        <v>0.32000000000000739</v>
      </c>
      <c r="T110">
        <f t="shared" si="8"/>
        <v>59.056666666666672</v>
      </c>
      <c r="V110">
        <f t="shared" si="9"/>
        <v>101.51885056497522</v>
      </c>
      <c r="W110">
        <f t="shared" si="11"/>
        <v>11.285514101588648</v>
      </c>
    </row>
    <row r="111" spans="1:23" x14ac:dyDescent="0.25">
      <c r="A111" s="1">
        <v>0.51135416666666667</v>
      </c>
      <c r="B111">
        <v>101.95</v>
      </c>
      <c r="C111">
        <v>58.86</v>
      </c>
      <c r="D111">
        <v>10</v>
      </c>
      <c r="E111">
        <v>47.7</v>
      </c>
      <c r="F111">
        <v>10</v>
      </c>
      <c r="G111">
        <v>52.16</v>
      </c>
      <c r="H111">
        <v>57.85</v>
      </c>
      <c r="I111">
        <v>60.81</v>
      </c>
      <c r="J111">
        <v>58.36</v>
      </c>
      <c r="K111">
        <v>1281.3699999999999</v>
      </c>
      <c r="L111">
        <v>2.57</v>
      </c>
      <c r="N111">
        <v>110</v>
      </c>
      <c r="O111">
        <f t="shared" si="6"/>
        <v>68.548013732221676</v>
      </c>
      <c r="P111">
        <f t="shared" si="7"/>
        <v>2.1794494359946741</v>
      </c>
      <c r="R111">
        <f t="shared" si="10"/>
        <v>6.9999999999993179E-2</v>
      </c>
      <c r="T111">
        <f t="shared" si="8"/>
        <v>59.006666666666661</v>
      </c>
      <c r="V111">
        <f t="shared" si="9"/>
        <v>101.41738245691995</v>
      </c>
      <c r="W111">
        <f t="shared" si="11"/>
        <v>11.274234228363552</v>
      </c>
    </row>
    <row r="112" spans="1:23" x14ac:dyDescent="0.25">
      <c r="A112" s="1">
        <v>0.51204861111111111</v>
      </c>
      <c r="B112">
        <v>101.93</v>
      </c>
      <c r="C112">
        <v>59.73</v>
      </c>
      <c r="D112">
        <v>10</v>
      </c>
      <c r="E112">
        <v>47.72</v>
      </c>
      <c r="F112">
        <v>10</v>
      </c>
      <c r="G112">
        <v>52.43</v>
      </c>
      <c r="H112">
        <v>57.98</v>
      </c>
      <c r="I112">
        <v>60.79</v>
      </c>
      <c r="J112">
        <v>58.52</v>
      </c>
      <c r="K112">
        <v>1282.73</v>
      </c>
      <c r="L112">
        <v>2.06</v>
      </c>
      <c r="N112">
        <v>111</v>
      </c>
      <c r="O112">
        <f t="shared" si="6"/>
        <v>68.541842440890818</v>
      </c>
      <c r="P112">
        <f t="shared" si="7"/>
        <v>2.1788257087880054</v>
      </c>
      <c r="R112">
        <f t="shared" si="10"/>
        <v>1.9999999999996021E-2</v>
      </c>
      <c r="T112">
        <f t="shared" si="8"/>
        <v>59.096666666666664</v>
      </c>
      <c r="V112">
        <f t="shared" si="9"/>
        <v>101.3160157662556</v>
      </c>
      <c r="W112">
        <f t="shared" si="11"/>
        <v>11.262965629372149</v>
      </c>
    </row>
    <row r="113" spans="1:23" x14ac:dyDescent="0.25">
      <c r="A113" s="1">
        <v>0.51274305555555555</v>
      </c>
      <c r="B113">
        <v>101.76</v>
      </c>
      <c r="C113">
        <v>61.39</v>
      </c>
      <c r="D113">
        <v>10</v>
      </c>
      <c r="E113">
        <v>47.82</v>
      </c>
      <c r="F113">
        <v>10</v>
      </c>
      <c r="G113">
        <v>52.88</v>
      </c>
      <c r="H113">
        <v>58.1</v>
      </c>
      <c r="I113">
        <v>60.92</v>
      </c>
      <c r="J113">
        <v>58.68</v>
      </c>
      <c r="K113">
        <v>1273.1600000000001</v>
      </c>
      <c r="L113">
        <v>3.08</v>
      </c>
      <c r="N113">
        <v>112</v>
      </c>
      <c r="O113">
        <f t="shared" si="6"/>
        <v>68.489288522012586</v>
      </c>
      <c r="P113">
        <f t="shared" si="7"/>
        <v>2.1735240275313199</v>
      </c>
      <c r="R113">
        <f t="shared" si="10"/>
        <v>0.17000000000000171</v>
      </c>
      <c r="T113">
        <f t="shared" si="8"/>
        <v>59.233333333333341</v>
      </c>
      <c r="V113">
        <f t="shared" si="9"/>
        <v>101.21475039161544</v>
      </c>
      <c r="W113">
        <f t="shared" si="11"/>
        <v>11.25170829335155</v>
      </c>
    </row>
    <row r="114" spans="1:23" x14ac:dyDescent="0.25">
      <c r="A114" s="1">
        <v>0.51343749999999999</v>
      </c>
      <c r="B114">
        <v>101.82</v>
      </c>
      <c r="C114">
        <v>62.16</v>
      </c>
      <c r="D114">
        <v>10</v>
      </c>
      <c r="E114">
        <v>47.98</v>
      </c>
      <c r="F114">
        <v>10</v>
      </c>
      <c r="G114">
        <v>53.08</v>
      </c>
      <c r="H114">
        <v>58.24</v>
      </c>
      <c r="I114">
        <v>61</v>
      </c>
      <c r="J114">
        <v>58.83</v>
      </c>
      <c r="K114">
        <v>1285.47</v>
      </c>
      <c r="L114">
        <v>1.03</v>
      </c>
      <c r="N114">
        <v>113</v>
      </c>
      <c r="O114">
        <f t="shared" si="6"/>
        <v>68.507857002553536</v>
      </c>
      <c r="P114">
        <f t="shared" si="7"/>
        <v>2.175395209151326</v>
      </c>
      <c r="R114">
        <f t="shared" si="10"/>
        <v>-5.9999999999988063E-2</v>
      </c>
      <c r="T114">
        <f t="shared" si="8"/>
        <v>59.356666666666662</v>
      </c>
      <c r="V114">
        <f t="shared" si="9"/>
        <v>101.11358623173412</v>
      </c>
      <c r="W114">
        <f t="shared" si="11"/>
        <v>11.240462209035703</v>
      </c>
    </row>
    <row r="115" spans="1:23" x14ac:dyDescent="0.25">
      <c r="A115" s="1">
        <v>0.51413194444444443</v>
      </c>
      <c r="B115">
        <v>101.68</v>
      </c>
      <c r="C115">
        <v>62.61</v>
      </c>
      <c r="D115">
        <v>10</v>
      </c>
      <c r="E115">
        <v>48.19</v>
      </c>
      <c r="F115">
        <v>10</v>
      </c>
      <c r="G115">
        <v>53.1</v>
      </c>
      <c r="H115">
        <v>58.36</v>
      </c>
      <c r="I115">
        <v>61.14</v>
      </c>
      <c r="J115">
        <v>59.1</v>
      </c>
      <c r="K115">
        <v>1284.0999999999999</v>
      </c>
      <c r="L115">
        <v>1.54</v>
      </c>
      <c r="N115">
        <v>114</v>
      </c>
      <c r="O115">
        <f t="shared" si="6"/>
        <v>68.464496459480728</v>
      </c>
      <c r="P115">
        <f t="shared" si="7"/>
        <v>2.1710291187046442</v>
      </c>
      <c r="R115">
        <f t="shared" si="10"/>
        <v>0.13999999999998636</v>
      </c>
      <c r="T115">
        <f t="shared" si="8"/>
        <v>59.533333333333331</v>
      </c>
      <c r="V115">
        <f t="shared" si="9"/>
        <v>101.01252318544744</v>
      </c>
      <c r="W115">
        <f t="shared" si="11"/>
        <v>11.229227365186983</v>
      </c>
    </row>
    <row r="116" spans="1:23" x14ac:dyDescent="0.25">
      <c r="A116" s="1">
        <v>0.51482638888888888</v>
      </c>
      <c r="B116">
        <v>101.51</v>
      </c>
      <c r="C116">
        <v>62.81</v>
      </c>
      <c r="D116">
        <v>10</v>
      </c>
      <c r="E116">
        <v>48.34</v>
      </c>
      <c r="F116">
        <v>10</v>
      </c>
      <c r="G116">
        <v>53.17</v>
      </c>
      <c r="H116">
        <v>58.51</v>
      </c>
      <c r="I116">
        <v>61.31</v>
      </c>
      <c r="J116">
        <v>59.18</v>
      </c>
      <c r="K116">
        <v>1280</v>
      </c>
      <c r="L116">
        <v>2.06</v>
      </c>
      <c r="N116">
        <v>115</v>
      </c>
      <c r="O116">
        <f t="shared" si="6"/>
        <v>68.411683577972624</v>
      </c>
      <c r="P116">
        <f t="shared" si="7"/>
        <v>2.1657274374479587</v>
      </c>
      <c r="R116">
        <f t="shared" si="10"/>
        <v>0.17000000000000171</v>
      </c>
      <c r="T116">
        <f t="shared" si="8"/>
        <v>59.666666666666664</v>
      </c>
      <c r="V116">
        <f t="shared" si="9"/>
        <v>100.91156115169237</v>
      </c>
      <c r="W116">
        <f t="shared" si="11"/>
        <v>11.218003750563021</v>
      </c>
    </row>
    <row r="117" spans="1:23" x14ac:dyDescent="0.25">
      <c r="A117" s="1">
        <v>0.51552083333333332</v>
      </c>
      <c r="B117">
        <v>101.58</v>
      </c>
      <c r="C117">
        <v>62.89</v>
      </c>
      <c r="D117">
        <v>10</v>
      </c>
      <c r="E117">
        <v>48.42</v>
      </c>
      <c r="F117">
        <v>10</v>
      </c>
      <c r="G117">
        <v>53.4</v>
      </c>
      <c r="H117">
        <v>58.55</v>
      </c>
      <c r="I117">
        <v>61.29</v>
      </c>
      <c r="J117">
        <v>59.2</v>
      </c>
      <c r="K117">
        <v>1278.6300000000001</v>
      </c>
      <c r="L117">
        <v>2.06</v>
      </c>
      <c r="N117">
        <v>116</v>
      </c>
      <c r="O117">
        <f t="shared" si="6"/>
        <v>68.433451466824181</v>
      </c>
      <c r="P117">
        <f t="shared" si="7"/>
        <v>2.1679104826712994</v>
      </c>
      <c r="R117">
        <f t="shared" si="10"/>
        <v>-6.9999999999993179E-2</v>
      </c>
      <c r="T117">
        <f t="shared" si="8"/>
        <v>59.680000000000007</v>
      </c>
      <c r="V117">
        <f t="shared" si="9"/>
        <v>100.81070002950688</v>
      </c>
      <c r="W117">
        <f t="shared" si="11"/>
        <v>11.20679135394356</v>
      </c>
    </row>
    <row r="118" spans="1:23" x14ac:dyDescent="0.25">
      <c r="A118" s="1">
        <v>0.51621527777777776</v>
      </c>
      <c r="B118">
        <v>101.15</v>
      </c>
      <c r="C118">
        <v>62.63</v>
      </c>
      <c r="D118">
        <v>10</v>
      </c>
      <c r="E118">
        <v>48.43</v>
      </c>
      <c r="F118">
        <v>10</v>
      </c>
      <c r="G118">
        <v>53.21</v>
      </c>
      <c r="H118">
        <v>58.69</v>
      </c>
      <c r="I118">
        <v>61.36</v>
      </c>
      <c r="J118">
        <v>59.39</v>
      </c>
      <c r="K118">
        <v>1273.1600000000001</v>
      </c>
      <c r="L118">
        <v>1.54</v>
      </c>
      <c r="N118">
        <v>117</v>
      </c>
      <c r="O118">
        <f t="shared" si="6"/>
        <v>68.299258526940193</v>
      </c>
      <c r="P118">
        <f t="shared" si="7"/>
        <v>2.1545003477279185</v>
      </c>
      <c r="R118">
        <f t="shared" si="10"/>
        <v>0.42999999999999261</v>
      </c>
      <c r="T118">
        <f t="shared" si="8"/>
        <v>59.813333333333333</v>
      </c>
      <c r="V118">
        <f t="shared" si="9"/>
        <v>100.70993971802979</v>
      </c>
      <c r="W118">
        <f t="shared" si="11"/>
        <v>11.195590164120972</v>
      </c>
    </row>
    <row r="119" spans="1:23" x14ac:dyDescent="0.25">
      <c r="A119" s="1">
        <v>0.5169097222222222</v>
      </c>
      <c r="B119">
        <v>101.19</v>
      </c>
      <c r="C119">
        <v>62.86</v>
      </c>
      <c r="D119">
        <v>10</v>
      </c>
      <c r="E119">
        <v>48.44</v>
      </c>
      <c r="F119">
        <v>10</v>
      </c>
      <c r="G119">
        <v>53.3</v>
      </c>
      <c r="H119">
        <v>58.79</v>
      </c>
      <c r="I119">
        <v>61.47</v>
      </c>
      <c r="J119">
        <v>59.43</v>
      </c>
      <c r="K119">
        <v>1275.9000000000001</v>
      </c>
      <c r="L119">
        <v>2.06</v>
      </c>
      <c r="N119">
        <v>118</v>
      </c>
      <c r="O119">
        <f t="shared" si="6"/>
        <v>68.311789702539784</v>
      </c>
      <c r="P119">
        <f t="shared" si="7"/>
        <v>2.1557478021412559</v>
      </c>
      <c r="R119">
        <f t="shared" si="10"/>
        <v>-3.9999999999992042E-2</v>
      </c>
      <c r="T119">
        <f t="shared" si="8"/>
        <v>59.896666666666668</v>
      </c>
      <c r="V119">
        <f t="shared" si="9"/>
        <v>100.60928011650083</v>
      </c>
      <c r="W119">
        <f t="shared" si="11"/>
        <v>11.184400169884473</v>
      </c>
    </row>
    <row r="120" spans="1:23" x14ac:dyDescent="0.25">
      <c r="A120" s="1">
        <v>0.51760416666666664</v>
      </c>
      <c r="B120">
        <v>101</v>
      </c>
      <c r="C120">
        <v>62.59</v>
      </c>
      <c r="D120">
        <v>10</v>
      </c>
      <c r="E120">
        <v>48.45</v>
      </c>
      <c r="F120">
        <v>10</v>
      </c>
      <c r="G120">
        <v>53.33</v>
      </c>
      <c r="H120">
        <v>58.91</v>
      </c>
      <c r="I120">
        <v>61.54</v>
      </c>
      <c r="J120">
        <v>59.34</v>
      </c>
      <c r="K120">
        <v>1278.6300000000001</v>
      </c>
      <c r="L120">
        <v>2.57</v>
      </c>
      <c r="N120">
        <v>119</v>
      </c>
      <c r="O120">
        <f t="shared" si="6"/>
        <v>68.252178217821793</v>
      </c>
      <c r="P120">
        <f t="shared" si="7"/>
        <v>2.1498223936779017</v>
      </c>
      <c r="R120">
        <f t="shared" si="10"/>
        <v>0.18999999999999773</v>
      </c>
      <c r="T120">
        <f t="shared" si="8"/>
        <v>59.93</v>
      </c>
      <c r="V120">
        <f t="shared" si="9"/>
        <v>100.50872112426036</v>
      </c>
      <c r="W120">
        <f t="shared" si="11"/>
        <v>11.173221360051699</v>
      </c>
    </row>
    <row r="121" spans="1:23" x14ac:dyDescent="0.25">
      <c r="A121" s="1">
        <v>0.51829861111111108</v>
      </c>
      <c r="B121">
        <v>100.93</v>
      </c>
      <c r="C121">
        <v>63.03</v>
      </c>
      <c r="D121">
        <v>10</v>
      </c>
      <c r="E121">
        <v>48.46</v>
      </c>
      <c r="F121">
        <v>10</v>
      </c>
      <c r="G121">
        <v>53.25</v>
      </c>
      <c r="H121">
        <v>59.02</v>
      </c>
      <c r="I121">
        <v>61.65</v>
      </c>
      <c r="J121">
        <v>59.54</v>
      </c>
      <c r="K121">
        <v>1270.43</v>
      </c>
      <c r="L121">
        <v>1.54</v>
      </c>
      <c r="N121">
        <v>120</v>
      </c>
      <c r="O121">
        <f t="shared" si="6"/>
        <v>68.230159516496585</v>
      </c>
      <c r="P121">
        <f t="shared" si="7"/>
        <v>2.1476393484545606</v>
      </c>
      <c r="R121">
        <f t="shared" si="10"/>
        <v>6.9999999999993179E-2</v>
      </c>
      <c r="T121">
        <f t="shared" si="8"/>
        <v>60.07</v>
      </c>
      <c r="V121">
        <f t="shared" si="9"/>
        <v>100.4082626407494</v>
      </c>
      <c r="W121">
        <f t="shared" si="11"/>
        <v>11.162053723440282</v>
      </c>
    </row>
    <row r="122" spans="1:23" x14ac:dyDescent="0.25">
      <c r="A122" s="1">
        <v>0.51899305555555553</v>
      </c>
      <c r="B122">
        <v>100.61</v>
      </c>
      <c r="C122">
        <v>63.2</v>
      </c>
      <c r="D122">
        <v>10</v>
      </c>
      <c r="E122">
        <v>48.56</v>
      </c>
      <c r="F122">
        <v>10</v>
      </c>
      <c r="G122">
        <v>53.68</v>
      </c>
      <c r="H122">
        <v>59.11</v>
      </c>
      <c r="I122">
        <v>61.73</v>
      </c>
      <c r="J122">
        <v>59.73</v>
      </c>
      <c r="K122">
        <v>1281.3699999999999</v>
      </c>
      <c r="L122">
        <v>2.06</v>
      </c>
      <c r="N122">
        <v>121</v>
      </c>
      <c r="O122">
        <f t="shared" si="6"/>
        <v>68.129112414272939</v>
      </c>
      <c r="P122">
        <f t="shared" si="7"/>
        <v>2.1376597131478583</v>
      </c>
      <c r="R122">
        <f t="shared" si="10"/>
        <v>0.32000000000000739</v>
      </c>
      <c r="T122">
        <f t="shared" si="8"/>
        <v>60.19</v>
      </c>
      <c r="V122">
        <f t="shared" si="9"/>
        <v>100.30790456550943</v>
      </c>
      <c r="W122">
        <f t="shared" si="11"/>
        <v>11.150897248885233</v>
      </c>
    </row>
    <row r="123" spans="1:23" x14ac:dyDescent="0.25">
      <c r="A123" s="1">
        <v>0.51968749999999997</v>
      </c>
      <c r="B123">
        <v>100.62</v>
      </c>
      <c r="C123">
        <v>64.010000000000005</v>
      </c>
      <c r="D123">
        <v>10</v>
      </c>
      <c r="E123">
        <v>48.7</v>
      </c>
      <c r="F123">
        <v>10</v>
      </c>
      <c r="G123">
        <v>53.84</v>
      </c>
      <c r="H123">
        <v>59.23</v>
      </c>
      <c r="I123">
        <v>61.89</v>
      </c>
      <c r="J123">
        <v>59.7</v>
      </c>
      <c r="K123">
        <v>1275.9000000000001</v>
      </c>
      <c r="L123">
        <v>3.6</v>
      </c>
      <c r="N123">
        <v>122</v>
      </c>
      <c r="O123">
        <f t="shared" si="6"/>
        <v>68.132279864838011</v>
      </c>
      <c r="P123">
        <f t="shared" si="7"/>
        <v>2.1379715767511929</v>
      </c>
      <c r="R123">
        <f t="shared" si="10"/>
        <v>-1.0000000000005116E-2</v>
      </c>
      <c r="T123">
        <f t="shared" si="8"/>
        <v>60.273333333333333</v>
      </c>
      <c r="V123">
        <f t="shared" si="9"/>
        <v>100.20764679818241</v>
      </c>
      <c r="W123">
        <f t="shared" si="11"/>
        <v>11.139751925224713</v>
      </c>
    </row>
    <row r="124" spans="1:23" x14ac:dyDescent="0.25">
      <c r="A124" s="1">
        <v>0.52038194444444441</v>
      </c>
      <c r="B124">
        <v>100.26</v>
      </c>
      <c r="C124">
        <v>64.349999999999994</v>
      </c>
      <c r="D124">
        <v>10</v>
      </c>
      <c r="E124">
        <v>48.92</v>
      </c>
      <c r="F124">
        <v>10</v>
      </c>
      <c r="G124">
        <v>54.07</v>
      </c>
      <c r="H124">
        <v>59.34</v>
      </c>
      <c r="I124">
        <v>61.86</v>
      </c>
      <c r="J124">
        <v>59.83</v>
      </c>
      <c r="K124">
        <v>1273.1600000000001</v>
      </c>
      <c r="L124">
        <v>2.57</v>
      </c>
      <c r="N124">
        <v>123</v>
      </c>
      <c r="O124">
        <f t="shared" si="6"/>
        <v>68.017853580690215</v>
      </c>
      <c r="P124">
        <f t="shared" si="7"/>
        <v>2.1267444870311527</v>
      </c>
      <c r="R124">
        <f t="shared" si="10"/>
        <v>0.35999999999999943</v>
      </c>
      <c r="T124">
        <f t="shared" si="8"/>
        <v>60.343333333333334</v>
      </c>
      <c r="V124">
        <f t="shared" si="9"/>
        <v>100.10748923851052</v>
      </c>
      <c r="W124">
        <f t="shared" si="11"/>
        <v>11.128617741320568</v>
      </c>
    </row>
    <row r="125" spans="1:23" x14ac:dyDescent="0.25">
      <c r="A125" s="1">
        <v>0.52107638888888885</v>
      </c>
      <c r="B125">
        <v>100.51</v>
      </c>
      <c r="C125">
        <v>64.069999999999993</v>
      </c>
      <c r="D125">
        <v>10</v>
      </c>
      <c r="E125">
        <v>49.06</v>
      </c>
      <c r="F125">
        <v>10</v>
      </c>
      <c r="G125">
        <v>54.1</v>
      </c>
      <c r="H125">
        <v>59.45</v>
      </c>
      <c r="I125">
        <v>61.96</v>
      </c>
      <c r="J125">
        <v>59.81</v>
      </c>
      <c r="K125">
        <v>1271.8</v>
      </c>
      <c r="L125">
        <v>1.54</v>
      </c>
      <c r="N125">
        <v>124</v>
      </c>
      <c r="O125">
        <f t="shared" si="6"/>
        <v>68.097403243458359</v>
      </c>
      <c r="P125">
        <f t="shared" si="7"/>
        <v>2.1345410771145139</v>
      </c>
      <c r="R125">
        <f t="shared" si="10"/>
        <v>-0.25</v>
      </c>
      <c r="T125">
        <f t="shared" si="8"/>
        <v>60.406666666666666</v>
      </c>
      <c r="V125">
        <f t="shared" si="9"/>
        <v>100.00743178633623</v>
      </c>
      <c r="W125">
        <f t="shared" si="11"/>
        <v>11.117494686033069</v>
      </c>
    </row>
    <row r="126" spans="1:23" x14ac:dyDescent="0.25">
      <c r="A126" s="1">
        <v>0.52177083333333341</v>
      </c>
      <c r="B126">
        <v>100.34</v>
      </c>
      <c r="C126">
        <v>63.17</v>
      </c>
      <c r="D126">
        <v>10</v>
      </c>
      <c r="E126">
        <v>49.15</v>
      </c>
      <c r="F126">
        <v>10</v>
      </c>
      <c r="G126">
        <v>54.01</v>
      </c>
      <c r="H126">
        <v>59.54</v>
      </c>
      <c r="I126">
        <v>62</v>
      </c>
      <c r="J126">
        <v>59.8</v>
      </c>
      <c r="K126">
        <v>1266.33</v>
      </c>
      <c r="L126">
        <v>2.57</v>
      </c>
      <c r="N126">
        <v>125</v>
      </c>
      <c r="O126">
        <f t="shared" si="6"/>
        <v>68.043352601156087</v>
      </c>
      <c r="P126">
        <f t="shared" si="7"/>
        <v>2.1292393958578284</v>
      </c>
      <c r="R126">
        <f t="shared" si="10"/>
        <v>0.17000000000000171</v>
      </c>
      <c r="T126">
        <f t="shared" si="8"/>
        <v>60.446666666666658</v>
      </c>
      <c r="V126">
        <f t="shared" si="9"/>
        <v>99.90747434160204</v>
      </c>
      <c r="W126">
        <f t="shared" si="11"/>
        <v>11.106382748243012</v>
      </c>
    </row>
    <row r="127" spans="1:23" x14ac:dyDescent="0.25">
      <c r="A127" s="1">
        <v>0.52246527777777774</v>
      </c>
      <c r="B127">
        <v>100.31</v>
      </c>
      <c r="C127">
        <v>63.15</v>
      </c>
      <c r="D127">
        <v>10</v>
      </c>
      <c r="E127">
        <v>49.24</v>
      </c>
      <c r="F127">
        <v>10</v>
      </c>
      <c r="G127">
        <v>54.02</v>
      </c>
      <c r="H127">
        <v>59.57</v>
      </c>
      <c r="I127">
        <v>62.05</v>
      </c>
      <c r="J127">
        <v>59.99</v>
      </c>
      <c r="K127">
        <v>1267.69</v>
      </c>
      <c r="L127">
        <v>2.57</v>
      </c>
      <c r="N127">
        <v>126</v>
      </c>
      <c r="O127">
        <f t="shared" si="6"/>
        <v>68.033795234772214</v>
      </c>
      <c r="P127">
        <f t="shared" si="7"/>
        <v>2.1283038050478251</v>
      </c>
      <c r="R127">
        <f t="shared" si="10"/>
        <v>3.0000000000001137E-2</v>
      </c>
      <c r="T127">
        <f t="shared" si="8"/>
        <v>60.536666666666669</v>
      </c>
      <c r="V127">
        <f t="shared" si="9"/>
        <v>99.807616804350531</v>
      </c>
      <c r="W127">
        <f t="shared" si="11"/>
        <v>11.095281916834351</v>
      </c>
    </row>
    <row r="128" spans="1:23" x14ac:dyDescent="0.25">
      <c r="A128" s="1">
        <v>0.52315972222222229</v>
      </c>
      <c r="B128">
        <v>100.38</v>
      </c>
      <c r="C128">
        <v>62.33</v>
      </c>
      <c r="D128">
        <v>10</v>
      </c>
      <c r="E128">
        <v>49.34</v>
      </c>
      <c r="F128">
        <v>10</v>
      </c>
      <c r="G128">
        <v>54.32</v>
      </c>
      <c r="H128">
        <v>59.64</v>
      </c>
      <c r="I128">
        <v>62.1</v>
      </c>
      <c r="J128">
        <v>59.8</v>
      </c>
      <c r="K128">
        <v>1263.5899999999999</v>
      </c>
      <c r="L128">
        <v>2.06</v>
      </c>
      <c r="N128">
        <v>127</v>
      </c>
      <c r="O128">
        <f t="shared" si="6"/>
        <v>68.056086869894401</v>
      </c>
      <c r="P128">
        <f t="shared" si="7"/>
        <v>2.1304868502711658</v>
      </c>
      <c r="R128">
        <f t="shared" si="10"/>
        <v>-6.9999999999993179E-2</v>
      </c>
      <c r="T128">
        <f t="shared" si="8"/>
        <v>60.513333333333343</v>
      </c>
      <c r="V128">
        <f t="shared" si="9"/>
        <v>99.707859074724141</v>
      </c>
      <c r="W128">
        <f t="shared" si="11"/>
        <v>11.084192180709984</v>
      </c>
    </row>
    <row r="129" spans="1:23" x14ac:dyDescent="0.25">
      <c r="A129" s="1">
        <v>0.52385416666666662</v>
      </c>
      <c r="B129">
        <v>100.14</v>
      </c>
      <c r="C129">
        <v>61.69</v>
      </c>
      <c r="D129">
        <v>10</v>
      </c>
      <c r="E129">
        <v>49.43</v>
      </c>
      <c r="F129">
        <v>10</v>
      </c>
      <c r="G129">
        <v>54.2</v>
      </c>
      <c r="H129">
        <v>59.7</v>
      </c>
      <c r="I129">
        <v>62.23</v>
      </c>
      <c r="J129">
        <v>59.93</v>
      </c>
      <c r="K129">
        <v>1259.49</v>
      </c>
      <c r="L129">
        <v>1.54</v>
      </c>
      <c r="N129">
        <v>128</v>
      </c>
      <c r="O129">
        <f t="shared" si="6"/>
        <v>67.979528659876181</v>
      </c>
      <c r="P129">
        <f t="shared" si="7"/>
        <v>2.1230021237911392</v>
      </c>
      <c r="R129">
        <f t="shared" si="10"/>
        <v>0.23999999999999488</v>
      </c>
      <c r="T129">
        <f t="shared" si="8"/>
        <v>60.620000000000005</v>
      </c>
      <c r="V129">
        <f t="shared" si="9"/>
        <v>99.608201052965114</v>
      </c>
      <c r="W129">
        <f t="shared" si="11"/>
        <v>11.073113528780709</v>
      </c>
    </row>
    <row r="130" spans="1:23" x14ac:dyDescent="0.25">
      <c r="A130" s="1">
        <v>0.52454861111111117</v>
      </c>
      <c r="B130">
        <v>99.94</v>
      </c>
      <c r="C130">
        <v>60.28</v>
      </c>
      <c r="D130">
        <v>10</v>
      </c>
      <c r="E130">
        <v>49.46</v>
      </c>
      <c r="F130">
        <v>10</v>
      </c>
      <c r="G130">
        <v>54.07</v>
      </c>
      <c r="H130">
        <v>59.8</v>
      </c>
      <c r="I130">
        <v>62.28</v>
      </c>
      <c r="J130">
        <v>59.97</v>
      </c>
      <c r="K130">
        <v>1256.76</v>
      </c>
      <c r="L130">
        <v>1.54</v>
      </c>
      <c r="N130">
        <v>129</v>
      </c>
      <c r="O130">
        <f t="shared" si="6"/>
        <v>67.915449269561748</v>
      </c>
      <c r="P130">
        <f t="shared" si="7"/>
        <v>2.1167648517244504</v>
      </c>
      <c r="R130">
        <f t="shared" si="10"/>
        <v>0.20000000000000284</v>
      </c>
      <c r="T130">
        <f t="shared" si="8"/>
        <v>60.683333333333337</v>
      </c>
      <c r="V130">
        <f t="shared" si="9"/>
        <v>99.50864263941547</v>
      </c>
      <c r="W130">
        <f t="shared" si="11"/>
        <v>11.062045949960483</v>
      </c>
    </row>
    <row r="131" spans="1:23" x14ac:dyDescent="0.25">
      <c r="A131" s="1">
        <v>0.5252430555555555</v>
      </c>
      <c r="B131">
        <v>100.08</v>
      </c>
      <c r="C131">
        <v>59.37</v>
      </c>
      <c r="D131">
        <v>10</v>
      </c>
      <c r="E131">
        <v>49.43</v>
      </c>
      <c r="F131">
        <v>10</v>
      </c>
      <c r="G131">
        <v>53.85</v>
      </c>
      <c r="H131">
        <v>59.9</v>
      </c>
      <c r="I131">
        <v>62.47</v>
      </c>
      <c r="J131">
        <v>60.04</v>
      </c>
      <c r="K131">
        <v>1255.3900000000001</v>
      </c>
      <c r="L131">
        <v>1.54</v>
      </c>
      <c r="N131">
        <v>130</v>
      </c>
      <c r="O131">
        <f t="shared" ref="O131:O194" si="12">((B131-$M$2)/B131)*100</f>
        <v>67.960331734612311</v>
      </c>
      <c r="P131">
        <f t="shared" ref="P131:P194" si="13">((B131-$M$2)/$M$2)</f>
        <v>2.1211309421711326</v>
      </c>
      <c r="R131">
        <f t="shared" si="10"/>
        <v>-0.14000000000000057</v>
      </c>
      <c r="T131">
        <f t="shared" ref="T131:T194" si="14">(H131+I131+J131)/3</f>
        <v>60.803333333333335</v>
      </c>
      <c r="V131">
        <f t="shared" ref="V131:V194" si="15">((113.21*EXP(-0.001*N131)))</f>
        <v>99.409183734516745</v>
      </c>
      <c r="W131">
        <f t="shared" si="11"/>
        <v>11.050989433191679</v>
      </c>
    </row>
    <row r="132" spans="1:23" x14ac:dyDescent="0.25">
      <c r="A132" s="1">
        <v>0.52593750000000006</v>
      </c>
      <c r="B132">
        <v>99.85</v>
      </c>
      <c r="C132">
        <v>58.76</v>
      </c>
      <c r="D132">
        <v>10</v>
      </c>
      <c r="E132">
        <v>49.35</v>
      </c>
      <c r="F132">
        <v>10</v>
      </c>
      <c r="G132">
        <v>53.84</v>
      </c>
      <c r="H132">
        <v>59.91</v>
      </c>
      <c r="I132">
        <v>62.51</v>
      </c>
      <c r="J132">
        <v>60.03</v>
      </c>
      <c r="K132">
        <v>1259.49</v>
      </c>
      <c r="L132">
        <v>2.06</v>
      </c>
      <c r="N132">
        <v>131</v>
      </c>
      <c r="O132">
        <f t="shared" si="12"/>
        <v>67.886529794692038</v>
      </c>
      <c r="P132">
        <f t="shared" si="13"/>
        <v>2.1139580792944401</v>
      </c>
      <c r="R132">
        <f t="shared" ref="R132:R195" si="16">B131-B132</f>
        <v>0.23000000000000398</v>
      </c>
      <c r="T132">
        <f t="shared" si="14"/>
        <v>60.816666666666663</v>
      </c>
      <c r="V132">
        <f t="shared" si="15"/>
        <v>99.309824238810037</v>
      </c>
      <c r="W132">
        <f t="shared" ref="W132:W195" si="17">((V131-V132)/0.009)</f>
        <v>11.039943967411938</v>
      </c>
    </row>
    <row r="133" spans="1:23" x14ac:dyDescent="0.25">
      <c r="A133" s="1">
        <v>0.52663194444444439</v>
      </c>
      <c r="B133">
        <v>99.65</v>
      </c>
      <c r="C133">
        <v>58.42</v>
      </c>
      <c r="D133">
        <v>10</v>
      </c>
      <c r="E133">
        <v>49.27</v>
      </c>
      <c r="F133">
        <v>10</v>
      </c>
      <c r="G133">
        <v>53.94</v>
      </c>
      <c r="H133">
        <v>59.98</v>
      </c>
      <c r="I133">
        <v>62.44</v>
      </c>
      <c r="J133">
        <v>60.16</v>
      </c>
      <c r="K133">
        <v>1258.1199999999999</v>
      </c>
      <c r="L133">
        <v>2.06</v>
      </c>
      <c r="N133">
        <v>132</v>
      </c>
      <c r="O133">
        <f t="shared" si="12"/>
        <v>67.82207727044657</v>
      </c>
      <c r="P133">
        <f t="shared" si="13"/>
        <v>2.1077208072277518</v>
      </c>
      <c r="R133">
        <f t="shared" si="16"/>
        <v>0.19999999999998863</v>
      </c>
      <c r="T133">
        <f t="shared" si="14"/>
        <v>60.859999999999992</v>
      </c>
      <c r="V133">
        <f t="shared" si="15"/>
        <v>99.210564052935837</v>
      </c>
      <c r="W133">
        <f t="shared" si="17"/>
        <v>11.028909541577846</v>
      </c>
    </row>
    <row r="134" spans="1:23" x14ac:dyDescent="0.25">
      <c r="A134" s="1">
        <v>0.52732638888888894</v>
      </c>
      <c r="B134">
        <v>99.46</v>
      </c>
      <c r="C134">
        <v>57.89</v>
      </c>
      <c r="D134">
        <v>10</v>
      </c>
      <c r="E134">
        <v>49.19</v>
      </c>
      <c r="F134">
        <v>10</v>
      </c>
      <c r="G134">
        <v>53.77</v>
      </c>
      <c r="H134">
        <v>60.04</v>
      </c>
      <c r="I134">
        <v>62.48</v>
      </c>
      <c r="J134">
        <v>60.07</v>
      </c>
      <c r="K134">
        <v>1254.02</v>
      </c>
      <c r="L134">
        <v>2.57</v>
      </c>
      <c r="N134">
        <v>133</v>
      </c>
      <c r="O134">
        <f t="shared" si="12"/>
        <v>67.760607279308275</v>
      </c>
      <c r="P134">
        <f t="shared" si="13"/>
        <v>2.1017953987643967</v>
      </c>
      <c r="R134">
        <f t="shared" si="16"/>
        <v>0.19000000000001194</v>
      </c>
      <c r="T134">
        <f t="shared" si="14"/>
        <v>60.863333333333337</v>
      </c>
      <c r="V134">
        <f t="shared" si="15"/>
        <v>99.111403077633966</v>
      </c>
      <c r="W134">
        <f t="shared" si="17"/>
        <v>11.017886144652305</v>
      </c>
    </row>
    <row r="135" spans="1:23" x14ac:dyDescent="0.25">
      <c r="A135" s="1">
        <v>0.52802083333333327</v>
      </c>
      <c r="B135">
        <v>99.39</v>
      </c>
      <c r="C135">
        <v>57.01</v>
      </c>
      <c r="D135">
        <v>10</v>
      </c>
      <c r="E135">
        <v>49.12</v>
      </c>
      <c r="F135">
        <v>10</v>
      </c>
      <c r="G135">
        <v>53.56</v>
      </c>
      <c r="H135">
        <v>60.09</v>
      </c>
      <c r="I135">
        <v>62.42</v>
      </c>
      <c r="J135">
        <v>60.08</v>
      </c>
      <c r="K135">
        <v>1251.29</v>
      </c>
      <c r="L135">
        <v>3.6</v>
      </c>
      <c r="N135">
        <v>134</v>
      </c>
      <c r="O135">
        <f t="shared" si="12"/>
        <v>67.737901197303557</v>
      </c>
      <c r="P135">
        <f t="shared" si="13"/>
        <v>2.099612353541056</v>
      </c>
      <c r="R135">
        <f t="shared" si="16"/>
        <v>6.9999999999993179E-2</v>
      </c>
      <c r="T135">
        <f t="shared" si="14"/>
        <v>60.863333333333337</v>
      </c>
      <c r="V135">
        <f t="shared" si="15"/>
        <v>99.01234121374344</v>
      </c>
      <c r="W135">
        <f t="shared" si="17"/>
        <v>11.006873765614008</v>
      </c>
    </row>
    <row r="136" spans="1:23" x14ac:dyDescent="0.25">
      <c r="A136" s="1">
        <v>0.52871527777777783</v>
      </c>
      <c r="B136">
        <v>99.53</v>
      </c>
      <c r="C136">
        <v>56.33</v>
      </c>
      <c r="D136">
        <v>10</v>
      </c>
      <c r="E136">
        <v>49</v>
      </c>
      <c r="F136">
        <v>10</v>
      </c>
      <c r="G136">
        <v>53.39</v>
      </c>
      <c r="H136">
        <v>60.13</v>
      </c>
      <c r="I136">
        <v>62.62</v>
      </c>
      <c r="J136">
        <v>60.14</v>
      </c>
      <c r="K136">
        <v>1252.6600000000001</v>
      </c>
      <c r="L136">
        <v>2.06</v>
      </c>
      <c r="N136">
        <v>135</v>
      </c>
      <c r="O136">
        <f t="shared" si="12"/>
        <v>67.783281422686642</v>
      </c>
      <c r="P136">
        <f t="shared" si="13"/>
        <v>2.1039784439877383</v>
      </c>
      <c r="R136">
        <f t="shared" si="16"/>
        <v>-0.14000000000000057</v>
      </c>
      <c r="T136">
        <f t="shared" si="14"/>
        <v>60.963333333333331</v>
      </c>
      <c r="V136">
        <f t="shared" si="15"/>
        <v>98.913378362202366</v>
      </c>
      <c r="W136">
        <f t="shared" si="17"/>
        <v>10.995872393452702</v>
      </c>
    </row>
    <row r="137" spans="1:23" x14ac:dyDescent="0.25">
      <c r="A137" s="1">
        <v>0.52940972222222216</v>
      </c>
      <c r="B137">
        <v>99.19</v>
      </c>
      <c r="C137">
        <v>55.7</v>
      </c>
      <c r="D137">
        <v>10</v>
      </c>
      <c r="E137">
        <v>48.88</v>
      </c>
      <c r="F137">
        <v>10</v>
      </c>
      <c r="G137">
        <v>53.44</v>
      </c>
      <c r="H137">
        <v>60.14</v>
      </c>
      <c r="I137">
        <v>62.78</v>
      </c>
      <c r="J137">
        <v>60.15</v>
      </c>
      <c r="K137">
        <v>1255.3900000000001</v>
      </c>
      <c r="L137">
        <v>2.06</v>
      </c>
      <c r="N137">
        <v>136</v>
      </c>
      <c r="O137">
        <f t="shared" si="12"/>
        <v>67.672850085694122</v>
      </c>
      <c r="P137">
        <f t="shared" si="13"/>
        <v>2.0933750814743668</v>
      </c>
      <c r="R137">
        <f t="shared" si="16"/>
        <v>0.34000000000000341</v>
      </c>
      <c r="T137">
        <f t="shared" si="14"/>
        <v>61.023333333333333</v>
      </c>
      <c r="V137">
        <f t="shared" si="15"/>
        <v>98.8145144240479</v>
      </c>
      <c r="W137">
        <f t="shared" si="17"/>
        <v>10.984882017162869</v>
      </c>
    </row>
    <row r="138" spans="1:23" x14ac:dyDescent="0.25">
      <c r="A138" s="1">
        <v>0.53010416666666671</v>
      </c>
      <c r="B138">
        <v>99.03</v>
      </c>
      <c r="C138">
        <v>54.7</v>
      </c>
      <c r="D138">
        <v>10</v>
      </c>
      <c r="E138">
        <v>48.74</v>
      </c>
      <c r="F138">
        <v>10</v>
      </c>
      <c r="G138">
        <v>52.96</v>
      </c>
      <c r="H138">
        <v>60.16</v>
      </c>
      <c r="I138">
        <v>62.56</v>
      </c>
      <c r="J138">
        <v>59.78</v>
      </c>
      <c r="K138">
        <v>1252.6600000000001</v>
      </c>
      <c r="L138">
        <v>2.06</v>
      </c>
      <c r="N138">
        <v>137</v>
      </c>
      <c r="O138">
        <f t="shared" si="12"/>
        <v>67.620620014137131</v>
      </c>
      <c r="P138">
        <f t="shared" si="13"/>
        <v>2.0883852638210159</v>
      </c>
      <c r="R138">
        <f t="shared" si="16"/>
        <v>0.15999999999999659</v>
      </c>
      <c r="T138">
        <f t="shared" si="14"/>
        <v>60.833333333333336</v>
      </c>
      <c r="V138">
        <f t="shared" si="15"/>
        <v>98.715749300416093</v>
      </c>
      <c r="W138">
        <f t="shared" si="17"/>
        <v>10.973902625756359</v>
      </c>
    </row>
    <row r="139" spans="1:23" x14ac:dyDescent="0.25">
      <c r="A139" s="1">
        <v>0.53079861111111104</v>
      </c>
      <c r="B139">
        <v>98.63</v>
      </c>
      <c r="C139">
        <v>55</v>
      </c>
      <c r="D139">
        <v>10</v>
      </c>
      <c r="E139">
        <v>48.55</v>
      </c>
      <c r="F139">
        <v>10</v>
      </c>
      <c r="G139">
        <v>52.78</v>
      </c>
      <c r="H139">
        <v>60.24</v>
      </c>
      <c r="I139">
        <v>62.78</v>
      </c>
      <c r="J139">
        <v>60</v>
      </c>
      <c r="K139">
        <v>1251.29</v>
      </c>
      <c r="L139">
        <v>1.54</v>
      </c>
      <c r="N139">
        <v>138</v>
      </c>
      <c r="O139">
        <f t="shared" si="12"/>
        <v>67.489303457365921</v>
      </c>
      <c r="P139">
        <f t="shared" si="13"/>
        <v>2.0759107196876379</v>
      </c>
      <c r="R139">
        <f t="shared" si="16"/>
        <v>0.40000000000000568</v>
      </c>
      <c r="T139">
        <f t="shared" si="14"/>
        <v>61.006666666666668</v>
      </c>
      <c r="V139">
        <f t="shared" si="15"/>
        <v>98.617082892541831</v>
      </c>
      <c r="W139">
        <f t="shared" si="17"/>
        <v>10.96293420825134</v>
      </c>
    </row>
    <row r="140" spans="1:23" x14ac:dyDescent="0.25">
      <c r="A140" s="1">
        <v>0.53149305555555559</v>
      </c>
      <c r="B140">
        <v>98.82</v>
      </c>
      <c r="C140">
        <v>55.54</v>
      </c>
      <c r="D140">
        <v>10</v>
      </c>
      <c r="E140">
        <v>48.43</v>
      </c>
      <c r="F140">
        <v>10</v>
      </c>
      <c r="G140">
        <v>53.03</v>
      </c>
      <c r="H140">
        <v>60.24</v>
      </c>
      <c r="I140">
        <v>62.69</v>
      </c>
      <c r="J140">
        <v>59.73</v>
      </c>
      <c r="K140">
        <v>1247.19</v>
      </c>
      <c r="L140">
        <v>2.06</v>
      </c>
      <c r="N140">
        <v>139</v>
      </c>
      <c r="O140">
        <f t="shared" si="12"/>
        <v>67.55181137421576</v>
      </c>
      <c r="P140">
        <f t="shared" si="13"/>
        <v>2.0818361281509925</v>
      </c>
      <c r="R140">
        <f t="shared" si="16"/>
        <v>-0.18999999999999773</v>
      </c>
      <c r="T140">
        <f t="shared" si="14"/>
        <v>60.886666666666663</v>
      </c>
      <c r="V140">
        <f t="shared" si="15"/>
        <v>98.518515101758652</v>
      </c>
      <c r="W140">
        <f t="shared" si="17"/>
        <v>10.951976753686509</v>
      </c>
    </row>
    <row r="141" spans="1:23" x14ac:dyDescent="0.25">
      <c r="A141" s="1">
        <v>0.53218750000000004</v>
      </c>
      <c r="B141">
        <v>98.32</v>
      </c>
      <c r="C141">
        <v>56.59</v>
      </c>
      <c r="D141">
        <v>10</v>
      </c>
      <c r="E141">
        <v>48.45</v>
      </c>
      <c r="F141">
        <v>10</v>
      </c>
      <c r="G141">
        <v>53.1</v>
      </c>
      <c r="H141">
        <v>60.19</v>
      </c>
      <c r="I141">
        <v>62.67</v>
      </c>
      <c r="J141">
        <v>59.81</v>
      </c>
      <c r="K141">
        <v>1248.55</v>
      </c>
      <c r="L141">
        <v>1.54</v>
      </c>
      <c r="N141">
        <v>140</v>
      </c>
      <c r="O141">
        <f t="shared" si="12"/>
        <v>67.386798209926781</v>
      </c>
      <c r="P141">
        <f t="shared" si="13"/>
        <v>2.0662429479842701</v>
      </c>
      <c r="R141">
        <f t="shared" si="16"/>
        <v>0.5</v>
      </c>
      <c r="T141">
        <f t="shared" si="14"/>
        <v>60.890000000000008</v>
      </c>
      <c r="V141">
        <f t="shared" si="15"/>
        <v>98.420045829498804</v>
      </c>
      <c r="W141">
        <f t="shared" si="17"/>
        <v>10.941030251094238</v>
      </c>
    </row>
    <row r="142" spans="1:23" x14ac:dyDescent="0.25">
      <c r="A142" s="1">
        <v>0.53288194444444448</v>
      </c>
      <c r="B142">
        <v>98.38</v>
      </c>
      <c r="C142">
        <v>57.3</v>
      </c>
      <c r="D142">
        <v>10</v>
      </c>
      <c r="E142">
        <v>48.49</v>
      </c>
      <c r="F142">
        <v>10</v>
      </c>
      <c r="G142">
        <v>53.12</v>
      </c>
      <c r="H142">
        <v>60.23</v>
      </c>
      <c r="I142">
        <v>62.66</v>
      </c>
      <c r="J142">
        <v>60</v>
      </c>
      <c r="K142">
        <v>1244.45</v>
      </c>
      <c r="L142">
        <v>2.06</v>
      </c>
      <c r="N142">
        <v>141</v>
      </c>
      <c r="O142">
        <f t="shared" si="12"/>
        <v>67.406688351290924</v>
      </c>
      <c r="P142">
        <f t="shared" si="13"/>
        <v>2.0681141296042767</v>
      </c>
      <c r="R142">
        <f t="shared" si="16"/>
        <v>-6.0000000000002274E-2</v>
      </c>
      <c r="T142">
        <f t="shared" si="14"/>
        <v>60.963333333333331</v>
      </c>
      <c r="V142">
        <f t="shared" si="15"/>
        <v>98.321674977292972</v>
      </c>
      <c r="W142">
        <f t="shared" si="17"/>
        <v>10.930094689536912</v>
      </c>
    </row>
    <row r="143" spans="1:23" x14ac:dyDescent="0.25">
      <c r="A143" s="1">
        <v>0.53357638888888892</v>
      </c>
      <c r="B143">
        <v>98.23</v>
      </c>
      <c r="C143">
        <v>57.87</v>
      </c>
      <c r="D143">
        <v>10</v>
      </c>
      <c r="E143">
        <v>48.6</v>
      </c>
      <c r="F143">
        <v>10</v>
      </c>
      <c r="G143">
        <v>53.14</v>
      </c>
      <c r="H143">
        <v>60.36</v>
      </c>
      <c r="I143">
        <v>62.94</v>
      </c>
      <c r="J143">
        <v>59.99</v>
      </c>
      <c r="K143">
        <v>1241.72</v>
      </c>
      <c r="L143">
        <v>2.06</v>
      </c>
      <c r="N143">
        <v>142</v>
      </c>
      <c r="O143">
        <f t="shared" si="12"/>
        <v>67.356917438664368</v>
      </c>
      <c r="P143">
        <f t="shared" si="13"/>
        <v>2.0634361755542603</v>
      </c>
      <c r="R143">
        <f t="shared" si="16"/>
        <v>0.14999999999999147</v>
      </c>
      <c r="T143">
        <f t="shared" si="14"/>
        <v>61.096666666666664</v>
      </c>
      <c r="V143">
        <f t="shared" si="15"/>
        <v>98.223402446770322</v>
      </c>
      <c r="W143">
        <f t="shared" si="17"/>
        <v>10.919170058072169</v>
      </c>
    </row>
    <row r="144" spans="1:23" x14ac:dyDescent="0.25">
      <c r="A144" s="1">
        <v>0.53427083333333336</v>
      </c>
      <c r="B144">
        <v>97.72</v>
      </c>
      <c r="C144">
        <v>58.32</v>
      </c>
      <c r="D144">
        <v>10</v>
      </c>
      <c r="E144">
        <v>48.7</v>
      </c>
      <c r="F144">
        <v>10</v>
      </c>
      <c r="G144">
        <v>53.48</v>
      </c>
      <c r="H144">
        <v>60.34</v>
      </c>
      <c r="I144">
        <v>62.73</v>
      </c>
      <c r="J144">
        <v>60.07</v>
      </c>
      <c r="K144">
        <v>1243.0899999999999</v>
      </c>
      <c r="L144">
        <v>1.54</v>
      </c>
      <c r="N144">
        <v>143</v>
      </c>
      <c r="O144">
        <f t="shared" si="12"/>
        <v>67.186553417928792</v>
      </c>
      <c r="P144">
        <f t="shared" si="13"/>
        <v>2.0475311317842033</v>
      </c>
      <c r="R144">
        <f t="shared" si="16"/>
        <v>0.51000000000000512</v>
      </c>
      <c r="T144">
        <f t="shared" si="14"/>
        <v>61.04666666666666</v>
      </c>
      <c r="V144">
        <f t="shared" si="15"/>
        <v>98.12522813965829</v>
      </c>
      <c r="W144">
        <f t="shared" si="17"/>
        <v>10.908256345781336</v>
      </c>
    </row>
    <row r="145" spans="1:23" x14ac:dyDescent="0.25">
      <c r="A145" s="1">
        <v>0.5349652777777778</v>
      </c>
      <c r="B145">
        <v>97.64</v>
      </c>
      <c r="C145">
        <v>59.69</v>
      </c>
      <c r="D145">
        <v>10</v>
      </c>
      <c r="E145">
        <v>48.85</v>
      </c>
      <c r="F145">
        <v>10</v>
      </c>
      <c r="G145">
        <v>53.54</v>
      </c>
      <c r="H145">
        <v>60.3</v>
      </c>
      <c r="I145">
        <v>62.8</v>
      </c>
      <c r="J145">
        <v>60.1</v>
      </c>
      <c r="K145">
        <v>1243.0899999999999</v>
      </c>
      <c r="L145">
        <v>3.08</v>
      </c>
      <c r="N145">
        <v>144</v>
      </c>
      <c r="O145">
        <f t="shared" si="12"/>
        <v>67.159668168783298</v>
      </c>
      <c r="P145">
        <f t="shared" si="13"/>
        <v>2.0450362229575281</v>
      </c>
      <c r="R145">
        <f t="shared" si="16"/>
        <v>7.9999999999998295E-2</v>
      </c>
      <c r="T145">
        <f t="shared" si="14"/>
        <v>61.066666666666663</v>
      </c>
      <c r="V145">
        <f t="shared" si="15"/>
        <v>98.027151957782593</v>
      </c>
      <c r="W145">
        <f t="shared" si="17"/>
        <v>10.897353541744161</v>
      </c>
    </row>
    <row r="146" spans="1:23" x14ac:dyDescent="0.25">
      <c r="A146" s="1">
        <v>0.53565972222222225</v>
      </c>
      <c r="B146">
        <v>97.48</v>
      </c>
      <c r="C146">
        <v>60.77</v>
      </c>
      <c r="D146">
        <v>10</v>
      </c>
      <c r="E146">
        <v>49</v>
      </c>
      <c r="F146">
        <v>10</v>
      </c>
      <c r="G146">
        <v>53.7</v>
      </c>
      <c r="H146">
        <v>60.35</v>
      </c>
      <c r="I146">
        <v>62.76</v>
      </c>
      <c r="J146">
        <v>59.86</v>
      </c>
      <c r="K146">
        <v>1236.25</v>
      </c>
      <c r="L146">
        <v>3.08</v>
      </c>
      <c r="N146">
        <v>145</v>
      </c>
      <c r="O146">
        <f t="shared" si="12"/>
        <v>67.10576528518672</v>
      </c>
      <c r="P146">
        <f t="shared" si="13"/>
        <v>2.0400464053041767</v>
      </c>
      <c r="R146">
        <f t="shared" si="16"/>
        <v>0.15999999999999659</v>
      </c>
      <c r="T146">
        <f t="shared" si="14"/>
        <v>60.99</v>
      </c>
      <c r="V146">
        <f t="shared" si="15"/>
        <v>97.929173803067016</v>
      </c>
      <c r="W146">
        <f t="shared" si="17"/>
        <v>10.886461635064078</v>
      </c>
    </row>
    <row r="147" spans="1:23" x14ac:dyDescent="0.25">
      <c r="A147" s="1">
        <v>0.53635416666666669</v>
      </c>
      <c r="B147">
        <v>97.51</v>
      </c>
      <c r="C147">
        <v>61.94</v>
      </c>
      <c r="D147">
        <v>10</v>
      </c>
      <c r="E147">
        <v>49.18</v>
      </c>
      <c r="F147">
        <v>10</v>
      </c>
      <c r="G147">
        <v>54.12</v>
      </c>
      <c r="H147">
        <v>60.42</v>
      </c>
      <c r="I147">
        <v>62.94</v>
      </c>
      <c r="J147">
        <v>60.22</v>
      </c>
      <c r="K147">
        <v>1241.72</v>
      </c>
      <c r="L147">
        <v>2.57</v>
      </c>
      <c r="N147">
        <v>146</v>
      </c>
      <c r="O147">
        <f t="shared" si="12"/>
        <v>67.115885550199977</v>
      </c>
      <c r="P147">
        <f t="shared" si="13"/>
        <v>2.0409819961141804</v>
      </c>
      <c r="R147">
        <f t="shared" si="16"/>
        <v>-3.0000000000001137E-2</v>
      </c>
      <c r="T147">
        <f t="shared" si="14"/>
        <v>61.193333333333328</v>
      </c>
      <c r="V147">
        <f t="shared" si="15"/>
        <v>97.831293577533401</v>
      </c>
      <c r="W147">
        <f t="shared" si="17"/>
        <v>10.875580614846097</v>
      </c>
    </row>
    <row r="148" spans="1:23" x14ac:dyDescent="0.25">
      <c r="A148" s="1">
        <v>0.53704861111111113</v>
      </c>
      <c r="B148">
        <v>97.3</v>
      </c>
      <c r="C148">
        <v>61.93</v>
      </c>
      <c r="D148">
        <v>10</v>
      </c>
      <c r="E148">
        <v>49.41</v>
      </c>
      <c r="F148">
        <v>10</v>
      </c>
      <c r="G148">
        <v>54.13</v>
      </c>
      <c r="H148">
        <v>60.51</v>
      </c>
      <c r="I148">
        <v>63.05</v>
      </c>
      <c r="J148">
        <v>60.22</v>
      </c>
      <c r="K148">
        <v>1230.78</v>
      </c>
      <c r="L148">
        <v>2.57</v>
      </c>
      <c r="N148">
        <v>147</v>
      </c>
      <c r="O148">
        <f t="shared" si="12"/>
        <v>67.04491264131552</v>
      </c>
      <c r="P148">
        <f t="shared" si="13"/>
        <v>2.0344328604441566</v>
      </c>
      <c r="R148">
        <f t="shared" si="16"/>
        <v>0.21000000000000796</v>
      </c>
      <c r="T148">
        <f t="shared" si="14"/>
        <v>61.26</v>
      </c>
      <c r="V148">
        <f t="shared" si="15"/>
        <v>97.733511183301516</v>
      </c>
      <c r="W148">
        <f t="shared" si="17"/>
        <v>10.86471047020944</v>
      </c>
    </row>
    <row r="149" spans="1:23" x14ac:dyDescent="0.25">
      <c r="A149" s="1">
        <v>0.53774305555555557</v>
      </c>
      <c r="B149">
        <v>97.28</v>
      </c>
      <c r="C149">
        <v>62.52</v>
      </c>
      <c r="D149">
        <v>10</v>
      </c>
      <c r="E149">
        <v>49.57</v>
      </c>
      <c r="F149">
        <v>10</v>
      </c>
      <c r="G149">
        <v>54.17</v>
      </c>
      <c r="H149">
        <v>60.54</v>
      </c>
      <c r="I149">
        <v>62.87</v>
      </c>
      <c r="J149">
        <v>60.45</v>
      </c>
      <c r="K149">
        <v>1229.4100000000001</v>
      </c>
      <c r="L149">
        <v>2.57</v>
      </c>
      <c r="N149">
        <v>148</v>
      </c>
      <c r="O149">
        <f t="shared" si="12"/>
        <v>67.038137335526329</v>
      </c>
      <c r="P149">
        <f t="shared" si="13"/>
        <v>2.0338091332374879</v>
      </c>
      <c r="R149">
        <f t="shared" si="16"/>
        <v>1.9999999999996021E-2</v>
      </c>
      <c r="T149">
        <f t="shared" si="14"/>
        <v>61.286666666666669</v>
      </c>
      <c r="V149">
        <f t="shared" si="15"/>
        <v>97.635826522588971</v>
      </c>
      <c r="W149">
        <f t="shared" si="17"/>
        <v>10.853851190282803</v>
      </c>
    </row>
    <row r="150" spans="1:23" x14ac:dyDescent="0.25">
      <c r="A150" s="1">
        <v>0.53843750000000001</v>
      </c>
      <c r="B150">
        <v>97.12</v>
      </c>
      <c r="C150">
        <v>63.56</v>
      </c>
      <c r="D150">
        <v>10</v>
      </c>
      <c r="E150">
        <v>49.73</v>
      </c>
      <c r="F150">
        <v>10</v>
      </c>
      <c r="G150">
        <v>54.61</v>
      </c>
      <c r="H150">
        <v>60.58</v>
      </c>
      <c r="I150">
        <v>63.05</v>
      </c>
      <c r="J150">
        <v>60.44</v>
      </c>
      <c r="K150">
        <v>1226.68</v>
      </c>
      <c r="L150">
        <v>2.57</v>
      </c>
      <c r="N150">
        <v>149</v>
      </c>
      <c r="O150">
        <f t="shared" si="12"/>
        <v>66.983834431630981</v>
      </c>
      <c r="P150">
        <f t="shared" si="13"/>
        <v>2.028819315584137</v>
      </c>
      <c r="R150">
        <f t="shared" si="16"/>
        <v>0.15999999999999659</v>
      </c>
      <c r="T150">
        <f t="shared" si="14"/>
        <v>61.356666666666662</v>
      </c>
      <c r="V150">
        <f t="shared" si="15"/>
        <v>97.538239497711061</v>
      </c>
      <c r="W150">
        <f t="shared" si="17"/>
        <v>10.843002764212253</v>
      </c>
    </row>
    <row r="151" spans="1:23" x14ac:dyDescent="0.25">
      <c r="A151" s="1">
        <v>0.53913194444444446</v>
      </c>
      <c r="B151">
        <v>97.08</v>
      </c>
      <c r="C151">
        <v>64.33</v>
      </c>
      <c r="D151">
        <v>10</v>
      </c>
      <c r="E151">
        <v>49.97</v>
      </c>
      <c r="F151">
        <v>10</v>
      </c>
      <c r="G151">
        <v>54.63</v>
      </c>
      <c r="H151">
        <v>60.57</v>
      </c>
      <c r="I151">
        <v>63</v>
      </c>
      <c r="J151">
        <v>60.45</v>
      </c>
      <c r="K151">
        <v>1219.8399999999999</v>
      </c>
      <c r="L151">
        <v>2.06</v>
      </c>
      <c r="N151">
        <v>150</v>
      </c>
      <c r="O151">
        <f t="shared" si="12"/>
        <v>66.970230737536056</v>
      </c>
      <c r="P151">
        <f t="shared" si="13"/>
        <v>2.0275718611707987</v>
      </c>
      <c r="R151">
        <f t="shared" si="16"/>
        <v>4.0000000000006253E-2</v>
      </c>
      <c r="T151">
        <f t="shared" si="14"/>
        <v>61.339999999999996</v>
      </c>
      <c r="V151">
        <f t="shared" si="15"/>
        <v>97.440750011080794</v>
      </c>
      <c r="W151">
        <f t="shared" si="17"/>
        <v>10.832165181140695</v>
      </c>
    </row>
    <row r="152" spans="1:23" x14ac:dyDescent="0.25">
      <c r="A152" s="1">
        <v>0.5398263888888889</v>
      </c>
      <c r="B152">
        <v>97.19</v>
      </c>
      <c r="C152">
        <v>64.92</v>
      </c>
      <c r="D152">
        <v>10</v>
      </c>
      <c r="E152">
        <v>50.26</v>
      </c>
      <c r="F152">
        <v>10</v>
      </c>
      <c r="G152">
        <v>54.69</v>
      </c>
      <c r="H152">
        <v>60.71</v>
      </c>
      <c r="I152">
        <v>63.13</v>
      </c>
      <c r="J152">
        <v>60.61</v>
      </c>
      <c r="K152">
        <v>1221.21</v>
      </c>
      <c r="L152">
        <v>3.08</v>
      </c>
      <c r="N152">
        <v>151</v>
      </c>
      <c r="O152">
        <f t="shared" si="12"/>
        <v>67.007613952052694</v>
      </c>
      <c r="P152">
        <f t="shared" si="13"/>
        <v>2.0310023608074776</v>
      </c>
      <c r="R152">
        <f t="shared" si="16"/>
        <v>-0.10999999999999943</v>
      </c>
      <c r="T152">
        <f t="shared" si="14"/>
        <v>61.483333333333327</v>
      </c>
      <c r="V152">
        <f t="shared" si="15"/>
        <v>97.343357965208654</v>
      </c>
      <c r="W152">
        <f t="shared" si="17"/>
        <v>10.821338430237878</v>
      </c>
    </row>
    <row r="153" spans="1:23" x14ac:dyDescent="0.25">
      <c r="A153" s="1">
        <v>0.54052083333333334</v>
      </c>
      <c r="B153">
        <v>97.05</v>
      </c>
      <c r="C153">
        <v>64.900000000000006</v>
      </c>
      <c r="D153">
        <v>10</v>
      </c>
      <c r="E153">
        <v>50.38</v>
      </c>
      <c r="F153">
        <v>10</v>
      </c>
      <c r="G153">
        <v>54.7</v>
      </c>
      <c r="H153">
        <v>60.71</v>
      </c>
      <c r="I153">
        <v>63.17</v>
      </c>
      <c r="J153">
        <v>60.62</v>
      </c>
      <c r="K153">
        <v>1225.31</v>
      </c>
      <c r="L153">
        <v>2.06</v>
      </c>
      <c r="N153">
        <v>152</v>
      </c>
      <c r="O153">
        <f t="shared" si="12"/>
        <v>66.960020607934055</v>
      </c>
      <c r="P153">
        <f t="shared" si="13"/>
        <v>2.0266362703607954</v>
      </c>
      <c r="R153">
        <f t="shared" si="16"/>
        <v>0.14000000000000057</v>
      </c>
      <c r="T153">
        <f t="shared" si="14"/>
        <v>61.5</v>
      </c>
      <c r="V153">
        <f t="shared" si="15"/>
        <v>97.246063262702577</v>
      </c>
      <c r="W153">
        <f t="shared" si="17"/>
        <v>10.810522500675134</v>
      </c>
    </row>
    <row r="154" spans="1:23" x14ac:dyDescent="0.25">
      <c r="A154" s="1">
        <v>0.54121527777777778</v>
      </c>
      <c r="B154">
        <v>97.18</v>
      </c>
      <c r="C154">
        <v>64.209999999999994</v>
      </c>
      <c r="D154">
        <v>10</v>
      </c>
      <c r="E154">
        <v>50.49</v>
      </c>
      <c r="F154">
        <v>10</v>
      </c>
      <c r="G154">
        <v>54.87</v>
      </c>
      <c r="H154">
        <v>60.84</v>
      </c>
      <c r="I154">
        <v>63.33</v>
      </c>
      <c r="J154">
        <v>60.62</v>
      </c>
      <c r="K154">
        <v>1221.21</v>
      </c>
      <c r="L154">
        <v>2.57</v>
      </c>
      <c r="N154">
        <v>153</v>
      </c>
      <c r="O154">
        <f t="shared" si="12"/>
        <v>67.004218975097757</v>
      </c>
      <c r="P154">
        <f t="shared" si="13"/>
        <v>2.0306904972041435</v>
      </c>
      <c r="R154">
        <f t="shared" si="16"/>
        <v>-0.13000000000000966</v>
      </c>
      <c r="T154">
        <f t="shared" si="14"/>
        <v>61.596666666666664</v>
      </c>
      <c r="V154">
        <f t="shared" si="15"/>
        <v>97.148865806267892</v>
      </c>
      <c r="W154">
        <f t="shared" si="17"/>
        <v>10.799717381631682</v>
      </c>
    </row>
    <row r="155" spans="1:23" x14ac:dyDescent="0.25">
      <c r="A155" s="1">
        <v>0.54190972222222222</v>
      </c>
      <c r="B155">
        <v>97.22</v>
      </c>
      <c r="C155">
        <v>63.61</v>
      </c>
      <c r="D155">
        <v>10</v>
      </c>
      <c r="E155">
        <v>50.59</v>
      </c>
      <c r="F155">
        <v>10</v>
      </c>
      <c r="G155">
        <v>54.99</v>
      </c>
      <c r="H155">
        <v>60.91</v>
      </c>
      <c r="I155">
        <v>63.39</v>
      </c>
      <c r="J155">
        <v>60.84</v>
      </c>
      <c r="K155">
        <v>1222.58</v>
      </c>
      <c r="L155">
        <v>1.54</v>
      </c>
      <c r="N155">
        <v>154</v>
      </c>
      <c r="O155">
        <f t="shared" si="12"/>
        <v>67.01779469245011</v>
      </c>
      <c r="P155">
        <f t="shared" si="13"/>
        <v>2.0319379516174814</v>
      </c>
      <c r="R155">
        <f t="shared" si="16"/>
        <v>-3.9999999999992042E-2</v>
      </c>
      <c r="T155">
        <f t="shared" si="14"/>
        <v>61.713333333333331</v>
      </c>
      <c r="V155">
        <f t="shared" si="15"/>
        <v>97.051765498707098</v>
      </c>
      <c r="W155">
        <f t="shared" si="17"/>
        <v>10.788923062310435</v>
      </c>
    </row>
    <row r="156" spans="1:23" x14ac:dyDescent="0.25">
      <c r="A156" s="1">
        <v>0.54260416666666667</v>
      </c>
      <c r="B156">
        <v>97.2</v>
      </c>
      <c r="C156">
        <v>63.04</v>
      </c>
      <c r="D156">
        <v>10</v>
      </c>
      <c r="E156">
        <v>50.73</v>
      </c>
      <c r="F156">
        <v>10</v>
      </c>
      <c r="G156">
        <v>55.08</v>
      </c>
      <c r="H156">
        <v>60.89</v>
      </c>
      <c r="I156">
        <v>63.3</v>
      </c>
      <c r="J156">
        <v>60.78</v>
      </c>
      <c r="K156">
        <v>1223.95</v>
      </c>
      <c r="L156">
        <v>3.08</v>
      </c>
      <c r="N156">
        <v>155</v>
      </c>
      <c r="O156">
        <f t="shared" si="12"/>
        <v>67.011008230452688</v>
      </c>
      <c r="P156">
        <f t="shared" si="13"/>
        <v>2.0313142244108122</v>
      </c>
      <c r="R156">
        <f t="shared" si="16"/>
        <v>1.9999999999996021E-2</v>
      </c>
      <c r="T156">
        <f t="shared" si="14"/>
        <v>61.656666666666666</v>
      </c>
      <c r="V156">
        <f t="shared" si="15"/>
        <v>96.954762242919884</v>
      </c>
      <c r="W156">
        <f t="shared" si="17"/>
        <v>10.77813953191272</v>
      </c>
    </row>
    <row r="157" spans="1:23" x14ac:dyDescent="0.25">
      <c r="A157" s="1">
        <v>0.54329861111111111</v>
      </c>
      <c r="B157">
        <v>97.14</v>
      </c>
      <c r="C157">
        <v>62.19</v>
      </c>
      <c r="D157">
        <v>10</v>
      </c>
      <c r="E157">
        <v>50.72</v>
      </c>
      <c r="F157">
        <v>10</v>
      </c>
      <c r="G157">
        <v>55.12</v>
      </c>
      <c r="H157">
        <v>61.01</v>
      </c>
      <c r="I157">
        <v>63.44</v>
      </c>
      <c r="J157">
        <v>60.94</v>
      </c>
      <c r="K157">
        <v>1215.74</v>
      </c>
      <c r="L157">
        <v>1.03</v>
      </c>
      <c r="N157">
        <v>156</v>
      </c>
      <c r="O157">
        <f t="shared" si="12"/>
        <v>66.990632077414048</v>
      </c>
      <c r="P157">
        <f t="shared" si="13"/>
        <v>2.0294430427908057</v>
      </c>
      <c r="R157">
        <f t="shared" si="16"/>
        <v>6.0000000000002274E-2</v>
      </c>
      <c r="T157">
        <f t="shared" si="14"/>
        <v>61.79666666666666</v>
      </c>
      <c r="V157">
        <f t="shared" si="15"/>
        <v>96.857855941902997</v>
      </c>
      <c r="W157">
        <f t="shared" si="17"/>
        <v>10.767366779654077</v>
      </c>
    </row>
    <row r="158" spans="1:23" x14ac:dyDescent="0.25">
      <c r="A158" s="1">
        <v>0.54399305555555555</v>
      </c>
      <c r="B158">
        <v>96.78</v>
      </c>
      <c r="C158">
        <v>61.96</v>
      </c>
      <c r="D158">
        <v>10</v>
      </c>
      <c r="E158">
        <v>50.76</v>
      </c>
      <c r="F158">
        <v>10</v>
      </c>
      <c r="G158">
        <v>55.06</v>
      </c>
      <c r="H158">
        <v>61.07</v>
      </c>
      <c r="I158">
        <v>63.48</v>
      </c>
      <c r="J158">
        <v>61.05</v>
      </c>
      <c r="K158">
        <v>1218.48</v>
      </c>
      <c r="L158">
        <v>2.06</v>
      </c>
      <c r="N158">
        <v>157</v>
      </c>
      <c r="O158">
        <f t="shared" si="12"/>
        <v>66.867844595990917</v>
      </c>
      <c r="P158">
        <f t="shared" si="13"/>
        <v>2.0182159530707655</v>
      </c>
      <c r="R158">
        <f t="shared" si="16"/>
        <v>0.35999999999999943</v>
      </c>
      <c r="T158">
        <f t="shared" si="14"/>
        <v>61.866666666666667</v>
      </c>
      <c r="V158">
        <f t="shared" si="15"/>
        <v>96.761046498750119</v>
      </c>
      <c r="W158">
        <f t="shared" si="17"/>
        <v>10.756604794764257</v>
      </c>
    </row>
    <row r="159" spans="1:23" x14ac:dyDescent="0.25">
      <c r="A159" s="1">
        <v>0.54468749999999999</v>
      </c>
      <c r="B159">
        <v>96.81</v>
      </c>
      <c r="C159">
        <v>61.1</v>
      </c>
      <c r="D159">
        <v>10</v>
      </c>
      <c r="E159">
        <v>50.78</v>
      </c>
      <c r="F159">
        <v>10</v>
      </c>
      <c r="G159">
        <v>54.93</v>
      </c>
      <c r="H159">
        <v>61.08</v>
      </c>
      <c r="I159">
        <v>63.51</v>
      </c>
      <c r="J159">
        <v>60.88</v>
      </c>
      <c r="K159">
        <v>1218.48</v>
      </c>
      <c r="L159">
        <v>2.06</v>
      </c>
      <c r="N159">
        <v>158</v>
      </c>
      <c r="O159">
        <f t="shared" si="12"/>
        <v>66.878111765313506</v>
      </c>
      <c r="P159">
        <f t="shared" si="13"/>
        <v>2.0191515438807688</v>
      </c>
      <c r="R159">
        <f t="shared" si="16"/>
        <v>-3.0000000000001137E-2</v>
      </c>
      <c r="T159">
        <f t="shared" si="14"/>
        <v>61.823333333333331</v>
      </c>
      <c r="V159">
        <f t="shared" si="15"/>
        <v>96.664333816651805</v>
      </c>
      <c r="W159">
        <f t="shared" si="17"/>
        <v>10.74585356647933</v>
      </c>
    </row>
    <row r="160" spans="1:23" x14ac:dyDescent="0.25">
      <c r="A160" s="1">
        <v>0.54538194444444443</v>
      </c>
      <c r="B160">
        <v>96.62</v>
      </c>
      <c r="C160">
        <v>60.07</v>
      </c>
      <c r="D160">
        <v>10</v>
      </c>
      <c r="E160">
        <v>50.76</v>
      </c>
      <c r="F160">
        <v>10</v>
      </c>
      <c r="G160">
        <v>54.81</v>
      </c>
      <c r="H160">
        <v>61.18</v>
      </c>
      <c r="I160">
        <v>63.6</v>
      </c>
      <c r="J160">
        <v>61.05</v>
      </c>
      <c r="K160">
        <v>1213.01</v>
      </c>
      <c r="L160">
        <v>2.06</v>
      </c>
      <c r="N160">
        <v>159</v>
      </c>
      <c r="O160">
        <f t="shared" si="12"/>
        <v>66.812978679362459</v>
      </c>
      <c r="P160">
        <f t="shared" si="13"/>
        <v>2.0132261354174146</v>
      </c>
      <c r="R160">
        <f t="shared" si="16"/>
        <v>0.18999999999999773</v>
      </c>
      <c r="T160">
        <f t="shared" si="14"/>
        <v>61.943333333333328</v>
      </c>
      <c r="V160">
        <f t="shared" si="15"/>
        <v>96.567717798895373</v>
      </c>
      <c r="W160">
        <f t="shared" si="17"/>
        <v>10.735113084047992</v>
      </c>
    </row>
    <row r="161" spans="1:23" x14ac:dyDescent="0.25">
      <c r="A161" s="1">
        <v>0.54607638888888888</v>
      </c>
      <c r="B161">
        <v>96.54</v>
      </c>
      <c r="C161">
        <v>59.62</v>
      </c>
      <c r="D161">
        <v>10</v>
      </c>
      <c r="E161">
        <v>50.76</v>
      </c>
      <c r="F161">
        <v>10</v>
      </c>
      <c r="G161">
        <v>54.75</v>
      </c>
      <c r="H161">
        <v>61.13</v>
      </c>
      <c r="I161">
        <v>63.56</v>
      </c>
      <c r="J161">
        <v>60.91</v>
      </c>
      <c r="K161">
        <v>1213.01</v>
      </c>
      <c r="L161">
        <v>2.06</v>
      </c>
      <c r="N161">
        <v>160</v>
      </c>
      <c r="O161">
        <f t="shared" si="12"/>
        <v>66.785477522270583</v>
      </c>
      <c r="P161">
        <f t="shared" si="13"/>
        <v>2.0107312265907389</v>
      </c>
      <c r="R161">
        <f t="shared" si="16"/>
        <v>7.9999999999998295E-2</v>
      </c>
      <c r="T161">
        <f t="shared" si="14"/>
        <v>61.866666666666667</v>
      </c>
      <c r="V161">
        <f t="shared" si="15"/>
        <v>96.471198348864775</v>
      </c>
      <c r="W161">
        <f t="shared" si="17"/>
        <v>10.724383336733153</v>
      </c>
    </row>
    <row r="162" spans="1:23" x14ac:dyDescent="0.25">
      <c r="A162" s="1">
        <v>0.54677083333333332</v>
      </c>
      <c r="B162">
        <v>96.44</v>
      </c>
      <c r="C162">
        <v>58.57</v>
      </c>
      <c r="D162">
        <v>10</v>
      </c>
      <c r="E162">
        <v>50.74</v>
      </c>
      <c r="F162">
        <v>10</v>
      </c>
      <c r="G162">
        <v>54.73</v>
      </c>
      <c r="H162">
        <v>61.19</v>
      </c>
      <c r="I162">
        <v>63.59</v>
      </c>
      <c r="J162">
        <v>60.87</v>
      </c>
      <c r="K162">
        <v>1213.01</v>
      </c>
      <c r="L162">
        <v>2.57</v>
      </c>
      <c r="N162">
        <v>161</v>
      </c>
      <c r="O162">
        <f t="shared" si="12"/>
        <v>66.751036914143512</v>
      </c>
      <c r="P162">
        <f t="shared" si="13"/>
        <v>2.0076125905573945</v>
      </c>
      <c r="R162">
        <f t="shared" si="16"/>
        <v>0.10000000000000853</v>
      </c>
      <c r="T162">
        <f t="shared" si="14"/>
        <v>61.883333333333333</v>
      </c>
      <c r="V162">
        <f t="shared" si="15"/>
        <v>96.374775370040567</v>
      </c>
      <c r="W162">
        <f t="shared" si="17"/>
        <v>10.71366431380088</v>
      </c>
    </row>
    <row r="163" spans="1:23" x14ac:dyDescent="0.25">
      <c r="A163" s="1">
        <v>0.54746527777777776</v>
      </c>
      <c r="B163">
        <v>96.42</v>
      </c>
      <c r="C163">
        <v>57.85</v>
      </c>
      <c r="D163">
        <v>10</v>
      </c>
      <c r="E163">
        <v>50.6</v>
      </c>
      <c r="F163">
        <v>10</v>
      </c>
      <c r="G163">
        <v>54.42</v>
      </c>
      <c r="H163">
        <v>61.21</v>
      </c>
      <c r="I163">
        <v>63.6</v>
      </c>
      <c r="J163">
        <v>60.73</v>
      </c>
      <c r="K163">
        <v>1210.28</v>
      </c>
      <c r="L163">
        <v>1.54</v>
      </c>
      <c r="N163">
        <v>162</v>
      </c>
      <c r="O163">
        <f t="shared" si="12"/>
        <v>66.744140219871412</v>
      </c>
      <c r="P163">
        <f t="shared" si="13"/>
        <v>2.0069888633507258</v>
      </c>
      <c r="R163">
        <f t="shared" si="16"/>
        <v>1.9999999999996021E-2</v>
      </c>
      <c r="T163">
        <f t="shared" si="14"/>
        <v>61.846666666666664</v>
      </c>
      <c r="V163">
        <f t="shared" si="15"/>
        <v>96.278448765999769</v>
      </c>
      <c r="W163">
        <f t="shared" si="17"/>
        <v>10.702956004533034</v>
      </c>
    </row>
    <row r="164" spans="1:23" x14ac:dyDescent="0.25">
      <c r="A164" s="1">
        <v>0.5481597222222222</v>
      </c>
      <c r="B164">
        <v>96.09</v>
      </c>
      <c r="C164">
        <v>56.94</v>
      </c>
      <c r="D164">
        <v>10</v>
      </c>
      <c r="E164">
        <v>50.41</v>
      </c>
      <c r="F164">
        <v>10</v>
      </c>
      <c r="G164">
        <v>54.29</v>
      </c>
      <c r="H164">
        <v>61.2</v>
      </c>
      <c r="I164">
        <v>63.59</v>
      </c>
      <c r="J164">
        <v>60.59</v>
      </c>
      <c r="K164">
        <v>1206.17</v>
      </c>
      <c r="L164">
        <v>2.57</v>
      </c>
      <c r="N164">
        <v>163</v>
      </c>
      <c r="O164">
        <f t="shared" si="12"/>
        <v>66.629930273701746</v>
      </c>
      <c r="P164">
        <f t="shared" si="13"/>
        <v>1.9966973644406889</v>
      </c>
      <c r="R164">
        <f t="shared" si="16"/>
        <v>0.32999999999999829</v>
      </c>
      <c r="T164">
        <f t="shared" si="14"/>
        <v>61.793333333333329</v>
      </c>
      <c r="V164">
        <f t="shared" si="15"/>
        <v>96.182218440415753</v>
      </c>
      <c r="W164">
        <f t="shared" si="17"/>
        <v>10.6922583982241</v>
      </c>
    </row>
    <row r="165" spans="1:23" x14ac:dyDescent="0.25">
      <c r="A165" s="1">
        <v>0.54885416666666664</v>
      </c>
      <c r="B165">
        <v>96.1</v>
      </c>
      <c r="C165">
        <v>56.63</v>
      </c>
      <c r="D165">
        <v>10</v>
      </c>
      <c r="E165">
        <v>50.23</v>
      </c>
      <c r="F165">
        <v>10</v>
      </c>
      <c r="G165">
        <v>54.15</v>
      </c>
      <c r="H165">
        <v>61.23</v>
      </c>
      <c r="I165">
        <v>63.8</v>
      </c>
      <c r="J165">
        <v>60.69</v>
      </c>
      <c r="K165">
        <v>1204.81</v>
      </c>
      <c r="L165">
        <v>2.06</v>
      </c>
      <c r="N165">
        <v>164</v>
      </c>
      <c r="O165">
        <f t="shared" si="12"/>
        <v>66.633402705515081</v>
      </c>
      <c r="P165">
        <f t="shared" si="13"/>
        <v>1.997009228044023</v>
      </c>
      <c r="R165">
        <f t="shared" si="16"/>
        <v>-9.9999999999909051E-3</v>
      </c>
      <c r="T165">
        <f t="shared" si="14"/>
        <v>61.906666666666666</v>
      </c>
      <c r="V165">
        <f t="shared" si="15"/>
        <v>96.086084297058207</v>
      </c>
      <c r="W165">
        <f t="shared" si="17"/>
        <v>10.681571484171728</v>
      </c>
    </row>
    <row r="166" spans="1:23" x14ac:dyDescent="0.25">
      <c r="A166" s="1">
        <v>0.54954861111111108</v>
      </c>
      <c r="B166">
        <v>95.72</v>
      </c>
      <c r="C166">
        <v>56.51</v>
      </c>
      <c r="D166">
        <v>10</v>
      </c>
      <c r="E166">
        <v>50.09</v>
      </c>
      <c r="F166">
        <v>10</v>
      </c>
      <c r="G166">
        <v>54.24</v>
      </c>
      <c r="H166">
        <v>61.23</v>
      </c>
      <c r="I166">
        <v>63.73</v>
      </c>
      <c r="J166">
        <v>60.82</v>
      </c>
      <c r="K166">
        <v>1196.5999999999999</v>
      </c>
      <c r="L166">
        <v>1.54</v>
      </c>
      <c r="N166">
        <v>165</v>
      </c>
      <c r="O166">
        <f t="shared" si="12"/>
        <v>66.500940242373602</v>
      </c>
      <c r="P166">
        <f t="shared" si="13"/>
        <v>1.9851584111173144</v>
      </c>
      <c r="R166">
        <f t="shared" si="16"/>
        <v>0.37999999999999545</v>
      </c>
      <c r="T166">
        <f t="shared" si="14"/>
        <v>61.926666666666669</v>
      </c>
      <c r="V166">
        <f t="shared" si="15"/>
        <v>95.990046239792946</v>
      </c>
      <c r="W166">
        <f t="shared" si="17"/>
        <v>10.670895251695672</v>
      </c>
    </row>
    <row r="167" spans="1:23" x14ac:dyDescent="0.25">
      <c r="A167" s="1">
        <v>0.55024305555555553</v>
      </c>
      <c r="B167">
        <v>95.66</v>
      </c>
      <c r="C167">
        <v>56.19</v>
      </c>
      <c r="D167">
        <v>10</v>
      </c>
      <c r="E167">
        <v>49.99</v>
      </c>
      <c r="F167">
        <v>10</v>
      </c>
      <c r="G167">
        <v>53.85</v>
      </c>
      <c r="H167">
        <v>61.21</v>
      </c>
      <c r="I167">
        <v>63.71</v>
      </c>
      <c r="J167">
        <v>60.71</v>
      </c>
      <c r="K167">
        <v>1204.81</v>
      </c>
      <c r="L167">
        <v>1.54</v>
      </c>
      <c r="N167">
        <v>166</v>
      </c>
      <c r="O167">
        <f t="shared" si="12"/>
        <v>66.479928914906978</v>
      </c>
      <c r="P167">
        <f t="shared" si="13"/>
        <v>1.9832872294973076</v>
      </c>
      <c r="R167">
        <f t="shared" si="16"/>
        <v>6.0000000000002274E-2</v>
      </c>
      <c r="T167">
        <f t="shared" si="14"/>
        <v>61.876666666666665</v>
      </c>
      <c r="V167">
        <f t="shared" si="15"/>
        <v>95.894104172581919</v>
      </c>
      <c r="W167">
        <f t="shared" si="17"/>
        <v>10.660229690114106</v>
      </c>
    </row>
    <row r="168" spans="1:23" x14ac:dyDescent="0.25">
      <c r="A168" s="1">
        <v>0.55093749999999997</v>
      </c>
      <c r="B168">
        <v>95.59</v>
      </c>
      <c r="C168">
        <v>55.69</v>
      </c>
      <c r="D168">
        <v>10</v>
      </c>
      <c r="E168">
        <v>49.81</v>
      </c>
      <c r="F168">
        <v>10</v>
      </c>
      <c r="G168">
        <v>53.91</v>
      </c>
      <c r="H168">
        <v>61.19</v>
      </c>
      <c r="I168">
        <v>63.59</v>
      </c>
      <c r="J168">
        <v>60.47</v>
      </c>
      <c r="K168">
        <v>1199.3399999999999</v>
      </c>
      <c r="L168">
        <v>3.08</v>
      </c>
      <c r="N168">
        <v>167</v>
      </c>
      <c r="O168">
        <f t="shared" si="12"/>
        <v>66.45538236217179</v>
      </c>
      <c r="P168">
        <f t="shared" si="13"/>
        <v>1.9811041842739667</v>
      </c>
      <c r="R168">
        <f t="shared" si="16"/>
        <v>6.9999999999993179E-2</v>
      </c>
      <c r="T168">
        <f t="shared" si="14"/>
        <v>61.75</v>
      </c>
      <c r="V168">
        <f t="shared" si="15"/>
        <v>95.79825799948307</v>
      </c>
      <c r="W168">
        <f t="shared" si="17"/>
        <v>10.64957478876099</v>
      </c>
    </row>
    <row r="169" spans="1:23" x14ac:dyDescent="0.25">
      <c r="A169" s="1">
        <v>0.55163194444444441</v>
      </c>
      <c r="B169">
        <v>95.36</v>
      </c>
      <c r="C169">
        <v>55.94</v>
      </c>
      <c r="D169">
        <v>10</v>
      </c>
      <c r="E169">
        <v>49.68</v>
      </c>
      <c r="F169">
        <v>10</v>
      </c>
      <c r="G169">
        <v>53.73</v>
      </c>
      <c r="H169">
        <v>61.18</v>
      </c>
      <c r="I169">
        <v>63.74</v>
      </c>
      <c r="J169">
        <v>60.6</v>
      </c>
      <c r="K169">
        <v>1195.24</v>
      </c>
      <c r="L169">
        <v>2.06</v>
      </c>
      <c r="N169">
        <v>168</v>
      </c>
      <c r="O169">
        <f t="shared" si="12"/>
        <v>66.374475671140942</v>
      </c>
      <c r="P169">
        <f t="shared" si="13"/>
        <v>1.9739313213972742</v>
      </c>
      <c r="R169">
        <f t="shared" si="16"/>
        <v>0.23000000000000398</v>
      </c>
      <c r="T169">
        <f t="shared" si="14"/>
        <v>61.84</v>
      </c>
      <c r="V169">
        <f t="shared" si="15"/>
        <v>95.70250762465021</v>
      </c>
      <c r="W169">
        <f t="shared" si="17"/>
        <v>10.638930536984503</v>
      </c>
    </row>
    <row r="170" spans="1:23" x14ac:dyDescent="0.25">
      <c r="A170" s="1">
        <v>0.55232638888888885</v>
      </c>
      <c r="B170">
        <v>95.01</v>
      </c>
      <c r="C170">
        <v>56.61</v>
      </c>
      <c r="D170">
        <v>10</v>
      </c>
      <c r="E170">
        <v>49.62</v>
      </c>
      <c r="F170">
        <v>10</v>
      </c>
      <c r="G170">
        <v>53.85</v>
      </c>
      <c r="H170">
        <v>61.24</v>
      </c>
      <c r="I170">
        <v>63.65</v>
      </c>
      <c r="J170">
        <v>60.69</v>
      </c>
      <c r="K170">
        <v>1189.77</v>
      </c>
      <c r="L170">
        <v>3.08</v>
      </c>
      <c r="N170">
        <v>169</v>
      </c>
      <c r="O170">
        <f t="shared" si="12"/>
        <v>66.250605199452693</v>
      </c>
      <c r="P170">
        <f t="shared" si="13"/>
        <v>1.9630160952805689</v>
      </c>
      <c r="R170">
        <f t="shared" si="16"/>
        <v>0.34999999999999432</v>
      </c>
      <c r="T170">
        <f t="shared" si="14"/>
        <v>61.859999999999992</v>
      </c>
      <c r="V170">
        <f t="shared" si="15"/>
        <v>95.606852952332943</v>
      </c>
      <c r="W170">
        <f t="shared" si="17"/>
        <v>10.628296924140715</v>
      </c>
    </row>
    <row r="171" spans="1:23" x14ac:dyDescent="0.25">
      <c r="A171" s="1">
        <v>0.55302083333333341</v>
      </c>
      <c r="B171">
        <v>94.74</v>
      </c>
      <c r="C171">
        <v>57.33</v>
      </c>
      <c r="D171">
        <v>10</v>
      </c>
      <c r="E171">
        <v>49.64</v>
      </c>
      <c r="F171">
        <v>10</v>
      </c>
      <c r="G171">
        <v>53.91</v>
      </c>
      <c r="H171">
        <v>61.11</v>
      </c>
      <c r="I171">
        <v>63.52</v>
      </c>
      <c r="J171">
        <v>60.53</v>
      </c>
      <c r="K171">
        <v>1193.8699999999999</v>
      </c>
      <c r="L171">
        <v>3.08</v>
      </c>
      <c r="N171">
        <v>170</v>
      </c>
      <c r="O171">
        <f t="shared" si="12"/>
        <v>66.154422630356763</v>
      </c>
      <c r="P171">
        <f t="shared" si="13"/>
        <v>1.9545957779905385</v>
      </c>
      <c r="R171">
        <f t="shared" si="16"/>
        <v>0.27000000000001023</v>
      </c>
      <c r="T171">
        <f t="shared" si="14"/>
        <v>61.72</v>
      </c>
      <c r="V171">
        <f t="shared" si="15"/>
        <v>95.511293886876601</v>
      </c>
      <c r="W171">
        <f t="shared" si="17"/>
        <v>10.617673939593589</v>
      </c>
    </row>
    <row r="172" spans="1:23" x14ac:dyDescent="0.25">
      <c r="A172" s="1">
        <v>0.55371527777777774</v>
      </c>
      <c r="B172">
        <v>94.92</v>
      </c>
      <c r="C172">
        <v>57.34</v>
      </c>
      <c r="D172">
        <v>10</v>
      </c>
      <c r="E172">
        <v>49.64</v>
      </c>
      <c r="F172">
        <v>10</v>
      </c>
      <c r="G172">
        <v>54.02</v>
      </c>
      <c r="H172">
        <v>61.27</v>
      </c>
      <c r="I172">
        <v>63.87</v>
      </c>
      <c r="J172">
        <v>60.68</v>
      </c>
      <c r="K172">
        <v>1188.4000000000001</v>
      </c>
      <c r="L172">
        <v>2.06</v>
      </c>
      <c r="N172">
        <v>171</v>
      </c>
      <c r="O172">
        <f t="shared" si="12"/>
        <v>66.218605141171523</v>
      </c>
      <c r="P172">
        <f t="shared" si="13"/>
        <v>1.9602093228505588</v>
      </c>
      <c r="R172">
        <f t="shared" si="16"/>
        <v>-0.18000000000000682</v>
      </c>
      <c r="T172">
        <f t="shared" si="14"/>
        <v>61.94</v>
      </c>
      <c r="V172">
        <f t="shared" si="15"/>
        <v>95.415830332722081</v>
      </c>
      <c r="W172">
        <f t="shared" si="17"/>
        <v>10.60706157272446</v>
      </c>
    </row>
    <row r="173" spans="1:23" x14ac:dyDescent="0.25">
      <c r="A173" s="1">
        <v>0.55440972222222229</v>
      </c>
      <c r="B173">
        <v>94.67</v>
      </c>
      <c r="C173">
        <v>58.03</v>
      </c>
      <c r="D173">
        <v>10</v>
      </c>
      <c r="E173">
        <v>49.66</v>
      </c>
      <c r="F173">
        <v>10</v>
      </c>
      <c r="G173">
        <v>53.9</v>
      </c>
      <c r="H173">
        <v>61.23</v>
      </c>
      <c r="I173">
        <v>63.75</v>
      </c>
      <c r="J173">
        <v>60.6</v>
      </c>
      <c r="K173">
        <v>1185.67</v>
      </c>
      <c r="L173">
        <v>2.06</v>
      </c>
      <c r="N173">
        <v>172</v>
      </c>
      <c r="O173">
        <f t="shared" si="12"/>
        <v>66.129396852223522</v>
      </c>
      <c r="P173">
        <f t="shared" si="13"/>
        <v>1.9524127327671976</v>
      </c>
      <c r="R173">
        <f t="shared" si="16"/>
        <v>0.25</v>
      </c>
      <c r="T173">
        <f t="shared" si="14"/>
        <v>61.859999999999992</v>
      </c>
      <c r="V173">
        <f t="shared" si="15"/>
        <v>95.320462194405863</v>
      </c>
      <c r="W173">
        <f t="shared" si="17"/>
        <v>10.59645981291308</v>
      </c>
    </row>
    <row r="174" spans="1:23" x14ac:dyDescent="0.25">
      <c r="A174" s="1">
        <v>0.55510416666666662</v>
      </c>
      <c r="B174">
        <v>94.28</v>
      </c>
      <c r="C174">
        <v>58.97</v>
      </c>
      <c r="D174">
        <v>10</v>
      </c>
      <c r="E174">
        <v>49.67</v>
      </c>
      <c r="F174">
        <v>10</v>
      </c>
      <c r="G174">
        <v>54.17</v>
      </c>
      <c r="H174">
        <v>61.29</v>
      </c>
      <c r="I174">
        <v>63.65</v>
      </c>
      <c r="J174">
        <v>60.66</v>
      </c>
      <c r="K174">
        <v>1182.93</v>
      </c>
      <c r="L174">
        <v>2.06</v>
      </c>
      <c r="N174">
        <v>173</v>
      </c>
      <c r="O174">
        <f t="shared" si="12"/>
        <v>65.989287229529069</v>
      </c>
      <c r="P174">
        <f t="shared" si="13"/>
        <v>1.9402500522371542</v>
      </c>
      <c r="R174">
        <f t="shared" si="16"/>
        <v>0.39000000000000057</v>
      </c>
      <c r="T174">
        <f t="shared" si="14"/>
        <v>61.866666666666667</v>
      </c>
      <c r="V174">
        <f t="shared" si="15"/>
        <v>95.225189376559797</v>
      </c>
      <c r="W174">
        <f t="shared" si="17"/>
        <v>10.58586864956289</v>
      </c>
    </row>
    <row r="175" spans="1:23" x14ac:dyDescent="0.25">
      <c r="A175" s="1">
        <v>0.55579861111111117</v>
      </c>
      <c r="B175">
        <v>94.24</v>
      </c>
      <c r="C175">
        <v>59.59</v>
      </c>
      <c r="D175">
        <v>10</v>
      </c>
      <c r="E175">
        <v>49.73</v>
      </c>
      <c r="F175">
        <v>10</v>
      </c>
      <c r="G175">
        <v>54.11</v>
      </c>
      <c r="H175">
        <v>61.21</v>
      </c>
      <c r="I175">
        <v>63.78</v>
      </c>
      <c r="J175">
        <v>60.7</v>
      </c>
      <c r="K175">
        <v>1174.73</v>
      </c>
      <c r="L175">
        <v>2.57</v>
      </c>
      <c r="N175">
        <v>174</v>
      </c>
      <c r="O175">
        <f t="shared" si="12"/>
        <v>65.974851443123939</v>
      </c>
      <c r="P175">
        <f t="shared" si="13"/>
        <v>1.9390025978238161</v>
      </c>
      <c r="R175">
        <f t="shared" si="16"/>
        <v>4.0000000000006253E-2</v>
      </c>
      <c r="T175">
        <f t="shared" si="14"/>
        <v>61.896666666666668</v>
      </c>
      <c r="V175">
        <f t="shared" si="15"/>
        <v>95.130011783911016</v>
      </c>
      <c r="W175">
        <f t="shared" si="17"/>
        <v>10.575288072086805</v>
      </c>
    </row>
    <row r="176" spans="1:23" x14ac:dyDescent="0.25">
      <c r="A176" s="1">
        <v>0.5564930555555555</v>
      </c>
      <c r="B176">
        <v>94.19</v>
      </c>
      <c r="C176">
        <v>59.61</v>
      </c>
      <c r="D176">
        <v>10</v>
      </c>
      <c r="E176">
        <v>49.83</v>
      </c>
      <c r="F176">
        <v>10</v>
      </c>
      <c r="G176">
        <v>54.03</v>
      </c>
      <c r="H176">
        <v>61.24</v>
      </c>
      <c r="I176">
        <v>63.78</v>
      </c>
      <c r="J176">
        <v>60.66</v>
      </c>
      <c r="K176">
        <v>1177.46</v>
      </c>
      <c r="L176">
        <v>2.06</v>
      </c>
      <c r="N176">
        <v>175</v>
      </c>
      <c r="O176">
        <f t="shared" si="12"/>
        <v>65.956789468096417</v>
      </c>
      <c r="P176">
        <f t="shared" si="13"/>
        <v>1.9374432798071441</v>
      </c>
      <c r="R176">
        <f t="shared" si="16"/>
        <v>4.9999999999997158E-2</v>
      </c>
      <c r="T176">
        <f t="shared" si="14"/>
        <v>61.893333333333338</v>
      </c>
      <c r="V176">
        <f t="shared" si="15"/>
        <v>95.034929321281965</v>
      </c>
      <c r="W176">
        <f t="shared" si="17"/>
        <v>10.564718069894576</v>
      </c>
    </row>
    <row r="177" spans="1:23" x14ac:dyDescent="0.25">
      <c r="A177" s="1">
        <v>0.55718750000000006</v>
      </c>
      <c r="B177">
        <v>94.18</v>
      </c>
      <c r="C177">
        <v>59.62</v>
      </c>
      <c r="D177">
        <v>10</v>
      </c>
      <c r="E177">
        <v>49.87</v>
      </c>
      <c r="F177">
        <v>10</v>
      </c>
      <c r="G177">
        <v>54.22</v>
      </c>
      <c r="H177">
        <v>61.26</v>
      </c>
      <c r="I177">
        <v>63.73</v>
      </c>
      <c r="J177">
        <v>60.84</v>
      </c>
      <c r="K177">
        <v>1173.3599999999999</v>
      </c>
      <c r="L177">
        <v>1.03</v>
      </c>
      <c r="N177">
        <v>176</v>
      </c>
      <c r="O177">
        <f t="shared" si="12"/>
        <v>65.953174771713748</v>
      </c>
      <c r="P177">
        <f t="shared" si="13"/>
        <v>1.93713141620381</v>
      </c>
      <c r="R177">
        <f t="shared" si="16"/>
        <v>9.9999999999909051E-3</v>
      </c>
      <c r="T177">
        <f t="shared" si="14"/>
        <v>61.943333333333328</v>
      </c>
      <c r="V177">
        <f t="shared" si="15"/>
        <v>94.939941893590145</v>
      </c>
      <c r="W177">
        <f t="shared" si="17"/>
        <v>10.554158632424384</v>
      </c>
    </row>
    <row r="178" spans="1:23" x14ac:dyDescent="0.25">
      <c r="A178" s="1">
        <v>0.55788194444444439</v>
      </c>
      <c r="B178">
        <v>94.16</v>
      </c>
      <c r="C178">
        <v>60.21</v>
      </c>
      <c r="D178">
        <v>10</v>
      </c>
      <c r="E178">
        <v>49.89</v>
      </c>
      <c r="F178">
        <v>10</v>
      </c>
      <c r="G178">
        <v>54.19</v>
      </c>
      <c r="H178">
        <v>61.21</v>
      </c>
      <c r="I178">
        <v>63.65</v>
      </c>
      <c r="J178">
        <v>60.59</v>
      </c>
      <c r="K178">
        <v>1166.53</v>
      </c>
      <c r="L178">
        <v>1.54</v>
      </c>
      <c r="N178">
        <v>177</v>
      </c>
      <c r="O178">
        <f t="shared" si="12"/>
        <v>65.945943075615972</v>
      </c>
      <c r="P178">
        <f t="shared" si="13"/>
        <v>1.9365076889971407</v>
      </c>
      <c r="R178">
        <f t="shared" si="16"/>
        <v>2.0000000000010232E-2</v>
      </c>
      <c r="T178">
        <f t="shared" si="14"/>
        <v>61.816666666666663</v>
      </c>
      <c r="V178">
        <f t="shared" si="15"/>
        <v>94.84504940584813</v>
      </c>
      <c r="W178">
        <f t="shared" si="17"/>
        <v>10.543609749112825</v>
      </c>
    </row>
    <row r="179" spans="1:23" x14ac:dyDescent="0.25">
      <c r="A179" s="1">
        <v>0.55857638888888894</v>
      </c>
      <c r="B179">
        <v>93.82</v>
      </c>
      <c r="C179">
        <v>61.22</v>
      </c>
      <c r="D179">
        <v>10</v>
      </c>
      <c r="E179">
        <v>49.91</v>
      </c>
      <c r="F179">
        <v>10</v>
      </c>
      <c r="G179">
        <v>54.3</v>
      </c>
      <c r="H179">
        <v>61.26</v>
      </c>
      <c r="I179">
        <v>63.7</v>
      </c>
      <c r="J179">
        <v>60.47</v>
      </c>
      <c r="K179">
        <v>1161.06</v>
      </c>
      <c r="L179">
        <v>2.06</v>
      </c>
      <c r="N179">
        <v>178</v>
      </c>
      <c r="O179">
        <f t="shared" si="12"/>
        <v>65.822532509059911</v>
      </c>
      <c r="P179">
        <f t="shared" si="13"/>
        <v>1.9259043264837694</v>
      </c>
      <c r="R179">
        <f t="shared" si="16"/>
        <v>0.34000000000000341</v>
      </c>
      <c r="T179">
        <f t="shared" si="14"/>
        <v>61.81</v>
      </c>
      <c r="V179">
        <f t="shared" si="15"/>
        <v>94.750251763163433</v>
      </c>
      <c r="W179">
        <f t="shared" si="17"/>
        <v>10.533071409410709</v>
      </c>
    </row>
    <row r="180" spans="1:23" x14ac:dyDescent="0.25">
      <c r="A180" s="1">
        <v>0.55927083333333327</v>
      </c>
      <c r="B180">
        <v>93.67</v>
      </c>
      <c r="C180">
        <v>62.34</v>
      </c>
      <c r="D180">
        <v>10</v>
      </c>
      <c r="E180">
        <v>50</v>
      </c>
      <c r="F180">
        <v>10</v>
      </c>
      <c r="G180">
        <v>54.4</v>
      </c>
      <c r="H180">
        <v>61.25</v>
      </c>
      <c r="I180">
        <v>63.64</v>
      </c>
      <c r="J180">
        <v>60.85</v>
      </c>
      <c r="K180">
        <v>1161.06</v>
      </c>
      <c r="L180">
        <v>2.06</v>
      </c>
      <c r="N180">
        <v>179</v>
      </c>
      <c r="O180">
        <f t="shared" si="12"/>
        <v>65.767801857585155</v>
      </c>
      <c r="P180">
        <f t="shared" si="13"/>
        <v>1.921226372433753</v>
      </c>
      <c r="R180">
        <f t="shared" si="16"/>
        <v>0.14999999999999147</v>
      </c>
      <c r="T180">
        <f t="shared" si="14"/>
        <v>61.913333333333334</v>
      </c>
      <c r="V180">
        <f t="shared" si="15"/>
        <v>94.655548870738386</v>
      </c>
      <c r="W180">
        <f t="shared" si="17"/>
        <v>10.522543602783054</v>
      </c>
    </row>
    <row r="181" spans="1:23" x14ac:dyDescent="0.25">
      <c r="A181" s="1">
        <v>0.55996527777777783</v>
      </c>
      <c r="B181">
        <v>93.46</v>
      </c>
      <c r="C181">
        <v>62.95</v>
      </c>
      <c r="D181">
        <v>10</v>
      </c>
      <c r="E181">
        <v>50.1</v>
      </c>
      <c r="F181">
        <v>10</v>
      </c>
      <c r="G181">
        <v>54.64</v>
      </c>
      <c r="H181">
        <v>61.26</v>
      </c>
      <c r="I181">
        <v>63.7</v>
      </c>
      <c r="J181">
        <v>60.78</v>
      </c>
      <c r="K181">
        <v>1162.43</v>
      </c>
      <c r="L181">
        <v>2.06</v>
      </c>
      <c r="N181">
        <v>180</v>
      </c>
      <c r="O181">
        <f t="shared" si="12"/>
        <v>65.690883800556392</v>
      </c>
      <c r="P181">
        <f t="shared" si="13"/>
        <v>1.9146772367637295</v>
      </c>
      <c r="R181">
        <f t="shared" si="16"/>
        <v>0.21000000000000796</v>
      </c>
      <c r="T181">
        <f t="shared" si="14"/>
        <v>61.913333333333334</v>
      </c>
      <c r="V181">
        <f t="shared" si="15"/>
        <v>94.560940633870104</v>
      </c>
      <c r="W181">
        <f t="shared" si="17"/>
        <v>10.512026318698039</v>
      </c>
    </row>
    <row r="182" spans="1:23" x14ac:dyDescent="0.25">
      <c r="A182" s="1">
        <v>0.56065972222222216</v>
      </c>
      <c r="B182">
        <v>93.44</v>
      </c>
      <c r="C182">
        <v>63.7</v>
      </c>
      <c r="D182">
        <v>10</v>
      </c>
      <c r="E182">
        <v>50.23</v>
      </c>
      <c r="F182">
        <v>10</v>
      </c>
      <c r="G182">
        <v>54.7</v>
      </c>
      <c r="H182">
        <v>61.28</v>
      </c>
      <c r="I182">
        <v>63.78</v>
      </c>
      <c r="J182">
        <v>60.95</v>
      </c>
      <c r="K182">
        <v>1161.06</v>
      </c>
      <c r="L182">
        <v>1.54</v>
      </c>
      <c r="N182">
        <v>181</v>
      </c>
      <c r="O182">
        <f t="shared" si="12"/>
        <v>65.683540239726028</v>
      </c>
      <c r="P182">
        <f t="shared" si="13"/>
        <v>1.9140535095570606</v>
      </c>
      <c r="R182">
        <f t="shared" si="16"/>
        <v>1.9999999999996021E-2</v>
      </c>
      <c r="T182">
        <f t="shared" si="14"/>
        <v>62.00333333333333</v>
      </c>
      <c r="V182">
        <f t="shared" si="15"/>
        <v>94.466426957950333</v>
      </c>
      <c r="W182">
        <f t="shared" si="17"/>
        <v>10.501519546641211</v>
      </c>
    </row>
    <row r="183" spans="1:23" x14ac:dyDescent="0.25">
      <c r="A183" s="1">
        <v>0.56135416666666671</v>
      </c>
      <c r="B183">
        <v>93.16</v>
      </c>
      <c r="C183">
        <v>62.86</v>
      </c>
      <c r="D183">
        <v>10</v>
      </c>
      <c r="E183">
        <v>50.29</v>
      </c>
      <c r="F183">
        <v>10</v>
      </c>
      <c r="G183">
        <v>54.69</v>
      </c>
      <c r="H183">
        <v>61.34</v>
      </c>
      <c r="I183">
        <v>63.86</v>
      </c>
      <c r="J183">
        <v>60.82</v>
      </c>
      <c r="K183">
        <v>1159.69</v>
      </c>
      <c r="L183">
        <v>2.06</v>
      </c>
      <c r="N183">
        <v>182</v>
      </c>
      <c r="O183">
        <f t="shared" si="12"/>
        <v>65.580399313009892</v>
      </c>
      <c r="P183">
        <f t="shared" si="13"/>
        <v>1.9053213286636961</v>
      </c>
      <c r="R183">
        <f t="shared" si="16"/>
        <v>0.28000000000000114</v>
      </c>
      <c r="T183">
        <f t="shared" si="14"/>
        <v>62.006666666666668</v>
      </c>
      <c r="V183">
        <f t="shared" si="15"/>
        <v>94.372007748465393</v>
      </c>
      <c r="W183">
        <f t="shared" si="17"/>
        <v>10.49102327610443</v>
      </c>
    </row>
    <row r="184" spans="1:23" x14ac:dyDescent="0.25">
      <c r="A184" s="1">
        <v>0.56204861111111104</v>
      </c>
      <c r="B184">
        <v>93.07</v>
      </c>
      <c r="C184">
        <v>62.63</v>
      </c>
      <c r="D184">
        <v>10</v>
      </c>
      <c r="E184">
        <v>50.32</v>
      </c>
      <c r="F184">
        <v>10</v>
      </c>
      <c r="G184">
        <v>55.01</v>
      </c>
      <c r="H184">
        <v>61.3</v>
      </c>
      <c r="I184">
        <v>63.76</v>
      </c>
      <c r="J184">
        <v>60.89</v>
      </c>
      <c r="K184">
        <v>1155.5899999999999</v>
      </c>
      <c r="L184">
        <v>0.51</v>
      </c>
      <c r="N184">
        <v>183</v>
      </c>
      <c r="O184">
        <f t="shared" si="12"/>
        <v>65.547115074674977</v>
      </c>
      <c r="P184">
        <f t="shared" si="13"/>
        <v>1.902514556233686</v>
      </c>
      <c r="R184">
        <f t="shared" si="16"/>
        <v>9.0000000000003411E-2</v>
      </c>
      <c r="T184">
        <f t="shared" si="14"/>
        <v>61.983333333333327</v>
      </c>
      <c r="V184">
        <f t="shared" si="15"/>
        <v>94.277682910996063</v>
      </c>
      <c r="W184">
        <f t="shared" si="17"/>
        <v>10.480537496592193</v>
      </c>
    </row>
    <row r="185" spans="1:23" x14ac:dyDescent="0.25">
      <c r="A185" s="1">
        <v>0.56274305555555559</v>
      </c>
      <c r="B185">
        <v>93.01</v>
      </c>
      <c r="C185">
        <v>62.61</v>
      </c>
      <c r="D185">
        <v>10</v>
      </c>
      <c r="E185">
        <v>50.33</v>
      </c>
      <c r="F185">
        <v>10</v>
      </c>
      <c r="G185">
        <v>54.95</v>
      </c>
      <c r="H185">
        <v>61.35</v>
      </c>
      <c r="I185">
        <v>63.88</v>
      </c>
      <c r="J185">
        <v>60.99</v>
      </c>
      <c r="K185">
        <v>1156.96</v>
      </c>
      <c r="L185">
        <v>2.06</v>
      </c>
      <c r="N185">
        <v>184</v>
      </c>
      <c r="O185">
        <f t="shared" si="12"/>
        <v>65.524889796796046</v>
      </c>
      <c r="P185">
        <f t="shared" si="13"/>
        <v>1.9006433746136797</v>
      </c>
      <c r="R185">
        <f t="shared" si="16"/>
        <v>5.9999999999988063E-2</v>
      </c>
      <c r="T185">
        <f t="shared" si="14"/>
        <v>62.073333333333331</v>
      </c>
      <c r="V185">
        <f t="shared" si="15"/>
        <v>94.183452351217511</v>
      </c>
      <c r="W185">
        <f t="shared" si="17"/>
        <v>10.470062197616889</v>
      </c>
    </row>
    <row r="186" spans="1:23" x14ac:dyDescent="0.25">
      <c r="A186" s="1">
        <v>0.56343750000000004</v>
      </c>
      <c r="B186">
        <v>92.74</v>
      </c>
      <c r="C186">
        <v>62.64</v>
      </c>
      <c r="D186">
        <v>10</v>
      </c>
      <c r="E186">
        <v>50.38</v>
      </c>
      <c r="F186">
        <v>10</v>
      </c>
      <c r="G186">
        <v>55.02</v>
      </c>
      <c r="H186">
        <v>61.43</v>
      </c>
      <c r="I186">
        <v>63.85</v>
      </c>
      <c r="J186">
        <v>60.93</v>
      </c>
      <c r="K186">
        <v>1151.49</v>
      </c>
      <c r="L186">
        <v>3.08</v>
      </c>
      <c r="N186">
        <v>185</v>
      </c>
      <c r="O186">
        <f t="shared" si="12"/>
        <v>65.424520163899075</v>
      </c>
      <c r="P186">
        <f t="shared" si="13"/>
        <v>1.8922230573236494</v>
      </c>
      <c r="R186">
        <f t="shared" si="16"/>
        <v>0.27000000000001023</v>
      </c>
      <c r="T186">
        <f t="shared" si="14"/>
        <v>62.07</v>
      </c>
      <c r="V186">
        <f t="shared" si="15"/>
        <v>94.089315974899137</v>
      </c>
      <c r="W186">
        <f t="shared" si="17"/>
        <v>10.459597368708273</v>
      </c>
    </row>
    <row r="187" spans="1:23" x14ac:dyDescent="0.25">
      <c r="A187" s="1">
        <v>0.56413194444444448</v>
      </c>
      <c r="B187">
        <v>92.54</v>
      </c>
      <c r="C187">
        <v>63.31</v>
      </c>
      <c r="D187">
        <v>10</v>
      </c>
      <c r="E187">
        <v>50.46</v>
      </c>
      <c r="F187">
        <v>10</v>
      </c>
      <c r="G187">
        <v>55.12</v>
      </c>
      <c r="H187">
        <v>61.34</v>
      </c>
      <c r="I187">
        <v>63.9</v>
      </c>
      <c r="J187">
        <v>61.05</v>
      </c>
      <c r="K187">
        <v>1154.22</v>
      </c>
      <c r="L187">
        <v>2.57</v>
      </c>
      <c r="N187">
        <v>186</v>
      </c>
      <c r="O187">
        <f t="shared" si="12"/>
        <v>65.349794683380168</v>
      </c>
      <c r="P187">
        <f t="shared" si="13"/>
        <v>1.8859857852569608</v>
      </c>
      <c r="R187">
        <f t="shared" si="16"/>
        <v>0.19999999999998863</v>
      </c>
      <c r="T187">
        <f t="shared" si="14"/>
        <v>62.096666666666671</v>
      </c>
      <c r="V187">
        <f t="shared" si="15"/>
        <v>93.995273687904586</v>
      </c>
      <c r="W187">
        <f t="shared" si="17"/>
        <v>10.449142999394528</v>
      </c>
    </row>
    <row r="188" spans="1:23" x14ac:dyDescent="0.25">
      <c r="A188" s="1">
        <v>0.56482638888888892</v>
      </c>
      <c r="B188">
        <v>92.28</v>
      </c>
      <c r="C188">
        <v>62.99</v>
      </c>
      <c r="D188">
        <v>10</v>
      </c>
      <c r="E188">
        <v>50.59</v>
      </c>
      <c r="F188">
        <v>10</v>
      </c>
      <c r="G188">
        <v>55.2</v>
      </c>
      <c r="H188">
        <v>61.42</v>
      </c>
      <c r="I188">
        <v>63.97</v>
      </c>
      <c r="J188">
        <v>61.12</v>
      </c>
      <c r="K188">
        <v>1154.22</v>
      </c>
      <c r="L188">
        <v>2.57</v>
      </c>
      <c r="N188">
        <v>187</v>
      </c>
      <c r="O188">
        <f t="shared" si="12"/>
        <v>65.25216731686173</v>
      </c>
      <c r="P188">
        <f t="shared" si="13"/>
        <v>1.877877331570265</v>
      </c>
      <c r="R188">
        <f t="shared" si="16"/>
        <v>0.26000000000000512</v>
      </c>
      <c r="T188">
        <f t="shared" si="14"/>
        <v>62.169999999999995</v>
      </c>
      <c r="V188">
        <f t="shared" si="15"/>
        <v>93.901325396191567</v>
      </c>
      <c r="W188">
        <f t="shared" si="17"/>
        <v>10.438699079224358</v>
      </c>
    </row>
    <row r="189" spans="1:23" x14ac:dyDescent="0.25">
      <c r="A189" s="1">
        <v>0.56552083333333336</v>
      </c>
      <c r="B189">
        <v>92.26</v>
      </c>
      <c r="C189">
        <v>62.43</v>
      </c>
      <c r="D189">
        <v>10</v>
      </c>
      <c r="E189">
        <v>50.69</v>
      </c>
      <c r="F189">
        <v>10</v>
      </c>
      <c r="G189">
        <v>55.28</v>
      </c>
      <c r="H189">
        <v>61.45</v>
      </c>
      <c r="I189">
        <v>64.02</v>
      </c>
      <c r="J189">
        <v>61.26</v>
      </c>
      <c r="K189">
        <v>1154.22</v>
      </c>
      <c r="L189">
        <v>1.54</v>
      </c>
      <c r="N189">
        <v>188</v>
      </c>
      <c r="O189">
        <f t="shared" si="12"/>
        <v>65.244634727942781</v>
      </c>
      <c r="P189">
        <f t="shared" si="13"/>
        <v>1.8772536043635963</v>
      </c>
      <c r="R189">
        <f t="shared" si="16"/>
        <v>1.9999999999996021E-2</v>
      </c>
      <c r="T189">
        <f t="shared" si="14"/>
        <v>62.243333333333332</v>
      </c>
      <c r="V189">
        <f t="shared" si="15"/>
        <v>93.807471005811763</v>
      </c>
      <c r="W189">
        <f t="shared" si="17"/>
        <v>10.428265597755942</v>
      </c>
    </row>
    <row r="190" spans="1:23" x14ac:dyDescent="0.25">
      <c r="A190" s="1">
        <v>0.5662152777777778</v>
      </c>
      <c r="B190">
        <v>92.39</v>
      </c>
      <c r="C190">
        <v>61.91</v>
      </c>
      <c r="D190">
        <v>10</v>
      </c>
      <c r="E190">
        <v>50.77</v>
      </c>
      <c r="F190">
        <v>10</v>
      </c>
      <c r="G190">
        <v>55.24</v>
      </c>
      <c r="H190">
        <v>61.4</v>
      </c>
      <c r="I190">
        <v>63.96</v>
      </c>
      <c r="J190">
        <v>61.13</v>
      </c>
      <c r="K190">
        <v>1144.6500000000001</v>
      </c>
      <c r="L190">
        <v>2.57</v>
      </c>
      <c r="N190">
        <v>189</v>
      </c>
      <c r="O190">
        <f t="shared" si="12"/>
        <v>65.293538261716648</v>
      </c>
      <c r="P190">
        <f t="shared" si="13"/>
        <v>1.881307831206944</v>
      </c>
      <c r="R190">
        <f t="shared" si="16"/>
        <v>-0.12999999999999545</v>
      </c>
      <c r="T190">
        <f t="shared" si="14"/>
        <v>62.163333333333334</v>
      </c>
      <c r="V190">
        <f t="shared" si="15"/>
        <v>93.713710422910793</v>
      </c>
      <c r="W190">
        <f t="shared" si="17"/>
        <v>10.417842544552199</v>
      </c>
    </row>
    <row r="191" spans="1:23" x14ac:dyDescent="0.25">
      <c r="A191" s="1">
        <v>0.56690972222222225</v>
      </c>
      <c r="B191">
        <v>92.2</v>
      </c>
      <c r="C191">
        <v>62.1</v>
      </c>
      <c r="D191">
        <v>10</v>
      </c>
      <c r="E191">
        <v>50.84</v>
      </c>
      <c r="F191">
        <v>10</v>
      </c>
      <c r="G191">
        <v>55.28</v>
      </c>
      <c r="H191">
        <v>61.49</v>
      </c>
      <c r="I191">
        <v>63.94</v>
      </c>
      <c r="J191">
        <v>61.27</v>
      </c>
      <c r="K191">
        <v>1146.02</v>
      </c>
      <c r="L191">
        <v>3.08</v>
      </c>
      <c r="N191">
        <v>190</v>
      </c>
      <c r="O191">
        <f t="shared" si="12"/>
        <v>65.22201735357919</v>
      </c>
      <c r="P191">
        <f t="shared" si="13"/>
        <v>1.8753824227435896</v>
      </c>
      <c r="R191">
        <f t="shared" si="16"/>
        <v>0.18999999999999773</v>
      </c>
      <c r="T191">
        <f t="shared" si="14"/>
        <v>62.233333333333341</v>
      </c>
      <c r="V191">
        <f t="shared" si="15"/>
        <v>93.620043553728038</v>
      </c>
      <c r="W191">
        <f t="shared" si="17"/>
        <v>10.40742990919499</v>
      </c>
    </row>
    <row r="192" spans="1:23" x14ac:dyDescent="0.25">
      <c r="A192" s="1">
        <v>0.56760416666666669</v>
      </c>
      <c r="B192">
        <v>91.95</v>
      </c>
      <c r="C192">
        <v>62.04</v>
      </c>
      <c r="D192">
        <v>10</v>
      </c>
      <c r="E192">
        <v>50.97</v>
      </c>
      <c r="F192">
        <v>10</v>
      </c>
      <c r="G192">
        <v>55.49</v>
      </c>
      <c r="H192">
        <v>61.5</v>
      </c>
      <c r="I192">
        <v>64.099999999999994</v>
      </c>
      <c r="J192">
        <v>61.15</v>
      </c>
      <c r="K192">
        <v>1137.82</v>
      </c>
      <c r="L192">
        <v>2.06</v>
      </c>
      <c r="N192">
        <v>191</v>
      </c>
      <c r="O192">
        <f t="shared" si="12"/>
        <v>65.127460576400225</v>
      </c>
      <c r="P192">
        <f t="shared" si="13"/>
        <v>1.8675858326602284</v>
      </c>
      <c r="R192">
        <f t="shared" si="16"/>
        <v>0.25</v>
      </c>
      <c r="T192">
        <f t="shared" si="14"/>
        <v>62.25</v>
      </c>
      <c r="V192">
        <f t="shared" si="15"/>
        <v>93.526470304596643</v>
      </c>
      <c r="W192">
        <f t="shared" si="17"/>
        <v>10.397027681266183</v>
      </c>
    </row>
    <row r="193" spans="1:23" x14ac:dyDescent="0.25">
      <c r="A193" s="1">
        <v>0.56829861111111113</v>
      </c>
      <c r="B193">
        <v>91.95</v>
      </c>
      <c r="C193">
        <v>61.36</v>
      </c>
      <c r="D193">
        <v>10</v>
      </c>
      <c r="E193">
        <v>51.07</v>
      </c>
      <c r="F193">
        <v>10</v>
      </c>
      <c r="G193">
        <v>55.61</v>
      </c>
      <c r="H193">
        <v>61.48</v>
      </c>
      <c r="I193">
        <v>64.05</v>
      </c>
      <c r="J193">
        <v>61.16</v>
      </c>
      <c r="K193">
        <v>1141.92</v>
      </c>
      <c r="L193">
        <v>2.06</v>
      </c>
      <c r="N193">
        <v>192</v>
      </c>
      <c r="O193">
        <f t="shared" si="12"/>
        <v>65.127460576400225</v>
      </c>
      <c r="P193">
        <f t="shared" si="13"/>
        <v>1.8675858326602284</v>
      </c>
      <c r="R193">
        <f t="shared" si="16"/>
        <v>0</v>
      </c>
      <c r="T193">
        <f t="shared" si="14"/>
        <v>62.23</v>
      </c>
      <c r="V193">
        <f t="shared" si="15"/>
        <v>93.432990581943358</v>
      </c>
      <c r="W193">
        <f t="shared" si="17"/>
        <v>10.38663585036501</v>
      </c>
    </row>
    <row r="194" spans="1:23" x14ac:dyDescent="0.25">
      <c r="A194" s="1">
        <v>0.56899305555555557</v>
      </c>
      <c r="B194">
        <v>91.84</v>
      </c>
      <c r="C194">
        <v>60.81</v>
      </c>
      <c r="D194">
        <v>10</v>
      </c>
      <c r="E194">
        <v>51.14</v>
      </c>
      <c r="F194">
        <v>10</v>
      </c>
      <c r="G194">
        <v>55.23</v>
      </c>
      <c r="H194">
        <v>61.49</v>
      </c>
      <c r="I194">
        <v>63.94</v>
      </c>
      <c r="J194">
        <v>61.11</v>
      </c>
      <c r="K194">
        <v>1132.3499999999999</v>
      </c>
      <c r="L194">
        <v>2.06</v>
      </c>
      <c r="N194">
        <v>193</v>
      </c>
      <c r="O194">
        <f t="shared" si="12"/>
        <v>65.085692508710807</v>
      </c>
      <c r="P194">
        <f t="shared" si="13"/>
        <v>1.8641553330235494</v>
      </c>
      <c r="R194">
        <f t="shared" si="16"/>
        <v>0.10999999999999943</v>
      </c>
      <c r="T194">
        <f t="shared" si="14"/>
        <v>62.180000000000007</v>
      </c>
      <c r="V194">
        <f t="shared" si="15"/>
        <v>93.339604292288428</v>
      </c>
      <c r="W194">
        <f t="shared" si="17"/>
        <v>10.376254406103335</v>
      </c>
    </row>
    <row r="195" spans="1:23" x14ac:dyDescent="0.25">
      <c r="A195" s="1">
        <v>0.56968750000000001</v>
      </c>
      <c r="B195">
        <v>92.08</v>
      </c>
      <c r="C195">
        <v>59.82</v>
      </c>
      <c r="D195">
        <v>10</v>
      </c>
      <c r="E195">
        <v>51.12</v>
      </c>
      <c r="F195">
        <v>10</v>
      </c>
      <c r="G195">
        <v>55.19</v>
      </c>
      <c r="H195">
        <v>61.46</v>
      </c>
      <c r="I195">
        <v>64.069999999999993</v>
      </c>
      <c r="J195">
        <v>61.13</v>
      </c>
      <c r="K195">
        <v>1125.51</v>
      </c>
      <c r="L195">
        <v>1.54</v>
      </c>
      <c r="N195">
        <v>194</v>
      </c>
      <c r="O195">
        <f t="shared" ref="O195:O258" si="18">((B195-$M$2)/B195)*100</f>
        <v>65.176694178974813</v>
      </c>
      <c r="P195">
        <f t="shared" ref="P195:P258" si="19">((B195-$M$2)/$M$2)</f>
        <v>1.871640059503576</v>
      </c>
      <c r="R195">
        <f t="shared" si="16"/>
        <v>-0.23999999999999488</v>
      </c>
      <c r="T195">
        <f t="shared" ref="T195:T258" si="20">(H195+I195+J195)/3</f>
        <v>62.22</v>
      </c>
      <c r="V195">
        <f t="shared" ref="V195:V258" si="21">((113.21*EXP(-0.001*N195)))</f>
        <v>93.246311342245576</v>
      </c>
      <c r="W195">
        <f t="shared" si="17"/>
        <v>10.365883338094605</v>
      </c>
    </row>
    <row r="196" spans="1:23" x14ac:dyDescent="0.25">
      <c r="A196" s="1">
        <v>0.57038194444444446</v>
      </c>
      <c r="B196">
        <v>91.88</v>
      </c>
      <c r="C196">
        <v>59.54</v>
      </c>
      <c r="D196">
        <v>10</v>
      </c>
      <c r="E196">
        <v>51.02</v>
      </c>
      <c r="F196">
        <v>10</v>
      </c>
      <c r="G196">
        <v>55.14</v>
      </c>
      <c r="H196">
        <v>61.5</v>
      </c>
      <c r="I196">
        <v>64.03</v>
      </c>
      <c r="J196">
        <v>60.99</v>
      </c>
      <c r="K196">
        <v>1120.05</v>
      </c>
      <c r="L196">
        <v>2.06</v>
      </c>
      <c r="N196">
        <v>195</v>
      </c>
      <c r="O196">
        <f t="shared" si="18"/>
        <v>65.100892468437095</v>
      </c>
      <c r="P196">
        <f t="shared" si="19"/>
        <v>1.865402787436887</v>
      </c>
      <c r="R196">
        <f t="shared" ref="R196:R259" si="22">B195-B196</f>
        <v>0.20000000000000284</v>
      </c>
      <c r="T196">
        <f t="shared" si="20"/>
        <v>62.173333333333339</v>
      </c>
      <c r="V196">
        <f t="shared" si="21"/>
        <v>93.153111638521835</v>
      </c>
      <c r="W196">
        <f t="shared" ref="W196:W259" si="23">((V195-V196)/0.009)</f>
        <v>10.355522635971209</v>
      </c>
    </row>
    <row r="197" spans="1:23" x14ac:dyDescent="0.25">
      <c r="A197" s="1">
        <v>0.5710763888888889</v>
      </c>
      <c r="B197">
        <v>91.54</v>
      </c>
      <c r="C197">
        <v>59.26</v>
      </c>
      <c r="D197">
        <v>10</v>
      </c>
      <c r="E197">
        <v>50.94</v>
      </c>
      <c r="F197">
        <v>10</v>
      </c>
      <c r="G197">
        <v>54.97</v>
      </c>
      <c r="H197">
        <v>61.5</v>
      </c>
      <c r="I197">
        <v>64.099999999999994</v>
      </c>
      <c r="J197">
        <v>60.95</v>
      </c>
      <c r="K197">
        <v>1121.4100000000001</v>
      </c>
      <c r="L197">
        <v>2.57</v>
      </c>
      <c r="N197">
        <v>196</v>
      </c>
      <c r="O197">
        <f t="shared" si="18"/>
        <v>64.971269390430422</v>
      </c>
      <c r="P197">
        <f t="shared" si="19"/>
        <v>1.8547994249235162</v>
      </c>
      <c r="R197">
        <f t="shared" si="22"/>
        <v>0.3399999999999892</v>
      </c>
      <c r="T197">
        <f t="shared" si="20"/>
        <v>62.183333333333337</v>
      </c>
      <c r="V197">
        <f t="shared" si="21"/>
        <v>93.060005087917489</v>
      </c>
      <c r="W197">
        <f t="shared" si="23"/>
        <v>10.345172289371856</v>
      </c>
    </row>
    <row r="198" spans="1:23" x14ac:dyDescent="0.25">
      <c r="A198" s="1">
        <v>0.57177083333333334</v>
      </c>
      <c r="B198">
        <v>91.45</v>
      </c>
      <c r="C198">
        <v>58.69</v>
      </c>
      <c r="D198">
        <v>10</v>
      </c>
      <c r="E198">
        <v>50.83</v>
      </c>
      <c r="F198">
        <v>10</v>
      </c>
      <c r="G198">
        <v>54.94</v>
      </c>
      <c r="H198">
        <v>61.54</v>
      </c>
      <c r="I198">
        <v>63.96</v>
      </c>
      <c r="J198">
        <v>60.77</v>
      </c>
      <c r="K198">
        <v>1121.4100000000001</v>
      </c>
      <c r="L198">
        <v>1.54</v>
      </c>
      <c r="N198">
        <v>197</v>
      </c>
      <c r="O198">
        <f t="shared" si="18"/>
        <v>64.936796063422648</v>
      </c>
      <c r="P198">
        <f t="shared" si="19"/>
        <v>1.8519926524935062</v>
      </c>
      <c r="R198">
        <f t="shared" si="22"/>
        <v>9.0000000000003411E-2</v>
      </c>
      <c r="T198">
        <f t="shared" si="20"/>
        <v>62.09</v>
      </c>
      <c r="V198">
        <f t="shared" si="21"/>
        <v>92.966991597326</v>
      </c>
      <c r="W198">
        <f t="shared" si="23"/>
        <v>10.334832287943149</v>
      </c>
    </row>
    <row r="199" spans="1:23" x14ac:dyDescent="0.25">
      <c r="A199" s="1">
        <v>0.57246527777777778</v>
      </c>
      <c r="B199">
        <v>91.25</v>
      </c>
      <c r="C199">
        <v>58.18</v>
      </c>
      <c r="D199">
        <v>10</v>
      </c>
      <c r="E199">
        <v>50.79</v>
      </c>
      <c r="F199">
        <v>10</v>
      </c>
      <c r="G199">
        <v>54.93</v>
      </c>
      <c r="H199">
        <v>61.54</v>
      </c>
      <c r="I199">
        <v>64.099999999999994</v>
      </c>
      <c r="J199">
        <v>60.88</v>
      </c>
      <c r="K199">
        <v>1124.1500000000001</v>
      </c>
      <c r="L199">
        <v>3.08</v>
      </c>
      <c r="N199">
        <v>198</v>
      </c>
      <c r="O199">
        <f t="shared" si="18"/>
        <v>64.859945205479463</v>
      </c>
      <c r="P199">
        <f t="shared" si="19"/>
        <v>1.8457553804268172</v>
      </c>
      <c r="R199">
        <f t="shared" si="22"/>
        <v>0.20000000000000284</v>
      </c>
      <c r="T199">
        <f t="shared" si="20"/>
        <v>62.173333333333325</v>
      </c>
      <c r="V199">
        <f t="shared" si="21"/>
        <v>92.874071073733845</v>
      </c>
      <c r="W199">
        <f t="shared" si="23"/>
        <v>10.324502621350639</v>
      </c>
    </row>
    <row r="200" spans="1:23" x14ac:dyDescent="0.25">
      <c r="A200" s="1">
        <v>0.57315972222222222</v>
      </c>
      <c r="B200">
        <v>91.05</v>
      </c>
      <c r="C200">
        <v>57.72</v>
      </c>
      <c r="D200">
        <v>10</v>
      </c>
      <c r="E200">
        <v>50.74</v>
      </c>
      <c r="F200">
        <v>10</v>
      </c>
      <c r="G200">
        <v>54.85</v>
      </c>
      <c r="H200">
        <v>61.56</v>
      </c>
      <c r="I200">
        <v>64.099999999999994</v>
      </c>
      <c r="J200">
        <v>61.18</v>
      </c>
      <c r="K200">
        <v>1111.8399999999999</v>
      </c>
      <c r="L200">
        <v>2.06</v>
      </c>
      <c r="N200">
        <v>199</v>
      </c>
      <c r="O200">
        <f t="shared" si="18"/>
        <v>64.78275672707305</v>
      </c>
      <c r="P200">
        <f t="shared" si="19"/>
        <v>1.8395181083601282</v>
      </c>
      <c r="R200">
        <f t="shared" si="22"/>
        <v>0.20000000000000284</v>
      </c>
      <c r="T200">
        <f t="shared" si="20"/>
        <v>62.28</v>
      </c>
      <c r="V200">
        <f t="shared" si="21"/>
        <v>92.781243424220506</v>
      </c>
      <c r="W200">
        <f t="shared" si="23"/>
        <v>10.314183279259877</v>
      </c>
    </row>
    <row r="201" spans="1:23" x14ac:dyDescent="0.25">
      <c r="A201" s="1">
        <v>0.57385416666666667</v>
      </c>
      <c r="B201">
        <v>90.78</v>
      </c>
      <c r="C201">
        <v>57.39</v>
      </c>
      <c r="D201">
        <v>10</v>
      </c>
      <c r="E201">
        <v>50.74</v>
      </c>
      <c r="F201">
        <v>10</v>
      </c>
      <c r="G201">
        <v>54.8</v>
      </c>
      <c r="H201">
        <v>61.49</v>
      </c>
      <c r="I201">
        <v>63.98</v>
      </c>
      <c r="J201">
        <v>60.87</v>
      </c>
      <c r="K201">
        <v>1110.48</v>
      </c>
      <c r="L201">
        <v>3.08</v>
      </c>
      <c r="N201">
        <v>200</v>
      </c>
      <c r="O201">
        <f t="shared" si="18"/>
        <v>64.678012778144975</v>
      </c>
      <c r="P201">
        <f t="shared" si="19"/>
        <v>1.8310977910700983</v>
      </c>
      <c r="R201">
        <f t="shared" si="22"/>
        <v>0.26999999999999602</v>
      </c>
      <c r="T201">
        <f t="shared" si="20"/>
        <v>62.113333333333337</v>
      </c>
      <c r="V201">
        <f t="shared" si="21"/>
        <v>92.688508555958322</v>
      </c>
      <c r="W201">
        <f t="shared" si="23"/>
        <v>10.303874251353781</v>
      </c>
    </row>
    <row r="202" spans="1:23" x14ac:dyDescent="0.25">
      <c r="A202" s="1">
        <v>0.57454861111111111</v>
      </c>
      <c r="B202">
        <v>90.6</v>
      </c>
      <c r="C202">
        <v>57.65</v>
      </c>
      <c r="D202">
        <v>10</v>
      </c>
      <c r="E202">
        <v>50.76</v>
      </c>
      <c r="F202">
        <v>10</v>
      </c>
      <c r="G202">
        <v>54.66</v>
      </c>
      <c r="H202">
        <v>61.54</v>
      </c>
      <c r="I202">
        <v>63.92</v>
      </c>
      <c r="J202">
        <v>60.7</v>
      </c>
      <c r="K202">
        <v>1109.1099999999999</v>
      </c>
      <c r="L202">
        <v>2.06</v>
      </c>
      <c r="N202">
        <v>201</v>
      </c>
      <c r="O202">
        <f t="shared" si="18"/>
        <v>64.607836644591615</v>
      </c>
      <c r="P202">
        <f t="shared" si="19"/>
        <v>1.825484246210078</v>
      </c>
      <c r="R202">
        <f t="shared" si="22"/>
        <v>0.18000000000000682</v>
      </c>
      <c r="T202">
        <f t="shared" si="20"/>
        <v>62.053333333333342</v>
      </c>
      <c r="V202">
        <f t="shared" si="21"/>
        <v>92.595866376212413</v>
      </c>
      <c r="W202">
        <f t="shared" si="23"/>
        <v>10.293575527323167</v>
      </c>
    </row>
    <row r="203" spans="1:23" x14ac:dyDescent="0.25">
      <c r="A203" s="1">
        <v>0.57524305555555555</v>
      </c>
      <c r="B203">
        <v>90.54</v>
      </c>
      <c r="C203">
        <v>57.11</v>
      </c>
      <c r="D203">
        <v>10</v>
      </c>
      <c r="E203">
        <v>50.81</v>
      </c>
      <c r="F203">
        <v>10</v>
      </c>
      <c r="G203">
        <v>54.69</v>
      </c>
      <c r="H203">
        <v>61.45</v>
      </c>
      <c r="I203">
        <v>63.91</v>
      </c>
      <c r="J203">
        <v>60.87</v>
      </c>
      <c r="K203">
        <v>1109.1099999999999</v>
      </c>
      <c r="L203">
        <v>2.57</v>
      </c>
      <c r="N203">
        <v>202</v>
      </c>
      <c r="O203">
        <f t="shared" si="18"/>
        <v>64.584382593328925</v>
      </c>
      <c r="P203">
        <f t="shared" si="19"/>
        <v>1.8236130645900717</v>
      </c>
      <c r="R203">
        <f t="shared" si="22"/>
        <v>5.9999999999988063E-2</v>
      </c>
      <c r="T203">
        <f t="shared" si="20"/>
        <v>62.076666666666661</v>
      </c>
      <c r="V203">
        <f t="shared" si="21"/>
        <v>92.503316792340598</v>
      </c>
      <c r="W203">
        <f t="shared" si="23"/>
        <v>10.283287096868321</v>
      </c>
    </row>
    <row r="204" spans="1:23" x14ac:dyDescent="0.25">
      <c r="A204" s="1">
        <v>0.57593749999999999</v>
      </c>
      <c r="B204">
        <v>90.24</v>
      </c>
      <c r="C204">
        <v>56.78</v>
      </c>
      <c r="D204">
        <v>10</v>
      </c>
      <c r="E204">
        <v>50.81</v>
      </c>
      <c r="F204">
        <v>10</v>
      </c>
      <c r="G204">
        <v>54.53</v>
      </c>
      <c r="H204">
        <v>61.47</v>
      </c>
      <c r="I204">
        <v>63.93</v>
      </c>
      <c r="J204">
        <v>60.87</v>
      </c>
      <c r="K204">
        <v>1110.48</v>
      </c>
      <c r="L204">
        <v>2.06</v>
      </c>
      <c r="N204">
        <v>203</v>
      </c>
      <c r="O204">
        <f t="shared" si="18"/>
        <v>64.466644503546107</v>
      </c>
      <c r="P204">
        <f t="shared" si="19"/>
        <v>1.8142571564900378</v>
      </c>
      <c r="R204">
        <f t="shared" si="22"/>
        <v>0.30000000000001137</v>
      </c>
      <c r="T204">
        <f t="shared" si="20"/>
        <v>62.09</v>
      </c>
      <c r="V204">
        <f t="shared" si="21"/>
        <v>92.410859711793293</v>
      </c>
      <c r="W204">
        <f t="shared" si="23"/>
        <v>10.273008949700587</v>
      </c>
    </row>
    <row r="205" spans="1:23" x14ac:dyDescent="0.25">
      <c r="A205" s="1">
        <v>0.57663194444444443</v>
      </c>
      <c r="B205">
        <v>90.31</v>
      </c>
      <c r="C205">
        <v>55.72</v>
      </c>
      <c r="D205">
        <v>10</v>
      </c>
      <c r="E205">
        <v>50.74</v>
      </c>
      <c r="F205">
        <v>10</v>
      </c>
      <c r="G205">
        <v>54.5</v>
      </c>
      <c r="H205">
        <v>61.46</v>
      </c>
      <c r="I205">
        <v>63.88</v>
      </c>
      <c r="J205">
        <v>60.72</v>
      </c>
      <c r="K205">
        <v>1107.74</v>
      </c>
      <c r="L205">
        <v>2.06</v>
      </c>
      <c r="N205">
        <v>204</v>
      </c>
      <c r="O205">
        <f t="shared" si="18"/>
        <v>64.494186690289013</v>
      </c>
      <c r="P205">
        <f t="shared" si="19"/>
        <v>1.8164402017133794</v>
      </c>
      <c r="R205">
        <f t="shared" si="22"/>
        <v>-7.000000000000739E-2</v>
      </c>
      <c r="T205">
        <f t="shared" si="20"/>
        <v>62.02</v>
      </c>
      <c r="V205">
        <f t="shared" si="21"/>
        <v>92.318495042113398</v>
      </c>
      <c r="W205">
        <f t="shared" si="23"/>
        <v>10.262741075543937</v>
      </c>
    </row>
    <row r="206" spans="1:23" x14ac:dyDescent="0.25">
      <c r="A206" s="1">
        <v>0.57732638888888888</v>
      </c>
      <c r="B206">
        <v>89.97</v>
      </c>
      <c r="C206">
        <v>55.94</v>
      </c>
      <c r="D206">
        <v>10</v>
      </c>
      <c r="E206">
        <v>50.57</v>
      </c>
      <c r="F206">
        <v>10</v>
      </c>
      <c r="G206">
        <v>54.57</v>
      </c>
      <c r="H206">
        <v>61.44</v>
      </c>
      <c r="I206">
        <v>63.93</v>
      </c>
      <c r="J206">
        <v>60.6</v>
      </c>
      <c r="K206">
        <v>1103.6400000000001</v>
      </c>
      <c r="L206">
        <v>2.06</v>
      </c>
      <c r="N206">
        <v>205</v>
      </c>
      <c r="O206">
        <f t="shared" si="18"/>
        <v>64.360008891852843</v>
      </c>
      <c r="P206">
        <f t="shared" si="19"/>
        <v>1.8058368392000079</v>
      </c>
      <c r="R206">
        <f t="shared" si="22"/>
        <v>0.34000000000000341</v>
      </c>
      <c r="T206">
        <f t="shared" si="20"/>
        <v>61.99</v>
      </c>
      <c r="V206">
        <f t="shared" si="21"/>
        <v>92.22622269093624</v>
      </c>
      <c r="W206">
        <f t="shared" si="23"/>
        <v>10.252483464128659</v>
      </c>
    </row>
    <row r="207" spans="1:23" x14ac:dyDescent="0.25">
      <c r="A207" s="1">
        <v>0.57802083333333332</v>
      </c>
      <c r="B207">
        <v>89.72</v>
      </c>
      <c r="C207">
        <v>56.44</v>
      </c>
      <c r="D207">
        <v>10</v>
      </c>
      <c r="E207">
        <v>50.5</v>
      </c>
      <c r="F207">
        <v>10</v>
      </c>
      <c r="G207">
        <v>54.58</v>
      </c>
      <c r="H207">
        <v>61.47</v>
      </c>
      <c r="I207">
        <v>63.92</v>
      </c>
      <c r="J207">
        <v>60.62</v>
      </c>
      <c r="K207">
        <v>1092.7</v>
      </c>
      <c r="L207">
        <v>2.06</v>
      </c>
      <c r="N207">
        <v>206</v>
      </c>
      <c r="O207">
        <f t="shared" si="18"/>
        <v>64.260699955416854</v>
      </c>
      <c r="P207">
        <f t="shared" si="19"/>
        <v>1.7980402491166469</v>
      </c>
      <c r="R207">
        <f t="shared" si="22"/>
        <v>0.25</v>
      </c>
      <c r="T207">
        <f t="shared" si="20"/>
        <v>62.00333333333333</v>
      </c>
      <c r="V207">
        <f t="shared" si="21"/>
        <v>92.134042565989446</v>
      </c>
      <c r="W207">
        <f t="shared" si="23"/>
        <v>10.242236105199254</v>
      </c>
    </row>
    <row r="208" spans="1:23" x14ac:dyDescent="0.25">
      <c r="A208" s="1">
        <v>0.57871527777777776</v>
      </c>
      <c r="B208">
        <v>89.7</v>
      </c>
      <c r="C208">
        <v>57.19</v>
      </c>
      <c r="D208">
        <v>10</v>
      </c>
      <c r="E208">
        <v>50.51</v>
      </c>
      <c r="F208">
        <v>10</v>
      </c>
      <c r="G208">
        <v>54.57</v>
      </c>
      <c r="H208">
        <v>61.42</v>
      </c>
      <c r="I208">
        <v>63.91</v>
      </c>
      <c r="J208">
        <v>60.42</v>
      </c>
      <c r="K208">
        <v>1091.3399999999999</v>
      </c>
      <c r="L208">
        <v>2.06</v>
      </c>
      <c r="N208">
        <v>207</v>
      </c>
      <c r="O208">
        <f t="shared" si="18"/>
        <v>64.25273132664438</v>
      </c>
      <c r="P208">
        <f t="shared" si="19"/>
        <v>1.797416521909978</v>
      </c>
      <c r="R208">
        <f t="shared" si="22"/>
        <v>1.9999999999996021E-2</v>
      </c>
      <c r="T208">
        <f t="shared" si="20"/>
        <v>61.916666666666664</v>
      </c>
      <c r="V208">
        <f t="shared" si="21"/>
        <v>92.041954575092916</v>
      </c>
      <c r="W208">
        <f t="shared" si="23"/>
        <v>10.23199898850338</v>
      </c>
    </row>
    <row r="209" spans="1:23" x14ac:dyDescent="0.25">
      <c r="A209" s="1">
        <v>0.5794097222222222</v>
      </c>
      <c r="B209">
        <v>89.36</v>
      </c>
      <c r="C209">
        <v>57.45</v>
      </c>
      <c r="D209">
        <v>10</v>
      </c>
      <c r="E209">
        <v>50.52</v>
      </c>
      <c r="F209">
        <v>10</v>
      </c>
      <c r="G209">
        <v>54.84</v>
      </c>
      <c r="H209">
        <v>61.43</v>
      </c>
      <c r="I209">
        <v>63.98</v>
      </c>
      <c r="J209">
        <v>60.59</v>
      </c>
      <c r="K209">
        <v>1091.3399999999999</v>
      </c>
      <c r="L209">
        <v>2.57</v>
      </c>
      <c r="N209">
        <v>208</v>
      </c>
      <c r="O209">
        <f t="shared" si="18"/>
        <v>64.116718889883629</v>
      </c>
      <c r="P209">
        <f t="shared" si="19"/>
        <v>1.7868131593966068</v>
      </c>
      <c r="R209">
        <f t="shared" si="22"/>
        <v>0.34000000000000341</v>
      </c>
      <c r="T209">
        <f t="shared" si="20"/>
        <v>62</v>
      </c>
      <c r="V209">
        <f t="shared" si="21"/>
        <v>91.949958626158605</v>
      </c>
      <c r="W209">
        <f t="shared" si="23"/>
        <v>10.221772103812379</v>
      </c>
    </row>
    <row r="210" spans="1:23" x14ac:dyDescent="0.25">
      <c r="A210" s="1">
        <v>0.58010416666666664</v>
      </c>
      <c r="B210">
        <v>89.18</v>
      </c>
      <c r="C210">
        <v>58.83</v>
      </c>
      <c r="D210">
        <v>10</v>
      </c>
      <c r="E210">
        <v>50.53</v>
      </c>
      <c r="F210">
        <v>10</v>
      </c>
      <c r="G210">
        <v>54.67</v>
      </c>
      <c r="H210">
        <v>61.38</v>
      </c>
      <c r="I210">
        <v>63.95</v>
      </c>
      <c r="J210">
        <v>60.44</v>
      </c>
      <c r="K210">
        <v>1089.97</v>
      </c>
      <c r="L210">
        <v>0.51</v>
      </c>
      <c r="N210">
        <v>209</v>
      </c>
      <c r="O210">
        <f t="shared" si="18"/>
        <v>64.044292442251631</v>
      </c>
      <c r="P210">
        <f t="shared" si="19"/>
        <v>1.7811996145365872</v>
      </c>
      <c r="R210">
        <f t="shared" si="22"/>
        <v>0.17999999999999261</v>
      </c>
      <c r="T210">
        <f t="shared" si="20"/>
        <v>61.923333333333339</v>
      </c>
      <c r="V210">
        <f t="shared" si="21"/>
        <v>91.858054627190597</v>
      </c>
      <c r="W210">
        <f t="shared" si="23"/>
        <v>10.211555440889697</v>
      </c>
    </row>
    <row r="211" spans="1:23" x14ac:dyDescent="0.25">
      <c r="A211" s="1">
        <v>0.58079861111111108</v>
      </c>
      <c r="B211">
        <v>89.29</v>
      </c>
      <c r="C211">
        <v>59.67</v>
      </c>
      <c r="D211">
        <v>10</v>
      </c>
      <c r="E211">
        <v>50.64</v>
      </c>
      <c r="F211">
        <v>10</v>
      </c>
      <c r="G211">
        <v>54.79</v>
      </c>
      <c r="H211">
        <v>61.42</v>
      </c>
      <c r="I211">
        <v>63.85</v>
      </c>
      <c r="J211">
        <v>60.61</v>
      </c>
      <c r="K211">
        <v>1089.97</v>
      </c>
      <c r="L211">
        <v>2.57</v>
      </c>
      <c r="N211">
        <v>210</v>
      </c>
      <c r="O211">
        <f t="shared" si="18"/>
        <v>64.088587747788111</v>
      </c>
      <c r="P211">
        <f t="shared" si="19"/>
        <v>1.7846301141732659</v>
      </c>
      <c r="R211">
        <f t="shared" si="22"/>
        <v>-0.10999999999999943</v>
      </c>
      <c r="T211">
        <f t="shared" si="20"/>
        <v>61.96</v>
      </c>
      <c r="V211">
        <f t="shared" si="21"/>
        <v>91.766242486284881</v>
      </c>
      <c r="W211">
        <f t="shared" si="23"/>
        <v>10.20134898952405</v>
      </c>
    </row>
    <row r="212" spans="1:23" x14ac:dyDescent="0.25">
      <c r="A212" s="1">
        <v>0.58149305555555553</v>
      </c>
      <c r="B212">
        <v>89.35</v>
      </c>
      <c r="C212">
        <v>59.57</v>
      </c>
      <c r="D212">
        <v>10</v>
      </c>
      <c r="E212">
        <v>50.74</v>
      </c>
      <c r="F212">
        <v>10</v>
      </c>
      <c r="G212">
        <v>55.01</v>
      </c>
      <c r="H212">
        <v>61.41</v>
      </c>
      <c r="I212">
        <v>63.87</v>
      </c>
      <c r="J212">
        <v>60.62</v>
      </c>
      <c r="K212">
        <v>1084.5</v>
      </c>
      <c r="L212">
        <v>2.57</v>
      </c>
      <c r="N212">
        <v>211</v>
      </c>
      <c r="O212">
        <f t="shared" si="18"/>
        <v>64.112702853945166</v>
      </c>
      <c r="P212">
        <f t="shared" si="19"/>
        <v>1.7865012957932722</v>
      </c>
      <c r="R212">
        <f t="shared" si="22"/>
        <v>-5.9999999999988063E-2</v>
      </c>
      <c r="T212">
        <f t="shared" si="20"/>
        <v>61.966666666666669</v>
      </c>
      <c r="V212">
        <f t="shared" si="21"/>
        <v>91.674522111629287</v>
      </c>
      <c r="W212">
        <f t="shared" si="23"/>
        <v>10.191152739510459</v>
      </c>
    </row>
    <row r="213" spans="1:23" x14ac:dyDescent="0.25">
      <c r="A213" s="1">
        <v>0.58218749999999997</v>
      </c>
      <c r="B213">
        <v>89.07</v>
      </c>
      <c r="C213">
        <v>60.94</v>
      </c>
      <c r="D213">
        <v>10</v>
      </c>
      <c r="E213">
        <v>50.82</v>
      </c>
      <c r="F213">
        <v>10</v>
      </c>
      <c r="G213">
        <v>55.03</v>
      </c>
      <c r="H213">
        <v>61.52</v>
      </c>
      <c r="I213">
        <v>64.040000000000006</v>
      </c>
      <c r="J213">
        <v>60.79</v>
      </c>
      <c r="K213">
        <v>1081.77</v>
      </c>
      <c r="L213">
        <v>2.57</v>
      </c>
      <c r="N213">
        <v>212</v>
      </c>
      <c r="O213">
        <f t="shared" si="18"/>
        <v>63.999887728752668</v>
      </c>
      <c r="P213">
        <f t="shared" si="19"/>
        <v>1.7777691148999077</v>
      </c>
      <c r="R213">
        <f t="shared" si="22"/>
        <v>0.28000000000000114</v>
      </c>
      <c r="T213">
        <f t="shared" si="20"/>
        <v>62.116666666666667</v>
      </c>
      <c r="V213">
        <f t="shared" si="21"/>
        <v>91.582893411503434</v>
      </c>
      <c r="W213">
        <f t="shared" si="23"/>
        <v>10.180966680650272</v>
      </c>
    </row>
    <row r="214" spans="1:23" x14ac:dyDescent="0.25">
      <c r="A214" s="1">
        <v>0.58288194444444441</v>
      </c>
      <c r="B214">
        <v>89.12</v>
      </c>
      <c r="C214">
        <v>61.55</v>
      </c>
      <c r="D214">
        <v>10</v>
      </c>
      <c r="E214">
        <v>50.92</v>
      </c>
      <c r="F214">
        <v>10</v>
      </c>
      <c r="G214">
        <v>55.06</v>
      </c>
      <c r="H214">
        <v>61.44</v>
      </c>
      <c r="I214">
        <v>64.05</v>
      </c>
      <c r="J214">
        <v>60.84</v>
      </c>
      <c r="K214">
        <v>1081.77</v>
      </c>
      <c r="L214">
        <v>2.57</v>
      </c>
      <c r="N214">
        <v>213</v>
      </c>
      <c r="O214">
        <f t="shared" si="18"/>
        <v>64.020085278276497</v>
      </c>
      <c r="P214">
        <f t="shared" si="19"/>
        <v>1.7793284329165804</v>
      </c>
      <c r="R214">
        <f t="shared" si="22"/>
        <v>-5.0000000000011369E-2</v>
      </c>
      <c r="T214">
        <f t="shared" si="20"/>
        <v>62.109999999999992</v>
      </c>
      <c r="V214">
        <f t="shared" si="21"/>
        <v>91.491356294278646</v>
      </c>
      <c r="W214">
        <f t="shared" si="23"/>
        <v>10.170790802754306</v>
      </c>
    </row>
    <row r="215" spans="1:23" x14ac:dyDescent="0.25">
      <c r="A215" s="1">
        <v>0.58357638888888885</v>
      </c>
      <c r="B215">
        <v>88.83</v>
      </c>
      <c r="C215">
        <v>61.93</v>
      </c>
      <c r="D215">
        <v>10</v>
      </c>
      <c r="E215">
        <v>50.95</v>
      </c>
      <c r="F215">
        <v>10</v>
      </c>
      <c r="G215">
        <v>55.26</v>
      </c>
      <c r="H215">
        <v>61.32</v>
      </c>
      <c r="I215">
        <v>63.87</v>
      </c>
      <c r="J215">
        <v>60.72</v>
      </c>
      <c r="K215">
        <v>1077.6600000000001</v>
      </c>
      <c r="L215">
        <v>2.06</v>
      </c>
      <c r="N215">
        <v>214</v>
      </c>
      <c r="O215">
        <f t="shared" si="18"/>
        <v>63.902622987729373</v>
      </c>
      <c r="P215">
        <f t="shared" si="19"/>
        <v>1.7702843884198811</v>
      </c>
      <c r="R215">
        <f t="shared" si="22"/>
        <v>0.29000000000000625</v>
      </c>
      <c r="T215">
        <f t="shared" si="20"/>
        <v>61.97</v>
      </c>
      <c r="V215">
        <f t="shared" si="21"/>
        <v>91.39991066841776</v>
      </c>
      <c r="W215">
        <f t="shared" si="23"/>
        <v>10.160625095653902</v>
      </c>
    </row>
    <row r="216" spans="1:23" x14ac:dyDescent="0.25">
      <c r="A216" s="1">
        <v>0.58427083333333341</v>
      </c>
      <c r="B216">
        <v>88.86</v>
      </c>
      <c r="C216">
        <v>62.3</v>
      </c>
      <c r="D216">
        <v>10</v>
      </c>
      <c r="E216">
        <v>51.08</v>
      </c>
      <c r="F216">
        <v>10</v>
      </c>
      <c r="G216">
        <v>55.52</v>
      </c>
      <c r="H216">
        <v>61.4</v>
      </c>
      <c r="I216">
        <v>63.97</v>
      </c>
      <c r="J216">
        <v>60.91</v>
      </c>
      <c r="K216">
        <v>1072.2</v>
      </c>
      <c r="L216">
        <v>2.57</v>
      </c>
      <c r="N216">
        <v>215</v>
      </c>
      <c r="O216">
        <f t="shared" si="18"/>
        <v>63.914809813189287</v>
      </c>
      <c r="P216">
        <f t="shared" si="19"/>
        <v>1.7712199792298846</v>
      </c>
      <c r="R216">
        <f t="shared" si="22"/>
        <v>-3.0000000000001137E-2</v>
      </c>
      <c r="T216">
        <f t="shared" si="20"/>
        <v>62.093333333333334</v>
      </c>
      <c r="V216">
        <f t="shared" si="21"/>
        <v>91.308556442475165</v>
      </c>
      <c r="W216">
        <f t="shared" si="23"/>
        <v>10.150469549177249</v>
      </c>
    </row>
    <row r="217" spans="1:23" x14ac:dyDescent="0.25">
      <c r="A217" s="1">
        <v>0.58496527777777774</v>
      </c>
      <c r="B217">
        <v>88.78</v>
      </c>
      <c r="C217">
        <v>62.28</v>
      </c>
      <c r="D217">
        <v>10</v>
      </c>
      <c r="E217">
        <v>51.16</v>
      </c>
      <c r="F217">
        <v>10</v>
      </c>
      <c r="G217">
        <v>55.47</v>
      </c>
      <c r="H217">
        <v>61.46</v>
      </c>
      <c r="I217">
        <v>64.03</v>
      </c>
      <c r="J217">
        <v>60.64</v>
      </c>
      <c r="K217">
        <v>1066.73</v>
      </c>
      <c r="L217">
        <v>1.03</v>
      </c>
      <c r="N217">
        <v>216</v>
      </c>
      <c r="O217">
        <f t="shared" si="18"/>
        <v>63.882293309303904</v>
      </c>
      <c r="P217">
        <f t="shared" si="19"/>
        <v>1.7687250704032091</v>
      </c>
      <c r="R217">
        <f t="shared" si="22"/>
        <v>7.9999999999998295E-2</v>
      </c>
      <c r="T217">
        <f t="shared" si="20"/>
        <v>62.043333333333329</v>
      </c>
      <c r="V217">
        <f t="shared" si="21"/>
        <v>91.217293525096622</v>
      </c>
      <c r="W217">
        <f t="shared" si="23"/>
        <v>10.140324153171479</v>
      </c>
    </row>
    <row r="218" spans="1:23" x14ac:dyDescent="0.25">
      <c r="A218" s="1">
        <v>0.58565972222222229</v>
      </c>
      <c r="B218">
        <v>89.12</v>
      </c>
      <c r="C218">
        <v>62.31</v>
      </c>
      <c r="D218">
        <v>10</v>
      </c>
      <c r="E218">
        <v>51.25</v>
      </c>
      <c r="F218">
        <v>10</v>
      </c>
      <c r="G218">
        <v>55.53</v>
      </c>
      <c r="H218">
        <v>61.47</v>
      </c>
      <c r="I218">
        <v>63.88</v>
      </c>
      <c r="J218">
        <v>60.95</v>
      </c>
      <c r="K218">
        <v>1068.0899999999999</v>
      </c>
      <c r="L218">
        <v>2.06</v>
      </c>
      <c r="N218">
        <v>217</v>
      </c>
      <c r="O218">
        <f t="shared" si="18"/>
        <v>64.020085278276497</v>
      </c>
      <c r="P218">
        <f t="shared" si="19"/>
        <v>1.7793284329165804</v>
      </c>
      <c r="R218">
        <f t="shared" si="22"/>
        <v>-0.34000000000000341</v>
      </c>
      <c r="T218">
        <f t="shared" si="20"/>
        <v>62.1</v>
      </c>
      <c r="V218">
        <f t="shared" si="21"/>
        <v>91.126121825019212</v>
      </c>
      <c r="W218">
        <f t="shared" si="23"/>
        <v>10.130188897490044</v>
      </c>
    </row>
    <row r="219" spans="1:23" x14ac:dyDescent="0.25">
      <c r="A219" s="1">
        <v>0.58635416666666662</v>
      </c>
      <c r="B219">
        <v>88.82</v>
      </c>
      <c r="C219">
        <v>61.95</v>
      </c>
      <c r="D219">
        <v>10</v>
      </c>
      <c r="E219">
        <v>51.25</v>
      </c>
      <c r="F219">
        <v>10</v>
      </c>
      <c r="G219">
        <v>55.31</v>
      </c>
      <c r="H219">
        <v>61.44</v>
      </c>
      <c r="I219">
        <v>63.88</v>
      </c>
      <c r="J219">
        <v>60.86</v>
      </c>
      <c r="K219">
        <v>1061.26</v>
      </c>
      <c r="L219">
        <v>2.06</v>
      </c>
      <c r="N219">
        <v>218</v>
      </c>
      <c r="O219">
        <f t="shared" si="18"/>
        <v>63.898558883134434</v>
      </c>
      <c r="P219">
        <f t="shared" si="19"/>
        <v>1.7699725248165465</v>
      </c>
      <c r="R219">
        <f t="shared" si="22"/>
        <v>0.30000000000001137</v>
      </c>
      <c r="T219">
        <f t="shared" si="20"/>
        <v>62.06</v>
      </c>
      <c r="V219">
        <f t="shared" si="21"/>
        <v>91.035041251071206</v>
      </c>
      <c r="W219">
        <f t="shared" si="23"/>
        <v>10.1200637720006</v>
      </c>
    </row>
    <row r="220" spans="1:23" x14ac:dyDescent="0.25">
      <c r="A220" s="1">
        <v>0.58704861111111117</v>
      </c>
      <c r="B220">
        <v>88.55</v>
      </c>
      <c r="C220">
        <v>61.66</v>
      </c>
      <c r="D220">
        <v>10</v>
      </c>
      <c r="E220">
        <v>51.2</v>
      </c>
      <c r="F220">
        <v>10</v>
      </c>
      <c r="G220">
        <v>55.3</v>
      </c>
      <c r="H220">
        <v>61.47</v>
      </c>
      <c r="I220">
        <v>63.94</v>
      </c>
      <c r="J220">
        <v>60.87</v>
      </c>
      <c r="K220">
        <v>1057.1600000000001</v>
      </c>
      <c r="L220">
        <v>1.54</v>
      </c>
      <c r="N220">
        <v>219</v>
      </c>
      <c r="O220">
        <f t="shared" si="18"/>
        <v>63.788481084133267</v>
      </c>
      <c r="P220">
        <f t="shared" si="19"/>
        <v>1.7615522075265166</v>
      </c>
      <c r="R220">
        <f t="shared" si="22"/>
        <v>0.26999999999999602</v>
      </c>
      <c r="T220">
        <f t="shared" si="20"/>
        <v>62.093333333333334</v>
      </c>
      <c r="V220">
        <f t="shared" si="21"/>
        <v>90.944051712172055</v>
      </c>
      <c r="W220">
        <f t="shared" si="23"/>
        <v>10.109948766572391</v>
      </c>
    </row>
    <row r="221" spans="1:23" x14ac:dyDescent="0.25">
      <c r="A221" s="1">
        <v>0.5877430555555555</v>
      </c>
      <c r="B221">
        <v>88.54</v>
      </c>
      <c r="C221">
        <v>61.88</v>
      </c>
      <c r="D221">
        <v>10</v>
      </c>
      <c r="E221">
        <v>51.13</v>
      </c>
      <c r="F221">
        <v>10</v>
      </c>
      <c r="G221">
        <v>55.25</v>
      </c>
      <c r="H221">
        <v>61.55</v>
      </c>
      <c r="I221">
        <v>63.98</v>
      </c>
      <c r="J221">
        <v>60.86</v>
      </c>
      <c r="K221">
        <v>1055.79</v>
      </c>
      <c r="L221">
        <v>1.54</v>
      </c>
      <c r="N221">
        <v>220</v>
      </c>
      <c r="O221">
        <f t="shared" si="18"/>
        <v>63.784391235599735</v>
      </c>
      <c r="P221">
        <f t="shared" si="19"/>
        <v>1.7612403439231825</v>
      </c>
      <c r="R221">
        <f t="shared" si="22"/>
        <v>9.9999999999909051E-3</v>
      </c>
      <c r="T221">
        <f t="shared" si="20"/>
        <v>62.129999999999995</v>
      </c>
      <c r="V221">
        <f t="shared" si="21"/>
        <v>90.853153117332184</v>
      </c>
      <c r="W221">
        <f t="shared" si="23"/>
        <v>10.099843871096761</v>
      </c>
    </row>
    <row r="222" spans="1:23" x14ac:dyDescent="0.25">
      <c r="A222" s="1">
        <v>0.58843750000000006</v>
      </c>
      <c r="B222">
        <v>88.41</v>
      </c>
      <c r="C222">
        <v>61.32</v>
      </c>
      <c r="D222">
        <v>10</v>
      </c>
      <c r="E222">
        <v>51.12</v>
      </c>
      <c r="F222">
        <v>10</v>
      </c>
      <c r="G222">
        <v>55.23</v>
      </c>
      <c r="H222">
        <v>61.45</v>
      </c>
      <c r="I222">
        <v>63.83</v>
      </c>
      <c r="J222">
        <v>60.82</v>
      </c>
      <c r="K222">
        <v>1055.79</v>
      </c>
      <c r="L222">
        <v>1.03</v>
      </c>
      <c r="N222">
        <v>221</v>
      </c>
      <c r="O222">
        <f t="shared" si="18"/>
        <v>63.731139011424055</v>
      </c>
      <c r="P222">
        <f t="shared" si="19"/>
        <v>1.7571861170798344</v>
      </c>
      <c r="R222">
        <f t="shared" si="22"/>
        <v>0.13000000000000966</v>
      </c>
      <c r="T222">
        <f t="shared" si="20"/>
        <v>62.033333333333331</v>
      </c>
      <c r="V222">
        <f t="shared" si="21"/>
        <v>90.762345375652998</v>
      </c>
      <c r="W222">
        <f t="shared" si="23"/>
        <v>10.089749075465054</v>
      </c>
    </row>
    <row r="223" spans="1:23" x14ac:dyDescent="0.25">
      <c r="A223" s="1">
        <v>0.58913194444444439</v>
      </c>
      <c r="B223">
        <v>88.29</v>
      </c>
      <c r="C223">
        <v>61.09</v>
      </c>
      <c r="D223">
        <v>10</v>
      </c>
      <c r="E223">
        <v>51.07</v>
      </c>
      <c r="F223">
        <v>10</v>
      </c>
      <c r="G223">
        <v>55.23</v>
      </c>
      <c r="H223">
        <v>61.36</v>
      </c>
      <c r="I223">
        <v>63.69</v>
      </c>
      <c r="J223">
        <v>60.81</v>
      </c>
      <c r="K223">
        <v>1055.79</v>
      </c>
      <c r="L223">
        <v>2.06</v>
      </c>
      <c r="N223">
        <v>222</v>
      </c>
      <c r="O223">
        <f t="shared" si="18"/>
        <v>63.681843923434144</v>
      </c>
      <c r="P223">
        <f t="shared" si="19"/>
        <v>1.7534437538398213</v>
      </c>
      <c r="R223">
        <f t="shared" si="22"/>
        <v>0.11999999999999034</v>
      </c>
      <c r="T223">
        <f t="shared" si="20"/>
        <v>61.95333333333334</v>
      </c>
      <c r="V223">
        <f t="shared" si="21"/>
        <v>90.671628396326753</v>
      </c>
      <c r="W223">
        <f t="shared" si="23"/>
        <v>10.079664369582829</v>
      </c>
    </row>
    <row r="224" spans="1:23" x14ac:dyDescent="0.25">
      <c r="A224" s="1">
        <v>0.58982638888888894</v>
      </c>
      <c r="B224">
        <v>88.39</v>
      </c>
      <c r="C224">
        <v>60.7</v>
      </c>
      <c r="D224">
        <v>10</v>
      </c>
      <c r="E224">
        <v>51.06</v>
      </c>
      <c r="F224">
        <v>10</v>
      </c>
      <c r="G224">
        <v>55.35</v>
      </c>
      <c r="H224">
        <v>61.36</v>
      </c>
      <c r="I224">
        <v>63.79</v>
      </c>
      <c r="J224">
        <v>60.68</v>
      </c>
      <c r="K224">
        <v>1051.69</v>
      </c>
      <c r="L224">
        <v>3.6</v>
      </c>
      <c r="N224">
        <v>223</v>
      </c>
      <c r="O224">
        <f t="shared" si="18"/>
        <v>63.72293245842291</v>
      </c>
      <c r="P224">
        <f t="shared" si="19"/>
        <v>1.7565623898731657</v>
      </c>
      <c r="R224">
        <f t="shared" si="22"/>
        <v>-9.9999999999994316E-2</v>
      </c>
      <c r="T224">
        <f t="shared" si="20"/>
        <v>61.943333333333335</v>
      </c>
      <c r="V224">
        <f t="shared" si="21"/>
        <v>90.581002088636467</v>
      </c>
      <c r="W224">
        <f t="shared" si="23"/>
        <v>10.069589743365114</v>
      </c>
    </row>
    <row r="225" spans="1:23" x14ac:dyDescent="0.25">
      <c r="A225" s="1">
        <v>0.59052083333333327</v>
      </c>
      <c r="B225">
        <v>88.29</v>
      </c>
      <c r="C225">
        <v>59.94</v>
      </c>
      <c r="D225">
        <v>10</v>
      </c>
      <c r="E225">
        <v>50.97</v>
      </c>
      <c r="F225">
        <v>10</v>
      </c>
      <c r="G225">
        <v>55.13</v>
      </c>
      <c r="H225">
        <v>61.35</v>
      </c>
      <c r="I225">
        <v>63.73</v>
      </c>
      <c r="J225">
        <v>60.59</v>
      </c>
      <c r="K225">
        <v>1047.5899999999999</v>
      </c>
      <c r="L225">
        <v>2.06</v>
      </c>
      <c r="N225">
        <v>224</v>
      </c>
      <c r="O225">
        <f t="shared" si="18"/>
        <v>63.681843923434144</v>
      </c>
      <c r="P225">
        <f t="shared" si="19"/>
        <v>1.7534437538398213</v>
      </c>
      <c r="R225">
        <f t="shared" si="22"/>
        <v>9.9999999999994316E-2</v>
      </c>
      <c r="T225">
        <f t="shared" si="20"/>
        <v>61.890000000000008</v>
      </c>
      <c r="V225">
        <f t="shared" si="21"/>
        <v>90.490466361955811</v>
      </c>
      <c r="W225">
        <f t="shared" si="23"/>
        <v>10.05952518673957</v>
      </c>
    </row>
    <row r="226" spans="1:23" x14ac:dyDescent="0.25">
      <c r="A226" s="1">
        <v>0.59121527777777783</v>
      </c>
      <c r="B226">
        <v>88.13</v>
      </c>
      <c r="C226">
        <v>59.07</v>
      </c>
      <c r="D226">
        <v>10</v>
      </c>
      <c r="E226">
        <v>50.83</v>
      </c>
      <c r="F226">
        <v>10</v>
      </c>
      <c r="G226">
        <v>54.87</v>
      </c>
      <c r="H226">
        <v>61.23</v>
      </c>
      <c r="I226">
        <v>63.52</v>
      </c>
      <c r="J226">
        <v>60.58</v>
      </c>
      <c r="K226">
        <v>1044.8499999999999</v>
      </c>
      <c r="L226">
        <v>2.57</v>
      </c>
      <c r="N226">
        <v>225</v>
      </c>
      <c r="O226">
        <f t="shared" si="18"/>
        <v>63.615908317258594</v>
      </c>
      <c r="P226">
        <f t="shared" si="19"/>
        <v>1.7484539361864699</v>
      </c>
      <c r="R226">
        <f t="shared" si="22"/>
        <v>0.1600000000000108</v>
      </c>
      <c r="T226">
        <f t="shared" si="20"/>
        <v>61.776666666666664</v>
      </c>
      <c r="V226">
        <f t="shared" si="21"/>
        <v>90.400021125749078</v>
      </c>
      <c r="W226">
        <f t="shared" si="23"/>
        <v>10.049470689637019</v>
      </c>
    </row>
    <row r="227" spans="1:23" x14ac:dyDescent="0.25">
      <c r="A227" s="1">
        <v>0.59190972222222216</v>
      </c>
      <c r="B227">
        <v>87.74</v>
      </c>
      <c r="C227">
        <v>59.12</v>
      </c>
      <c r="D227">
        <v>10</v>
      </c>
      <c r="E227">
        <v>50.66</v>
      </c>
      <c r="F227">
        <v>10</v>
      </c>
      <c r="G227">
        <v>54.93</v>
      </c>
      <c r="H227">
        <v>61.23</v>
      </c>
      <c r="I227">
        <v>63.6</v>
      </c>
      <c r="J227">
        <v>60.46</v>
      </c>
      <c r="K227">
        <v>1035.28</v>
      </c>
      <c r="L227">
        <v>2.06</v>
      </c>
      <c r="N227">
        <v>226</v>
      </c>
      <c r="O227">
        <f t="shared" si="18"/>
        <v>63.454182812856175</v>
      </c>
      <c r="P227">
        <f t="shared" si="19"/>
        <v>1.7362912556564265</v>
      </c>
      <c r="R227">
        <f t="shared" si="22"/>
        <v>0.39000000000000057</v>
      </c>
      <c r="T227">
        <f t="shared" si="20"/>
        <v>61.763333333333328</v>
      </c>
      <c r="V227">
        <f t="shared" si="21"/>
        <v>90.30966628957097</v>
      </c>
      <c r="W227">
        <f t="shared" si="23"/>
        <v>10.039426242011967</v>
      </c>
    </row>
    <row r="228" spans="1:23" x14ac:dyDescent="0.25">
      <c r="A228" s="1">
        <v>0.59260416666666671</v>
      </c>
      <c r="B228">
        <v>87.44</v>
      </c>
      <c r="C228">
        <v>59.14</v>
      </c>
      <c r="D228">
        <v>10</v>
      </c>
      <c r="E228">
        <v>50.58</v>
      </c>
      <c r="F228">
        <v>10</v>
      </c>
      <c r="G228">
        <v>55.05</v>
      </c>
      <c r="H228">
        <v>61.22</v>
      </c>
      <c r="I228">
        <v>63.59</v>
      </c>
      <c r="J228">
        <v>60.5</v>
      </c>
      <c r="K228">
        <v>1035.28</v>
      </c>
      <c r="L228">
        <v>3.6</v>
      </c>
      <c r="N228">
        <v>227</v>
      </c>
      <c r="O228">
        <f t="shared" si="18"/>
        <v>63.328796889295525</v>
      </c>
      <c r="P228">
        <f t="shared" si="19"/>
        <v>1.7269353475563933</v>
      </c>
      <c r="R228">
        <f t="shared" si="22"/>
        <v>0.29999999999999716</v>
      </c>
      <c r="T228">
        <f t="shared" si="20"/>
        <v>61.77</v>
      </c>
      <c r="V228">
        <f t="shared" si="21"/>
        <v>90.219401763066699</v>
      </c>
      <c r="W228">
        <f t="shared" si="23"/>
        <v>10.029391833807862</v>
      </c>
    </row>
    <row r="229" spans="1:23" x14ac:dyDescent="0.25">
      <c r="A229" s="1">
        <v>0.59329861111111104</v>
      </c>
      <c r="B229">
        <v>87.57</v>
      </c>
      <c r="C229">
        <v>58.35</v>
      </c>
      <c r="D229">
        <v>10</v>
      </c>
      <c r="E229">
        <v>50.59</v>
      </c>
      <c r="F229">
        <v>10</v>
      </c>
      <c r="G229">
        <v>54.91</v>
      </c>
      <c r="H229">
        <v>61.1</v>
      </c>
      <c r="I229">
        <v>63.45</v>
      </c>
      <c r="J229">
        <v>60.54</v>
      </c>
      <c r="K229">
        <v>1035.28</v>
      </c>
      <c r="L229">
        <v>2.57</v>
      </c>
      <c r="N229">
        <v>228</v>
      </c>
      <c r="O229">
        <f t="shared" si="18"/>
        <v>63.383236268128364</v>
      </c>
      <c r="P229">
        <f t="shared" si="19"/>
        <v>1.7309895743997408</v>
      </c>
      <c r="R229">
        <f t="shared" si="22"/>
        <v>-0.12999999999999545</v>
      </c>
      <c r="T229">
        <f t="shared" si="20"/>
        <v>61.696666666666665</v>
      </c>
      <c r="V229">
        <f t="shared" si="21"/>
        <v>90.129227455971716</v>
      </c>
      <c r="W229">
        <f t="shared" si="23"/>
        <v>10.019367454998159</v>
      </c>
    </row>
    <row r="230" spans="1:23" x14ac:dyDescent="0.25">
      <c r="A230" s="1">
        <v>0.59399305555555559</v>
      </c>
      <c r="B230">
        <v>87.3</v>
      </c>
      <c r="C230">
        <v>58.25</v>
      </c>
      <c r="D230">
        <v>10</v>
      </c>
      <c r="E230">
        <v>50.53</v>
      </c>
      <c r="F230">
        <v>10</v>
      </c>
      <c r="G230">
        <v>54.76</v>
      </c>
      <c r="H230">
        <v>61.08</v>
      </c>
      <c r="I230">
        <v>63.48</v>
      </c>
      <c r="J230">
        <v>60.38</v>
      </c>
      <c r="K230">
        <v>1031.18</v>
      </c>
      <c r="L230">
        <v>3.08</v>
      </c>
      <c r="N230">
        <v>229</v>
      </c>
      <c r="O230">
        <f t="shared" si="18"/>
        <v>63.269988545246278</v>
      </c>
      <c r="P230">
        <f t="shared" si="19"/>
        <v>1.7225692571097109</v>
      </c>
      <c r="R230">
        <f t="shared" si="22"/>
        <v>0.26999999999999602</v>
      </c>
      <c r="T230">
        <f t="shared" si="20"/>
        <v>61.646666666666668</v>
      </c>
      <c r="V230">
        <f t="shared" si="21"/>
        <v>90.039143278111681</v>
      </c>
      <c r="W230">
        <f t="shared" si="23"/>
        <v>10.009353095559467</v>
      </c>
    </row>
    <row r="231" spans="1:23" x14ac:dyDescent="0.25">
      <c r="A231" s="1">
        <v>0.59468750000000004</v>
      </c>
      <c r="B231">
        <v>86.95</v>
      </c>
      <c r="C231">
        <v>59.18</v>
      </c>
      <c r="D231">
        <v>10</v>
      </c>
      <c r="E231">
        <v>50.44</v>
      </c>
      <c r="F231">
        <v>10</v>
      </c>
      <c r="G231">
        <v>55</v>
      </c>
      <c r="H231">
        <v>61.02</v>
      </c>
      <c r="I231">
        <v>63.37</v>
      </c>
      <c r="J231">
        <v>60.44</v>
      </c>
      <c r="K231">
        <v>1024.3499999999999</v>
      </c>
      <c r="L231">
        <v>1.54</v>
      </c>
      <c r="N231">
        <v>230</v>
      </c>
      <c r="O231">
        <f t="shared" si="18"/>
        <v>63.122139160437044</v>
      </c>
      <c r="P231">
        <f t="shared" si="19"/>
        <v>1.7116540309930055</v>
      </c>
      <c r="R231">
        <f t="shared" si="22"/>
        <v>0.34999999999999432</v>
      </c>
      <c r="T231">
        <f t="shared" si="20"/>
        <v>61.609999999999992</v>
      </c>
      <c r="V231">
        <f t="shared" si="21"/>
        <v>89.949149139402437</v>
      </c>
      <c r="W231">
        <f t="shared" si="23"/>
        <v>9.9993487454715559</v>
      </c>
    </row>
    <row r="232" spans="1:23" x14ac:dyDescent="0.25">
      <c r="A232" s="1">
        <v>0.59538194444444448</v>
      </c>
      <c r="B232">
        <v>87.18</v>
      </c>
      <c r="C232">
        <v>59.39</v>
      </c>
      <c r="D232">
        <v>10</v>
      </c>
      <c r="E232">
        <v>50.48</v>
      </c>
      <c r="F232">
        <v>10</v>
      </c>
      <c r="G232">
        <v>54.92</v>
      </c>
      <c r="H232">
        <v>61.01</v>
      </c>
      <c r="I232">
        <v>63.59</v>
      </c>
      <c r="J232">
        <v>60.5</v>
      </c>
      <c r="K232">
        <v>1024.3499999999999</v>
      </c>
      <c r="L232">
        <v>3.6</v>
      </c>
      <c r="N232">
        <v>231</v>
      </c>
      <c r="O232">
        <f t="shared" si="18"/>
        <v>63.21943106217023</v>
      </c>
      <c r="P232">
        <f t="shared" si="19"/>
        <v>1.718826893869698</v>
      </c>
      <c r="R232">
        <f t="shared" si="22"/>
        <v>-0.23000000000000398</v>
      </c>
      <c r="T232">
        <f t="shared" si="20"/>
        <v>61.699999999999996</v>
      </c>
      <c r="V232">
        <f t="shared" si="21"/>
        <v>89.859244949849824</v>
      </c>
      <c r="W232">
        <f t="shared" si="23"/>
        <v>9.9893543947347201</v>
      </c>
    </row>
    <row r="233" spans="1:23" x14ac:dyDescent="0.25">
      <c r="A233" s="1">
        <v>0.59607638888888892</v>
      </c>
      <c r="B233">
        <v>86.74</v>
      </c>
      <c r="C233">
        <v>58.99</v>
      </c>
      <c r="D233">
        <v>10</v>
      </c>
      <c r="E233">
        <v>50.5</v>
      </c>
      <c r="F233">
        <v>10</v>
      </c>
      <c r="G233">
        <v>54.84</v>
      </c>
      <c r="H233">
        <v>60.92</v>
      </c>
      <c r="I233">
        <v>63.27</v>
      </c>
      <c r="J233">
        <v>60.39</v>
      </c>
      <c r="K233">
        <v>1021.61</v>
      </c>
      <c r="L233">
        <v>2.57</v>
      </c>
      <c r="N233">
        <v>232</v>
      </c>
      <c r="O233">
        <f t="shared" si="18"/>
        <v>63.032856813465528</v>
      </c>
      <c r="P233">
        <f t="shared" si="19"/>
        <v>1.7051048953229819</v>
      </c>
      <c r="R233">
        <f t="shared" si="22"/>
        <v>0.44000000000001194</v>
      </c>
      <c r="T233">
        <f t="shared" si="20"/>
        <v>61.526666666666664</v>
      </c>
      <c r="V233">
        <f t="shared" si="21"/>
        <v>89.769430619549652</v>
      </c>
      <c r="W233">
        <f t="shared" si="23"/>
        <v>9.9793700333524136</v>
      </c>
    </row>
    <row r="234" spans="1:23" x14ac:dyDescent="0.25">
      <c r="A234" s="1">
        <v>0.59677083333333336</v>
      </c>
      <c r="B234">
        <v>86.54</v>
      </c>
      <c r="C234">
        <v>58.75</v>
      </c>
      <c r="D234">
        <v>10</v>
      </c>
      <c r="E234">
        <v>50.47</v>
      </c>
      <c r="F234">
        <v>10</v>
      </c>
      <c r="G234">
        <v>54.82</v>
      </c>
      <c r="H234">
        <v>60.93</v>
      </c>
      <c r="I234">
        <v>63.37</v>
      </c>
      <c r="J234">
        <v>60.26</v>
      </c>
      <c r="K234">
        <v>1012.04</v>
      </c>
      <c r="L234">
        <v>1.54</v>
      </c>
      <c r="N234">
        <v>233</v>
      </c>
      <c r="O234">
        <f t="shared" si="18"/>
        <v>62.947423156921666</v>
      </c>
      <c r="P234">
        <f t="shared" si="19"/>
        <v>1.6988676232562934</v>
      </c>
      <c r="R234">
        <f t="shared" si="22"/>
        <v>0.19999999999998863</v>
      </c>
      <c r="T234">
        <f t="shared" si="20"/>
        <v>61.52</v>
      </c>
      <c r="V234">
        <f t="shared" si="21"/>
        <v>89.679706058687586</v>
      </c>
      <c r="W234">
        <f t="shared" si="23"/>
        <v>9.9693956513407205</v>
      </c>
    </row>
    <row r="235" spans="1:23" x14ac:dyDescent="0.25">
      <c r="A235" s="1">
        <v>0.5974652777777778</v>
      </c>
      <c r="B235">
        <v>86.29</v>
      </c>
      <c r="C235">
        <v>58.6</v>
      </c>
      <c r="D235">
        <v>10</v>
      </c>
      <c r="E235">
        <v>50.44</v>
      </c>
      <c r="F235">
        <v>10</v>
      </c>
      <c r="G235">
        <v>54.98</v>
      </c>
      <c r="H235">
        <v>60.84</v>
      </c>
      <c r="I235">
        <v>63.37</v>
      </c>
      <c r="J235">
        <v>60.28</v>
      </c>
      <c r="K235">
        <v>1007.94</v>
      </c>
      <c r="L235">
        <v>2.06</v>
      </c>
      <c r="N235">
        <v>234</v>
      </c>
      <c r="O235">
        <f t="shared" si="18"/>
        <v>62.840074168501573</v>
      </c>
      <c r="P235">
        <f t="shared" si="19"/>
        <v>1.6910710331729322</v>
      </c>
      <c r="R235">
        <f t="shared" si="22"/>
        <v>0.25</v>
      </c>
      <c r="T235">
        <f t="shared" si="20"/>
        <v>61.49666666666667</v>
      </c>
      <c r="V235">
        <f t="shared" si="21"/>
        <v>89.590071177539045</v>
      </c>
      <c r="W235">
        <f t="shared" si="23"/>
        <v>9.9594312387267792</v>
      </c>
    </row>
    <row r="236" spans="1:23" x14ac:dyDescent="0.25">
      <c r="A236" s="1">
        <v>0.59815972222222225</v>
      </c>
      <c r="B236">
        <v>86.24</v>
      </c>
      <c r="C236">
        <v>58.99</v>
      </c>
      <c r="D236">
        <v>10</v>
      </c>
      <c r="E236">
        <v>50.48</v>
      </c>
      <c r="F236">
        <v>10</v>
      </c>
      <c r="G236">
        <v>54.87</v>
      </c>
      <c r="H236">
        <v>60.77</v>
      </c>
      <c r="I236">
        <v>63.15</v>
      </c>
      <c r="J236">
        <v>60.17</v>
      </c>
      <c r="K236">
        <v>1009.31</v>
      </c>
      <c r="L236">
        <v>1.54</v>
      </c>
      <c r="N236">
        <v>235</v>
      </c>
      <c r="O236">
        <f t="shared" si="18"/>
        <v>62.818529684601124</v>
      </c>
      <c r="P236">
        <f t="shared" si="19"/>
        <v>1.6895117151562598</v>
      </c>
      <c r="R236">
        <f t="shared" si="22"/>
        <v>5.0000000000011369E-2</v>
      </c>
      <c r="T236">
        <f t="shared" si="20"/>
        <v>61.363333333333337</v>
      </c>
      <c r="V236">
        <f t="shared" si="21"/>
        <v>89.500525886469148</v>
      </c>
      <c r="W236">
        <f t="shared" si="23"/>
        <v>9.9494767855440447</v>
      </c>
    </row>
    <row r="237" spans="1:23" x14ac:dyDescent="0.25">
      <c r="A237" s="1">
        <v>0.59885416666666669</v>
      </c>
      <c r="B237">
        <v>86.15</v>
      </c>
      <c r="C237">
        <v>58.68</v>
      </c>
      <c r="D237">
        <v>10</v>
      </c>
      <c r="E237">
        <v>50.5</v>
      </c>
      <c r="F237">
        <v>10</v>
      </c>
      <c r="G237">
        <v>54.73</v>
      </c>
      <c r="H237">
        <v>60.77</v>
      </c>
      <c r="I237">
        <v>63.16</v>
      </c>
      <c r="J237">
        <v>60.3</v>
      </c>
      <c r="K237">
        <v>1003.84</v>
      </c>
      <c r="L237">
        <v>1.54</v>
      </c>
      <c r="N237">
        <v>236</v>
      </c>
      <c r="O237">
        <f t="shared" si="18"/>
        <v>62.779686593151482</v>
      </c>
      <c r="P237">
        <f t="shared" si="19"/>
        <v>1.6867049427262499</v>
      </c>
      <c r="R237">
        <f t="shared" si="22"/>
        <v>8.99999999999892E-2</v>
      </c>
      <c r="T237">
        <f t="shared" si="20"/>
        <v>61.410000000000004</v>
      </c>
      <c r="V237">
        <f t="shared" si="21"/>
        <v>89.411070095932587</v>
      </c>
      <c r="W237">
        <f t="shared" si="23"/>
        <v>9.9395322818401795</v>
      </c>
    </row>
    <row r="238" spans="1:23" x14ac:dyDescent="0.25">
      <c r="A238" s="1">
        <v>0.59954861111111113</v>
      </c>
      <c r="B238">
        <v>86.03</v>
      </c>
      <c r="C238">
        <v>59.13</v>
      </c>
      <c r="D238">
        <v>10</v>
      </c>
      <c r="E238">
        <v>50.5</v>
      </c>
      <c r="F238">
        <v>10</v>
      </c>
      <c r="G238">
        <v>54.51</v>
      </c>
      <c r="H238">
        <v>60.71</v>
      </c>
      <c r="I238">
        <v>63.14</v>
      </c>
      <c r="J238">
        <v>60.04</v>
      </c>
      <c r="K238">
        <v>999.74</v>
      </c>
      <c r="L238">
        <v>2.57</v>
      </c>
      <c r="N238">
        <v>237</v>
      </c>
      <c r="O238">
        <f t="shared" si="18"/>
        <v>62.727769382773459</v>
      </c>
      <c r="P238">
        <f t="shared" si="19"/>
        <v>1.6829625794862364</v>
      </c>
      <c r="R238">
        <f t="shared" si="22"/>
        <v>0.12000000000000455</v>
      </c>
      <c r="T238">
        <f t="shared" si="20"/>
        <v>61.29666666666666</v>
      </c>
      <c r="V238">
        <f t="shared" si="21"/>
        <v>89.321703716473579</v>
      </c>
      <c r="W238">
        <f t="shared" si="23"/>
        <v>9.9295977176675869</v>
      </c>
    </row>
    <row r="239" spans="1:23" x14ac:dyDescent="0.25">
      <c r="A239" s="1">
        <v>0.60024305555555557</v>
      </c>
      <c r="B239">
        <v>86.03</v>
      </c>
      <c r="C239">
        <v>58.47</v>
      </c>
      <c r="D239">
        <v>10</v>
      </c>
      <c r="E239">
        <v>50.5</v>
      </c>
      <c r="F239">
        <v>10</v>
      </c>
      <c r="G239">
        <v>54.56</v>
      </c>
      <c r="H239">
        <v>60.66</v>
      </c>
      <c r="I239">
        <v>63.1</v>
      </c>
      <c r="J239">
        <v>59.95</v>
      </c>
      <c r="K239">
        <v>992.9</v>
      </c>
      <c r="L239">
        <v>3.08</v>
      </c>
      <c r="N239">
        <v>238</v>
      </c>
      <c r="O239">
        <f t="shared" si="18"/>
        <v>62.727769382773459</v>
      </c>
      <c r="P239">
        <f t="shared" si="19"/>
        <v>1.6829625794862364</v>
      </c>
      <c r="R239">
        <f t="shared" si="22"/>
        <v>0</v>
      </c>
      <c r="T239">
        <f t="shared" si="20"/>
        <v>61.236666666666657</v>
      </c>
      <c r="V239">
        <f t="shared" si="21"/>
        <v>89.232426658725743</v>
      </c>
      <c r="W239">
        <f t="shared" si="23"/>
        <v>9.9196730830928779</v>
      </c>
    </row>
    <row r="240" spans="1:23" x14ac:dyDescent="0.25">
      <c r="A240" s="1">
        <v>0.60093750000000001</v>
      </c>
      <c r="B240">
        <v>85.52</v>
      </c>
      <c r="C240">
        <v>58.82</v>
      </c>
      <c r="D240">
        <v>10</v>
      </c>
      <c r="E240">
        <v>50.43</v>
      </c>
      <c r="F240">
        <v>10</v>
      </c>
      <c r="G240">
        <v>54.59</v>
      </c>
      <c r="H240">
        <v>60.64</v>
      </c>
      <c r="I240">
        <v>63.09</v>
      </c>
      <c r="J240">
        <v>59.9</v>
      </c>
      <c r="K240">
        <v>992.9</v>
      </c>
      <c r="L240">
        <v>3.08</v>
      </c>
      <c r="N240">
        <v>239</v>
      </c>
      <c r="O240">
        <f t="shared" si="18"/>
        <v>62.505495790458376</v>
      </c>
      <c r="P240">
        <f t="shared" si="19"/>
        <v>1.6670575357161797</v>
      </c>
      <c r="R240">
        <f t="shared" si="22"/>
        <v>0.51000000000000512</v>
      </c>
      <c r="T240">
        <f t="shared" si="20"/>
        <v>61.21</v>
      </c>
      <c r="V240">
        <f t="shared" si="21"/>
        <v>89.143238833411985</v>
      </c>
      <c r="W240">
        <f t="shared" si="23"/>
        <v>9.9097583681952983</v>
      </c>
    </row>
    <row r="241" spans="1:23" x14ac:dyDescent="0.25">
      <c r="A241" s="1">
        <v>0.60163194444444446</v>
      </c>
      <c r="B241">
        <v>85.21</v>
      </c>
      <c r="C241">
        <v>59.31</v>
      </c>
      <c r="D241">
        <v>10</v>
      </c>
      <c r="E241">
        <v>50.39</v>
      </c>
      <c r="F241">
        <v>10</v>
      </c>
      <c r="G241">
        <v>54.6</v>
      </c>
      <c r="H241">
        <v>60.61</v>
      </c>
      <c r="I241">
        <v>63.03</v>
      </c>
      <c r="J241">
        <v>59.98</v>
      </c>
      <c r="K241">
        <v>988.8</v>
      </c>
      <c r="L241">
        <v>3.08</v>
      </c>
      <c r="N241">
        <v>240</v>
      </c>
      <c r="O241">
        <f t="shared" si="18"/>
        <v>62.369088135195405</v>
      </c>
      <c r="P241">
        <f t="shared" si="19"/>
        <v>1.6573897640128117</v>
      </c>
      <c r="R241">
        <f t="shared" si="22"/>
        <v>0.31000000000000227</v>
      </c>
      <c r="T241">
        <f t="shared" si="20"/>
        <v>61.206666666666671</v>
      </c>
      <c r="V241">
        <f t="shared" si="21"/>
        <v>89.054140151344512</v>
      </c>
      <c r="W241">
        <f t="shared" si="23"/>
        <v>9.8998535630525151</v>
      </c>
    </row>
    <row r="242" spans="1:23" x14ac:dyDescent="0.25">
      <c r="A242" s="1">
        <v>0.6023263888888889</v>
      </c>
      <c r="B242">
        <v>85.56</v>
      </c>
      <c r="C242">
        <v>59.16</v>
      </c>
      <c r="D242">
        <v>10</v>
      </c>
      <c r="E242">
        <v>50.41</v>
      </c>
      <c r="F242">
        <v>10</v>
      </c>
      <c r="G242">
        <v>54.54</v>
      </c>
      <c r="H242">
        <v>60.67</v>
      </c>
      <c r="I242">
        <v>63.03</v>
      </c>
      <c r="J242">
        <v>60.05</v>
      </c>
      <c r="K242">
        <v>990.17</v>
      </c>
      <c r="L242">
        <v>2.57</v>
      </c>
      <c r="N242">
        <v>241</v>
      </c>
      <c r="O242">
        <f t="shared" si="18"/>
        <v>62.523024777933621</v>
      </c>
      <c r="P242">
        <f t="shared" si="19"/>
        <v>1.6683049901295175</v>
      </c>
      <c r="R242">
        <f t="shared" si="22"/>
        <v>-0.35000000000000853</v>
      </c>
      <c r="T242">
        <f t="shared" si="20"/>
        <v>61.25</v>
      </c>
      <c r="V242">
        <f t="shared" si="21"/>
        <v>88.965130523424591</v>
      </c>
      <c r="W242">
        <f t="shared" si="23"/>
        <v>9.8899586577690322</v>
      </c>
    </row>
    <row r="243" spans="1:23" x14ac:dyDescent="0.25">
      <c r="A243" s="1">
        <v>0.60302083333333334</v>
      </c>
      <c r="B243">
        <v>85.52</v>
      </c>
      <c r="C243">
        <v>59.01</v>
      </c>
      <c r="D243">
        <v>10</v>
      </c>
      <c r="E243">
        <v>50.43</v>
      </c>
      <c r="F243">
        <v>10</v>
      </c>
      <c r="G243">
        <v>54.64</v>
      </c>
      <c r="H243">
        <v>60.59</v>
      </c>
      <c r="I243">
        <v>62.96</v>
      </c>
      <c r="J243">
        <v>59.9</v>
      </c>
      <c r="K243">
        <v>986.07</v>
      </c>
      <c r="L243">
        <v>2.57</v>
      </c>
      <c r="N243">
        <v>242</v>
      </c>
      <c r="O243">
        <f t="shared" si="18"/>
        <v>62.505495790458376</v>
      </c>
      <c r="P243">
        <f t="shared" si="19"/>
        <v>1.6670575357161797</v>
      </c>
      <c r="R243">
        <f t="shared" si="22"/>
        <v>4.0000000000006253E-2</v>
      </c>
      <c r="T243">
        <f t="shared" si="20"/>
        <v>61.150000000000006</v>
      </c>
      <c r="V243">
        <f t="shared" si="21"/>
        <v>88.876209860642618</v>
      </c>
      <c r="W243">
        <f t="shared" si="23"/>
        <v>9.8800736424414666</v>
      </c>
    </row>
    <row r="244" spans="1:23" x14ac:dyDescent="0.25">
      <c r="A244" s="1">
        <v>0.60371527777777778</v>
      </c>
      <c r="B244">
        <v>85.46</v>
      </c>
      <c r="C244">
        <v>59.3</v>
      </c>
      <c r="D244">
        <v>10</v>
      </c>
      <c r="E244">
        <v>50.42</v>
      </c>
      <c r="F244">
        <v>10</v>
      </c>
      <c r="G244">
        <v>54.54</v>
      </c>
      <c r="H244">
        <v>60.63</v>
      </c>
      <c r="I244">
        <v>63.12</v>
      </c>
      <c r="J244">
        <v>59.88</v>
      </c>
      <c r="K244">
        <v>981.97</v>
      </c>
      <c r="L244">
        <v>2.06</v>
      </c>
      <c r="N244">
        <v>243</v>
      </c>
      <c r="O244">
        <f t="shared" si="18"/>
        <v>62.479171542241986</v>
      </c>
      <c r="P244">
        <f t="shared" si="19"/>
        <v>1.6651863540961729</v>
      </c>
      <c r="R244">
        <f t="shared" si="22"/>
        <v>6.0000000000002274E-2</v>
      </c>
      <c r="T244">
        <f t="shared" si="20"/>
        <v>61.21</v>
      </c>
      <c r="V244">
        <f t="shared" si="21"/>
        <v>88.787378074077907</v>
      </c>
      <c r="W244">
        <f t="shared" si="23"/>
        <v>9.8701985071901142</v>
      </c>
    </row>
    <row r="245" spans="1:23" x14ac:dyDescent="0.25">
      <c r="A245" s="1">
        <v>0.60440972222222222</v>
      </c>
      <c r="B245">
        <v>85.02</v>
      </c>
      <c r="C245">
        <v>59.81</v>
      </c>
      <c r="D245">
        <v>10</v>
      </c>
      <c r="E245">
        <v>50.4</v>
      </c>
      <c r="F245">
        <v>10</v>
      </c>
      <c r="G245">
        <v>54.56</v>
      </c>
      <c r="H245">
        <v>60.46</v>
      </c>
      <c r="I245">
        <v>62.84</v>
      </c>
      <c r="J245">
        <v>59.91</v>
      </c>
      <c r="K245">
        <v>977.87</v>
      </c>
      <c r="L245">
        <v>2.06</v>
      </c>
      <c r="N245">
        <v>244</v>
      </c>
      <c r="O245">
        <f t="shared" si="18"/>
        <v>62.284991766643152</v>
      </c>
      <c r="P245">
        <f t="shared" si="19"/>
        <v>1.6514643555494573</v>
      </c>
      <c r="R245">
        <f t="shared" si="22"/>
        <v>0.43999999999999773</v>
      </c>
      <c r="T245">
        <f t="shared" si="20"/>
        <v>61.07</v>
      </c>
      <c r="V245">
        <f t="shared" si="21"/>
        <v>88.698635074898661</v>
      </c>
      <c r="W245">
        <f t="shared" si="23"/>
        <v>9.8603332421384327</v>
      </c>
    </row>
    <row r="246" spans="1:23" x14ac:dyDescent="0.25">
      <c r="A246" s="1">
        <v>0.60510416666666667</v>
      </c>
      <c r="B246">
        <v>84.88</v>
      </c>
      <c r="C246">
        <v>60.09</v>
      </c>
      <c r="D246">
        <v>10</v>
      </c>
      <c r="E246">
        <v>50.43</v>
      </c>
      <c r="F246">
        <v>10</v>
      </c>
      <c r="G246">
        <v>54.6</v>
      </c>
      <c r="H246">
        <v>60.51</v>
      </c>
      <c r="I246">
        <v>62.96</v>
      </c>
      <c r="J246">
        <v>59.9</v>
      </c>
      <c r="K246">
        <v>975.13</v>
      </c>
      <c r="L246">
        <v>0.51</v>
      </c>
      <c r="N246">
        <v>245</v>
      </c>
      <c r="O246">
        <f t="shared" si="18"/>
        <v>62.222785108388322</v>
      </c>
      <c r="P246">
        <f t="shared" si="19"/>
        <v>1.647098265102775</v>
      </c>
      <c r="R246">
        <f t="shared" si="22"/>
        <v>0.14000000000000057</v>
      </c>
      <c r="T246">
        <f t="shared" si="20"/>
        <v>61.123333333333335</v>
      </c>
      <c r="V246">
        <f t="shared" si="21"/>
        <v>88.609980774361887</v>
      </c>
      <c r="W246">
        <f t="shared" si="23"/>
        <v>9.8504778374193496</v>
      </c>
    </row>
    <row r="247" spans="1:23" x14ac:dyDescent="0.25">
      <c r="A247" s="1">
        <v>0.60579861111111111</v>
      </c>
      <c r="B247">
        <v>84.98</v>
      </c>
      <c r="C247">
        <v>59.64</v>
      </c>
      <c r="D247">
        <v>10</v>
      </c>
      <c r="E247">
        <v>50.51</v>
      </c>
      <c r="F247">
        <v>10</v>
      </c>
      <c r="G247">
        <v>54.6</v>
      </c>
      <c r="H247">
        <v>60.55</v>
      </c>
      <c r="I247">
        <v>63.07</v>
      </c>
      <c r="J247">
        <v>60.08</v>
      </c>
      <c r="K247">
        <v>976.5</v>
      </c>
      <c r="L247">
        <v>2.06</v>
      </c>
      <c r="N247">
        <v>246</v>
      </c>
      <c r="O247">
        <f t="shared" si="18"/>
        <v>62.26723935043541</v>
      </c>
      <c r="P247">
        <f t="shared" si="19"/>
        <v>1.6502169011361199</v>
      </c>
      <c r="R247">
        <f t="shared" si="22"/>
        <v>-0.10000000000000853</v>
      </c>
      <c r="T247">
        <f t="shared" si="20"/>
        <v>61.233333333333327</v>
      </c>
      <c r="V247">
        <f t="shared" si="21"/>
        <v>88.521415083813281</v>
      </c>
      <c r="W247">
        <f t="shared" si="23"/>
        <v>9.8406322831784294</v>
      </c>
    </row>
    <row r="248" spans="1:23" x14ac:dyDescent="0.25">
      <c r="A248" s="1">
        <v>0.60649305555555555</v>
      </c>
      <c r="B248">
        <v>84.86</v>
      </c>
      <c r="C248">
        <v>60.1</v>
      </c>
      <c r="D248">
        <v>10</v>
      </c>
      <c r="E248">
        <v>50.56</v>
      </c>
      <c r="F248">
        <v>10</v>
      </c>
      <c r="G248">
        <v>54.56</v>
      </c>
      <c r="H248">
        <v>60.52</v>
      </c>
      <c r="I248">
        <v>62.95</v>
      </c>
      <c r="J248">
        <v>59.99</v>
      </c>
      <c r="K248">
        <v>972.4</v>
      </c>
      <c r="L248">
        <v>2.06</v>
      </c>
      <c r="N248">
        <v>247</v>
      </c>
      <c r="O248">
        <f t="shared" si="18"/>
        <v>62.213881687485269</v>
      </c>
      <c r="P248">
        <f t="shared" si="19"/>
        <v>1.6464745378961063</v>
      </c>
      <c r="R248">
        <f t="shared" si="22"/>
        <v>0.12000000000000455</v>
      </c>
      <c r="T248">
        <f t="shared" si="20"/>
        <v>61.153333333333336</v>
      </c>
      <c r="V248">
        <f t="shared" si="21"/>
        <v>88.43293791468713</v>
      </c>
      <c r="W248">
        <f t="shared" si="23"/>
        <v>9.8307965695722856</v>
      </c>
    </row>
    <row r="249" spans="1:23" x14ac:dyDescent="0.25">
      <c r="A249" s="1">
        <v>0.60718749999999999</v>
      </c>
      <c r="B249">
        <v>84.85</v>
      </c>
      <c r="C249">
        <v>60.14</v>
      </c>
      <c r="D249">
        <v>10</v>
      </c>
      <c r="E249">
        <v>50.59</v>
      </c>
      <c r="F249">
        <v>10</v>
      </c>
      <c r="G249">
        <v>54.67</v>
      </c>
      <c r="H249">
        <v>60.55</v>
      </c>
      <c r="I249">
        <v>63.02</v>
      </c>
      <c r="J249">
        <v>59.99</v>
      </c>
      <c r="K249">
        <v>968.3</v>
      </c>
      <c r="L249">
        <v>1.03</v>
      </c>
      <c r="N249">
        <v>248</v>
      </c>
      <c r="O249">
        <f t="shared" si="18"/>
        <v>62.209428403064237</v>
      </c>
      <c r="P249">
        <f t="shared" si="19"/>
        <v>1.6461626742927717</v>
      </c>
      <c r="R249">
        <f t="shared" si="22"/>
        <v>1.0000000000005116E-2</v>
      </c>
      <c r="T249">
        <f t="shared" si="20"/>
        <v>61.186666666666667</v>
      </c>
      <c r="V249">
        <f t="shared" si="21"/>
        <v>88.344549178506256</v>
      </c>
      <c r="W249">
        <f t="shared" si="23"/>
        <v>9.8209706867638467</v>
      </c>
    </row>
    <row r="250" spans="1:23" x14ac:dyDescent="0.25">
      <c r="A250" s="1">
        <v>0.60788194444444443</v>
      </c>
      <c r="B250">
        <v>84.49</v>
      </c>
      <c r="C250">
        <v>60.1</v>
      </c>
      <c r="D250">
        <v>10</v>
      </c>
      <c r="E250">
        <v>50.59</v>
      </c>
      <c r="F250">
        <v>10</v>
      </c>
      <c r="G250">
        <v>54.52</v>
      </c>
      <c r="H250">
        <v>60.44</v>
      </c>
      <c r="I250">
        <v>62.9</v>
      </c>
      <c r="J250">
        <v>59.86</v>
      </c>
      <c r="K250">
        <v>960.09</v>
      </c>
      <c r="L250">
        <v>1.54</v>
      </c>
      <c r="N250">
        <v>249</v>
      </c>
      <c r="O250">
        <f t="shared" si="18"/>
        <v>62.048408095632624</v>
      </c>
      <c r="P250">
        <f t="shared" si="19"/>
        <v>1.6349355845727316</v>
      </c>
      <c r="R250">
        <f t="shared" si="22"/>
        <v>0.35999999999999943</v>
      </c>
      <c r="T250">
        <f t="shared" si="20"/>
        <v>61.066666666666663</v>
      </c>
      <c r="V250">
        <f t="shared" si="21"/>
        <v>88.256248786881926</v>
      </c>
      <c r="W250">
        <f t="shared" si="23"/>
        <v>9.8111546249255213</v>
      </c>
    </row>
    <row r="251" spans="1:23" x14ac:dyDescent="0.25">
      <c r="A251" s="1">
        <v>0.60857638888888888</v>
      </c>
      <c r="B251">
        <v>84.88</v>
      </c>
      <c r="C251">
        <v>60.31</v>
      </c>
      <c r="D251">
        <v>10</v>
      </c>
      <c r="E251">
        <v>50.59</v>
      </c>
      <c r="F251">
        <v>10</v>
      </c>
      <c r="G251">
        <v>54.33</v>
      </c>
      <c r="H251">
        <v>60.45</v>
      </c>
      <c r="I251">
        <v>62.92</v>
      </c>
      <c r="J251">
        <v>60.01</v>
      </c>
      <c r="K251">
        <v>957.36</v>
      </c>
      <c r="L251">
        <v>2.06</v>
      </c>
      <c r="N251">
        <v>250</v>
      </c>
      <c r="O251">
        <f t="shared" si="18"/>
        <v>62.222785108388322</v>
      </c>
      <c r="P251">
        <f t="shared" si="19"/>
        <v>1.647098265102775</v>
      </c>
      <c r="R251">
        <f t="shared" si="22"/>
        <v>-0.39000000000000057</v>
      </c>
      <c r="T251">
        <f t="shared" si="20"/>
        <v>61.126666666666665</v>
      </c>
      <c r="V251">
        <f t="shared" si="21"/>
        <v>88.168036651513745</v>
      </c>
      <c r="W251">
        <f t="shared" si="23"/>
        <v>9.8013483742423411</v>
      </c>
    </row>
    <row r="252" spans="1:23" x14ac:dyDescent="0.25">
      <c r="A252" s="1">
        <v>0.60927083333333332</v>
      </c>
      <c r="B252">
        <v>84.88</v>
      </c>
      <c r="C252">
        <v>60.23</v>
      </c>
      <c r="D252">
        <v>10</v>
      </c>
      <c r="E252">
        <v>50.57</v>
      </c>
      <c r="F252">
        <v>10</v>
      </c>
      <c r="G252">
        <v>54.41</v>
      </c>
      <c r="H252">
        <v>60.45</v>
      </c>
      <c r="I252">
        <v>62.88</v>
      </c>
      <c r="J252">
        <v>59.87</v>
      </c>
      <c r="K252">
        <v>953.26</v>
      </c>
      <c r="L252">
        <v>3.6</v>
      </c>
      <c r="N252">
        <v>251</v>
      </c>
      <c r="O252">
        <f t="shared" si="18"/>
        <v>62.222785108388322</v>
      </c>
      <c r="P252">
        <f t="shared" si="19"/>
        <v>1.647098265102775</v>
      </c>
      <c r="R252">
        <f t="shared" si="22"/>
        <v>0</v>
      </c>
      <c r="T252">
        <f t="shared" si="20"/>
        <v>61.06666666666667</v>
      </c>
      <c r="V252">
        <f t="shared" si="21"/>
        <v>88.079912684189551</v>
      </c>
      <c r="W252">
        <f t="shared" si="23"/>
        <v>9.7915519249103991</v>
      </c>
    </row>
    <row r="253" spans="1:23" x14ac:dyDescent="0.25">
      <c r="A253" s="1">
        <v>0.60996527777777776</v>
      </c>
      <c r="B253">
        <v>84.22</v>
      </c>
      <c r="C253">
        <v>61.08</v>
      </c>
      <c r="D253">
        <v>10</v>
      </c>
      <c r="E253">
        <v>50.56</v>
      </c>
      <c r="F253">
        <v>10</v>
      </c>
      <c r="G253">
        <v>54.39</v>
      </c>
      <c r="H253">
        <v>60.42</v>
      </c>
      <c r="I253">
        <v>62.94</v>
      </c>
      <c r="J253">
        <v>59.82</v>
      </c>
      <c r="K253">
        <v>951.89</v>
      </c>
      <c r="L253">
        <v>0.51</v>
      </c>
      <c r="N253">
        <v>252</v>
      </c>
      <c r="O253">
        <f t="shared" si="18"/>
        <v>61.926739491807183</v>
      </c>
      <c r="P253">
        <f t="shared" si="19"/>
        <v>1.6265152672827017</v>
      </c>
      <c r="R253">
        <f t="shared" si="22"/>
        <v>0.65999999999999659</v>
      </c>
      <c r="T253">
        <f t="shared" si="20"/>
        <v>61.06</v>
      </c>
      <c r="V253">
        <f t="shared" si="21"/>
        <v>87.991876796785391</v>
      </c>
      <c r="W253">
        <f t="shared" si="23"/>
        <v>9.7817652671289412</v>
      </c>
    </row>
    <row r="254" spans="1:23" x14ac:dyDescent="0.25">
      <c r="A254" s="1">
        <v>0.6106597222222222</v>
      </c>
      <c r="B254">
        <v>84.07</v>
      </c>
      <c r="C254">
        <v>61.31</v>
      </c>
      <c r="D254">
        <v>10</v>
      </c>
      <c r="E254">
        <v>50.6</v>
      </c>
      <c r="F254">
        <v>10</v>
      </c>
      <c r="G254">
        <v>54.55</v>
      </c>
      <c r="H254">
        <v>60.49</v>
      </c>
      <c r="I254">
        <v>62.9</v>
      </c>
      <c r="J254">
        <v>59.88</v>
      </c>
      <c r="K254">
        <v>949.16</v>
      </c>
      <c r="L254">
        <v>2.06</v>
      </c>
      <c r="N254">
        <v>253</v>
      </c>
      <c r="O254">
        <f t="shared" si="18"/>
        <v>61.85880813607708</v>
      </c>
      <c r="P254">
        <f t="shared" si="19"/>
        <v>1.6218373132326849</v>
      </c>
      <c r="R254">
        <f t="shared" si="22"/>
        <v>0.15000000000000568</v>
      </c>
      <c r="T254">
        <f t="shared" si="20"/>
        <v>61.09</v>
      </c>
      <c r="V254">
        <f t="shared" si="21"/>
        <v>87.90392890126536</v>
      </c>
      <c r="W254">
        <f t="shared" si="23"/>
        <v>9.7719883911145828</v>
      </c>
    </row>
    <row r="255" spans="1:23" x14ac:dyDescent="0.25">
      <c r="A255" s="1">
        <v>0.61135416666666664</v>
      </c>
      <c r="B255">
        <v>83.89</v>
      </c>
      <c r="C255">
        <v>61.93</v>
      </c>
      <c r="D255">
        <v>10</v>
      </c>
      <c r="E255">
        <v>50.7</v>
      </c>
      <c r="F255">
        <v>10</v>
      </c>
      <c r="G255">
        <v>54.78</v>
      </c>
      <c r="H255">
        <v>60.45</v>
      </c>
      <c r="I255">
        <v>62.91</v>
      </c>
      <c r="J255">
        <v>59.98</v>
      </c>
      <c r="K255">
        <v>946.42</v>
      </c>
      <c r="L255">
        <v>1.54</v>
      </c>
      <c r="N255">
        <v>254</v>
      </c>
      <c r="O255">
        <f t="shared" si="18"/>
        <v>61.776969841459064</v>
      </c>
      <c r="P255">
        <f t="shared" si="19"/>
        <v>1.616223768372665</v>
      </c>
      <c r="R255">
        <f t="shared" si="22"/>
        <v>0.17999999999999261</v>
      </c>
      <c r="T255">
        <f t="shared" si="20"/>
        <v>61.113333333333337</v>
      </c>
      <c r="V255">
        <f t="shared" si="21"/>
        <v>87.816068909681547</v>
      </c>
      <c r="W255">
        <f t="shared" si="23"/>
        <v>9.7622212870902558</v>
      </c>
    </row>
    <row r="256" spans="1:23" x14ac:dyDescent="0.25">
      <c r="A256" s="1">
        <v>0.61204861111111108</v>
      </c>
      <c r="B256">
        <v>84.28</v>
      </c>
      <c r="C256">
        <v>61.04</v>
      </c>
      <c r="D256">
        <v>10</v>
      </c>
      <c r="E256">
        <v>50.79</v>
      </c>
      <c r="F256">
        <v>10</v>
      </c>
      <c r="G256">
        <v>54.56</v>
      </c>
      <c r="H256">
        <v>60.42</v>
      </c>
      <c r="I256">
        <v>62.77</v>
      </c>
      <c r="J256">
        <v>59.91</v>
      </c>
      <c r="K256">
        <v>934.12</v>
      </c>
      <c r="L256">
        <v>2.06</v>
      </c>
      <c r="N256">
        <v>255</v>
      </c>
      <c r="O256">
        <f t="shared" si="18"/>
        <v>61.953844328429057</v>
      </c>
      <c r="P256">
        <f t="shared" si="19"/>
        <v>1.6283864489027084</v>
      </c>
      <c r="R256">
        <f t="shared" si="22"/>
        <v>-0.39000000000000057</v>
      </c>
      <c r="T256">
        <f t="shared" si="20"/>
        <v>61.033333333333331</v>
      </c>
      <c r="V256">
        <f t="shared" si="21"/>
        <v>87.728296734173966</v>
      </c>
      <c r="W256">
        <f t="shared" si="23"/>
        <v>9.7524639452867898</v>
      </c>
    </row>
    <row r="257" spans="1:23" x14ac:dyDescent="0.25">
      <c r="A257" s="1">
        <v>0.61274305555555553</v>
      </c>
      <c r="B257">
        <v>84.14</v>
      </c>
      <c r="C257">
        <v>61.07</v>
      </c>
      <c r="D257">
        <v>10</v>
      </c>
      <c r="E257">
        <v>50.74</v>
      </c>
      <c r="F257">
        <v>10</v>
      </c>
      <c r="G257">
        <v>54.76</v>
      </c>
      <c r="H257">
        <v>60.47</v>
      </c>
      <c r="I257">
        <v>62.79</v>
      </c>
      <c r="J257">
        <v>59.66</v>
      </c>
      <c r="K257">
        <v>935.48</v>
      </c>
      <c r="L257">
        <v>2.06</v>
      </c>
      <c r="N257">
        <v>256</v>
      </c>
      <c r="O257">
        <f t="shared" si="18"/>
        <v>61.890539576895655</v>
      </c>
      <c r="P257">
        <f t="shared" si="19"/>
        <v>1.6240203584560262</v>
      </c>
      <c r="R257">
        <f t="shared" si="22"/>
        <v>0.14000000000000057</v>
      </c>
      <c r="T257">
        <f t="shared" si="20"/>
        <v>60.973333333333329</v>
      </c>
      <c r="V257">
        <f t="shared" si="21"/>
        <v>87.640612286970438</v>
      </c>
      <c r="W257">
        <f t="shared" si="23"/>
        <v>9.7427163559476391</v>
      </c>
    </row>
    <row r="258" spans="1:23" x14ac:dyDescent="0.25">
      <c r="A258" s="1">
        <v>0.61343749999999997</v>
      </c>
      <c r="B258">
        <v>83.61</v>
      </c>
      <c r="C258">
        <v>61.27</v>
      </c>
      <c r="D258">
        <v>10</v>
      </c>
      <c r="E258">
        <v>50.82</v>
      </c>
      <c r="F258">
        <v>10</v>
      </c>
      <c r="G258">
        <v>54.88</v>
      </c>
      <c r="H258">
        <v>60.46</v>
      </c>
      <c r="I258">
        <v>62.82</v>
      </c>
      <c r="J258">
        <v>59.85</v>
      </c>
      <c r="K258">
        <v>930.02</v>
      </c>
      <c r="L258">
        <v>1.54</v>
      </c>
      <c r="N258">
        <v>257</v>
      </c>
      <c r="O258">
        <f t="shared" si="18"/>
        <v>61.648965434756619</v>
      </c>
      <c r="P258">
        <f t="shared" si="19"/>
        <v>1.6074915874793005</v>
      </c>
      <c r="R258">
        <f t="shared" si="22"/>
        <v>0.53000000000000114</v>
      </c>
      <c r="T258">
        <f t="shared" si="20"/>
        <v>61.043333333333329</v>
      </c>
      <c r="V258">
        <f t="shared" si="21"/>
        <v>87.553015480386478</v>
      </c>
      <c r="W258">
        <f t="shared" si="23"/>
        <v>9.7329785093288983</v>
      </c>
    </row>
    <row r="259" spans="1:23" x14ac:dyDescent="0.25">
      <c r="A259" s="1">
        <v>0.61413194444444441</v>
      </c>
      <c r="B259">
        <v>84.19</v>
      </c>
      <c r="C259">
        <v>61.22</v>
      </c>
      <c r="D259">
        <v>10</v>
      </c>
      <c r="E259">
        <v>50.95</v>
      </c>
      <c r="F259">
        <v>10</v>
      </c>
      <c r="G259">
        <v>55.01</v>
      </c>
      <c r="H259">
        <v>60.4</v>
      </c>
      <c r="I259">
        <v>62.67</v>
      </c>
      <c r="J259">
        <v>59.95</v>
      </c>
      <c r="K259">
        <v>919.08</v>
      </c>
      <c r="L259">
        <v>1.54</v>
      </c>
      <c r="N259">
        <v>258</v>
      </c>
      <c r="O259">
        <f t="shared" ref="O259:O322" si="24">((B259-$M$2)/B259)*100</f>
        <v>61.913172585817797</v>
      </c>
      <c r="P259">
        <f t="shared" ref="P259:P322" si="25">((B259-$M$2)/$M$2)</f>
        <v>1.6255796764726984</v>
      </c>
      <c r="R259">
        <f t="shared" si="22"/>
        <v>-0.57999999999999829</v>
      </c>
      <c r="T259">
        <f t="shared" ref="T259:T322" si="26">(H259+I259+J259)/3</f>
        <v>61.006666666666661</v>
      </c>
      <c r="V259">
        <f t="shared" ref="V259:V322" si="27">((113.21*EXP(-0.001*N259)))</f>
        <v>87.465506226825312</v>
      </c>
      <c r="W259">
        <f t="shared" si="23"/>
        <v>9.723250395685076</v>
      </c>
    </row>
    <row r="260" spans="1:23" x14ac:dyDescent="0.25">
      <c r="A260" s="1">
        <v>0.61482638888888885</v>
      </c>
      <c r="B260">
        <v>83.36</v>
      </c>
      <c r="C260">
        <v>61.58</v>
      </c>
      <c r="D260">
        <v>10</v>
      </c>
      <c r="E260">
        <v>51</v>
      </c>
      <c r="F260">
        <v>10</v>
      </c>
      <c r="G260">
        <v>54.92</v>
      </c>
      <c r="H260">
        <v>60.32</v>
      </c>
      <c r="I260">
        <v>62.59</v>
      </c>
      <c r="J260">
        <v>59.82</v>
      </c>
      <c r="K260">
        <v>921.81</v>
      </c>
      <c r="L260">
        <v>2.06</v>
      </c>
      <c r="N260">
        <v>259</v>
      </c>
      <c r="O260">
        <f t="shared" si="24"/>
        <v>61.533949136276398</v>
      </c>
      <c r="P260">
        <f t="shared" si="25"/>
        <v>1.5996949973959393</v>
      </c>
      <c r="R260">
        <f t="shared" ref="R260:R323" si="28">B259-B260</f>
        <v>0.82999999999999829</v>
      </c>
      <c r="T260">
        <f t="shared" si="26"/>
        <v>60.91</v>
      </c>
      <c r="V260">
        <f t="shared" si="27"/>
        <v>87.378084438777663</v>
      </c>
      <c r="W260">
        <f t="shared" ref="W260:W322" si="29">((V259-V260)/0.009)</f>
        <v>9.7135320052943701</v>
      </c>
    </row>
    <row r="261" spans="1:23" x14ac:dyDescent="0.25">
      <c r="A261" s="1">
        <v>0.61552083333333341</v>
      </c>
      <c r="B261">
        <v>83.36</v>
      </c>
      <c r="C261">
        <v>61.28</v>
      </c>
      <c r="D261">
        <v>10</v>
      </c>
      <c r="E261">
        <v>51.08</v>
      </c>
      <c r="F261">
        <v>10</v>
      </c>
      <c r="G261">
        <v>55.1</v>
      </c>
      <c r="H261">
        <v>60.35</v>
      </c>
      <c r="I261">
        <v>62.65</v>
      </c>
      <c r="J261">
        <v>59.84</v>
      </c>
      <c r="K261">
        <v>919.08</v>
      </c>
      <c r="L261">
        <v>1.54</v>
      </c>
      <c r="N261">
        <v>260</v>
      </c>
      <c r="O261">
        <f t="shared" si="24"/>
        <v>61.533949136276398</v>
      </c>
      <c r="P261">
        <f t="shared" si="25"/>
        <v>1.5996949973959393</v>
      </c>
      <c r="R261">
        <f t="shared" si="28"/>
        <v>0</v>
      </c>
      <c r="T261">
        <f t="shared" si="26"/>
        <v>60.946666666666665</v>
      </c>
      <c r="V261">
        <f t="shared" si="27"/>
        <v>87.290750028821734</v>
      </c>
      <c r="W261">
        <f t="shared" si="29"/>
        <v>9.703823328436556</v>
      </c>
    </row>
    <row r="262" spans="1:23" x14ac:dyDescent="0.25">
      <c r="A262" s="1">
        <v>0.61621527777777774</v>
      </c>
      <c r="B262">
        <v>83.1</v>
      </c>
      <c r="C262">
        <v>60.77</v>
      </c>
      <c r="D262">
        <v>10</v>
      </c>
      <c r="E262">
        <v>51.11</v>
      </c>
      <c r="F262">
        <v>10</v>
      </c>
      <c r="G262">
        <v>54.79</v>
      </c>
      <c r="H262">
        <v>60.35</v>
      </c>
      <c r="I262">
        <v>62.6</v>
      </c>
      <c r="J262">
        <v>59.79</v>
      </c>
      <c r="K262">
        <v>916.34</v>
      </c>
      <c r="L262">
        <v>3.08</v>
      </c>
      <c r="N262">
        <v>261</v>
      </c>
      <c r="O262">
        <f t="shared" si="24"/>
        <v>61.413598074608913</v>
      </c>
      <c r="P262">
        <f t="shared" si="25"/>
        <v>1.5915865437092436</v>
      </c>
      <c r="R262">
        <f t="shared" si="28"/>
        <v>0.26000000000000512</v>
      </c>
      <c r="T262">
        <f t="shared" si="26"/>
        <v>60.913333333333334</v>
      </c>
      <c r="V262">
        <f t="shared" si="27"/>
        <v>87.203502909623111</v>
      </c>
      <c r="W262">
        <f t="shared" si="29"/>
        <v>9.6941243554024634</v>
      </c>
    </row>
    <row r="263" spans="1:23" x14ac:dyDescent="0.25">
      <c r="A263" s="1">
        <v>0.61690972222222229</v>
      </c>
      <c r="B263">
        <v>82.81</v>
      </c>
      <c r="C263">
        <v>60.62</v>
      </c>
      <c r="D263">
        <v>10</v>
      </c>
      <c r="E263">
        <v>51.09</v>
      </c>
      <c r="F263">
        <v>10</v>
      </c>
      <c r="G263">
        <v>54.91</v>
      </c>
      <c r="H263">
        <v>60.26</v>
      </c>
      <c r="I263">
        <v>62.52</v>
      </c>
      <c r="J263">
        <v>59.69</v>
      </c>
      <c r="K263">
        <v>913.61</v>
      </c>
      <c r="L263">
        <v>2.06</v>
      </c>
      <c r="N263">
        <v>262</v>
      </c>
      <c r="O263">
        <f t="shared" si="24"/>
        <v>61.278468783963305</v>
      </c>
      <c r="P263">
        <f t="shared" si="25"/>
        <v>1.582542499212545</v>
      </c>
      <c r="R263">
        <f t="shared" si="28"/>
        <v>0.28999999999999204</v>
      </c>
      <c r="T263">
        <f t="shared" si="26"/>
        <v>60.823333333333331</v>
      </c>
      <c r="V263">
        <f t="shared" si="27"/>
        <v>87.116342993934651</v>
      </c>
      <c r="W263">
        <f t="shared" si="29"/>
        <v>9.6844350764955482</v>
      </c>
    </row>
    <row r="264" spans="1:23" x14ac:dyDescent="0.25">
      <c r="A264" s="1">
        <v>0.61760416666666662</v>
      </c>
      <c r="B264">
        <v>83.09</v>
      </c>
      <c r="C264">
        <v>59.95</v>
      </c>
      <c r="D264">
        <v>10</v>
      </c>
      <c r="E264">
        <v>51.08</v>
      </c>
      <c r="F264">
        <v>10</v>
      </c>
      <c r="G264">
        <v>54.93</v>
      </c>
      <c r="H264">
        <v>60.27</v>
      </c>
      <c r="I264">
        <v>62.47</v>
      </c>
      <c r="J264">
        <v>59.75</v>
      </c>
      <c r="K264">
        <v>910.88</v>
      </c>
      <c r="L264">
        <v>2.57</v>
      </c>
      <c r="N264">
        <v>263</v>
      </c>
      <c r="O264">
        <f t="shared" si="24"/>
        <v>61.408954146106645</v>
      </c>
      <c r="P264">
        <f t="shared" si="25"/>
        <v>1.5912746801059094</v>
      </c>
      <c r="R264">
        <f t="shared" si="28"/>
        <v>-0.28000000000000114</v>
      </c>
      <c r="T264">
        <f t="shared" si="26"/>
        <v>60.830000000000005</v>
      </c>
      <c r="V264">
        <f t="shared" si="27"/>
        <v>87.02927019459645</v>
      </c>
      <c r="W264">
        <f t="shared" si="29"/>
        <v>9.6747554820224337</v>
      </c>
    </row>
    <row r="265" spans="1:23" x14ac:dyDescent="0.25">
      <c r="A265" s="1">
        <v>0.61829861111111117</v>
      </c>
      <c r="B265">
        <v>83.17</v>
      </c>
      <c r="C265">
        <v>58.88</v>
      </c>
      <c r="D265">
        <v>10</v>
      </c>
      <c r="E265">
        <v>51</v>
      </c>
      <c r="F265">
        <v>10</v>
      </c>
      <c r="G265">
        <v>54.65</v>
      </c>
      <c r="H265">
        <v>60.26</v>
      </c>
      <c r="I265">
        <v>62.43</v>
      </c>
      <c r="J265">
        <v>59.59</v>
      </c>
      <c r="K265">
        <v>904.04</v>
      </c>
      <c r="L265">
        <v>2.57</v>
      </c>
      <c r="N265">
        <v>264</v>
      </c>
      <c r="O265">
        <f t="shared" si="24"/>
        <v>61.446074305639065</v>
      </c>
      <c r="P265">
        <f t="shared" si="25"/>
        <v>1.5937695889325851</v>
      </c>
      <c r="R265">
        <f t="shared" si="28"/>
        <v>-7.9999999999998295E-2</v>
      </c>
      <c r="T265">
        <f t="shared" si="26"/>
        <v>60.76</v>
      </c>
      <c r="V265">
        <f t="shared" si="27"/>
        <v>86.9422844245357</v>
      </c>
      <c r="W265">
        <f t="shared" si="29"/>
        <v>9.6650855623055225</v>
      </c>
    </row>
    <row r="266" spans="1:23" x14ac:dyDescent="0.25">
      <c r="A266" s="1">
        <v>0.6189930555555555</v>
      </c>
      <c r="B266">
        <v>82.7</v>
      </c>
      <c r="C266">
        <v>58.71</v>
      </c>
      <c r="D266">
        <v>10</v>
      </c>
      <c r="E266">
        <v>50.85</v>
      </c>
      <c r="F266">
        <v>10</v>
      </c>
      <c r="G266">
        <v>54.64</v>
      </c>
      <c r="H266">
        <v>60.19</v>
      </c>
      <c r="I266">
        <v>62.45</v>
      </c>
      <c r="J266">
        <v>59.38</v>
      </c>
      <c r="K266">
        <v>901.31</v>
      </c>
      <c r="L266">
        <v>2.57</v>
      </c>
      <c r="N266">
        <v>265</v>
      </c>
      <c r="O266">
        <f t="shared" si="24"/>
        <v>61.226964933494564</v>
      </c>
      <c r="P266">
        <f t="shared" si="25"/>
        <v>1.579111999575866</v>
      </c>
      <c r="R266">
        <f t="shared" si="28"/>
        <v>0.46999999999999886</v>
      </c>
      <c r="T266">
        <f t="shared" si="26"/>
        <v>60.673333333333339</v>
      </c>
      <c r="V266">
        <f t="shared" si="27"/>
        <v>86.85538559676661</v>
      </c>
      <c r="W266">
        <f t="shared" si="29"/>
        <v>9.6554253076767012</v>
      </c>
    </row>
    <row r="267" spans="1:23" x14ac:dyDescent="0.25">
      <c r="A267" s="1">
        <v>0.61968750000000006</v>
      </c>
      <c r="B267">
        <v>82.51</v>
      </c>
      <c r="C267">
        <v>59</v>
      </c>
      <c r="D267">
        <v>10</v>
      </c>
      <c r="E267">
        <v>50.75</v>
      </c>
      <c r="F267">
        <v>10</v>
      </c>
      <c r="G267">
        <v>54.45</v>
      </c>
      <c r="H267">
        <v>60.07</v>
      </c>
      <c r="I267">
        <v>62.27</v>
      </c>
      <c r="J267">
        <v>59.35</v>
      </c>
      <c r="K267">
        <v>895.84</v>
      </c>
      <c r="L267">
        <v>1.54</v>
      </c>
      <c r="N267">
        <v>266</v>
      </c>
      <c r="O267">
        <f t="shared" si="24"/>
        <v>61.137680281178049</v>
      </c>
      <c r="P267">
        <f t="shared" si="25"/>
        <v>1.5731865911125118</v>
      </c>
      <c r="R267">
        <f t="shared" si="28"/>
        <v>0.18999999999999773</v>
      </c>
      <c r="T267">
        <f t="shared" si="26"/>
        <v>60.563333333333333</v>
      </c>
      <c r="V267">
        <f t="shared" si="27"/>
        <v>86.76857362439037</v>
      </c>
      <c r="W267">
        <f t="shared" si="29"/>
        <v>9.6457747084710075</v>
      </c>
    </row>
    <row r="268" spans="1:23" x14ac:dyDescent="0.25">
      <c r="A268" s="1">
        <v>0.62038194444444439</v>
      </c>
      <c r="B268">
        <v>82.21</v>
      </c>
      <c r="C268">
        <v>59.06</v>
      </c>
      <c r="D268">
        <v>10</v>
      </c>
      <c r="E268">
        <v>50.72</v>
      </c>
      <c r="F268">
        <v>10</v>
      </c>
      <c r="G268">
        <v>54.78</v>
      </c>
      <c r="H268">
        <v>60.06</v>
      </c>
      <c r="I268">
        <v>62.23</v>
      </c>
      <c r="J268">
        <v>59.35</v>
      </c>
      <c r="K268">
        <v>891.74</v>
      </c>
      <c r="L268">
        <v>2.57</v>
      </c>
      <c r="N268">
        <v>267</v>
      </c>
      <c r="O268">
        <f t="shared" si="24"/>
        <v>60.995864250091238</v>
      </c>
      <c r="P268">
        <f t="shared" si="25"/>
        <v>1.563830683012478</v>
      </c>
      <c r="R268">
        <f t="shared" si="28"/>
        <v>0.30000000000001137</v>
      </c>
      <c r="T268">
        <f t="shared" si="26"/>
        <v>60.54666666666666</v>
      </c>
      <c r="V268">
        <f t="shared" si="27"/>
        <v>86.681848420594974</v>
      </c>
      <c r="W268">
        <f t="shared" si="29"/>
        <v>9.6361337550440069</v>
      </c>
    </row>
    <row r="269" spans="1:23" x14ac:dyDescent="0.25">
      <c r="A269" s="1">
        <v>0.62107638888888894</v>
      </c>
      <c r="B269">
        <v>81.97</v>
      </c>
      <c r="C269">
        <v>59.25</v>
      </c>
      <c r="D269">
        <v>10</v>
      </c>
      <c r="E269">
        <v>50.69</v>
      </c>
      <c r="F269">
        <v>10</v>
      </c>
      <c r="G269">
        <v>54.68</v>
      </c>
      <c r="H269">
        <v>60.04</v>
      </c>
      <c r="I269">
        <v>62.2</v>
      </c>
      <c r="J269">
        <v>59.23</v>
      </c>
      <c r="K269">
        <v>889</v>
      </c>
      <c r="L269">
        <v>3.08</v>
      </c>
      <c r="N269">
        <v>268</v>
      </c>
      <c r="O269">
        <f t="shared" si="24"/>
        <v>60.881664023423212</v>
      </c>
      <c r="P269">
        <f t="shared" si="25"/>
        <v>1.5563459565324516</v>
      </c>
      <c r="R269">
        <f t="shared" si="28"/>
        <v>0.23999999999999488</v>
      </c>
      <c r="T269">
        <f t="shared" si="26"/>
        <v>60.49</v>
      </c>
      <c r="V269">
        <f t="shared" si="27"/>
        <v>86.595209898655227</v>
      </c>
      <c r="W269">
        <f t="shared" si="29"/>
        <v>9.6265024377496893</v>
      </c>
    </row>
    <row r="270" spans="1:23" x14ac:dyDescent="0.25">
      <c r="A270" s="1">
        <v>0.62177083333333327</v>
      </c>
      <c r="B270">
        <v>81.84</v>
      </c>
      <c r="C270">
        <v>59.54</v>
      </c>
      <c r="D270">
        <v>10</v>
      </c>
      <c r="E270">
        <v>50.74</v>
      </c>
      <c r="F270">
        <v>10</v>
      </c>
      <c r="G270">
        <v>54.75</v>
      </c>
      <c r="H270">
        <v>60.04</v>
      </c>
      <c r="I270">
        <v>62.18</v>
      </c>
      <c r="J270">
        <v>59.23</v>
      </c>
      <c r="K270">
        <v>882.17</v>
      </c>
      <c r="L270">
        <v>1.03</v>
      </c>
      <c r="N270">
        <v>269</v>
      </c>
      <c r="O270">
        <f t="shared" si="24"/>
        <v>60.819525904203331</v>
      </c>
      <c r="P270">
        <f t="shared" si="25"/>
        <v>1.5522917296891039</v>
      </c>
      <c r="R270">
        <f t="shared" si="28"/>
        <v>0.12999999999999545</v>
      </c>
      <c r="T270">
        <f t="shared" si="26"/>
        <v>60.483333333333327</v>
      </c>
      <c r="V270">
        <f t="shared" si="27"/>
        <v>86.508657971932593</v>
      </c>
      <c r="W270">
        <f t="shared" si="29"/>
        <v>9.61688074695941</v>
      </c>
    </row>
    <row r="271" spans="1:23" x14ac:dyDescent="0.25">
      <c r="A271" s="1">
        <v>0.62246527777777783</v>
      </c>
      <c r="B271">
        <v>82.17</v>
      </c>
      <c r="C271">
        <v>59.28</v>
      </c>
      <c r="D271">
        <v>10</v>
      </c>
      <c r="E271">
        <v>50.75</v>
      </c>
      <c r="F271">
        <v>10</v>
      </c>
      <c r="G271">
        <v>54.62</v>
      </c>
      <c r="H271">
        <v>59.97</v>
      </c>
      <c r="I271">
        <v>62.03</v>
      </c>
      <c r="J271">
        <v>59.27</v>
      </c>
      <c r="K271">
        <v>884.9</v>
      </c>
      <c r="L271">
        <v>1.54</v>
      </c>
      <c r="N271">
        <v>270</v>
      </c>
      <c r="O271">
        <f t="shared" si="24"/>
        <v>60.976877205792881</v>
      </c>
      <c r="P271">
        <f t="shared" si="25"/>
        <v>1.5625832285991406</v>
      </c>
      <c r="R271">
        <f t="shared" si="28"/>
        <v>-0.32999999999999829</v>
      </c>
      <c r="T271">
        <f t="shared" si="26"/>
        <v>60.423333333333339</v>
      </c>
      <c r="V271">
        <f t="shared" si="27"/>
        <v>86.422192553875135</v>
      </c>
      <c r="W271">
        <f t="shared" si="29"/>
        <v>9.6072686730508394</v>
      </c>
    </row>
    <row r="272" spans="1:23" x14ac:dyDescent="0.25">
      <c r="A272" s="1">
        <v>0.62315972222222216</v>
      </c>
      <c r="B272">
        <v>81.739999999999995</v>
      </c>
      <c r="C272">
        <v>59.47</v>
      </c>
      <c r="D272">
        <v>10</v>
      </c>
      <c r="E272">
        <v>50.75</v>
      </c>
      <c r="F272">
        <v>10</v>
      </c>
      <c r="G272">
        <v>54.44</v>
      </c>
      <c r="H272">
        <v>59.87</v>
      </c>
      <c r="I272">
        <v>62.02</v>
      </c>
      <c r="J272">
        <v>59.22</v>
      </c>
      <c r="K272">
        <v>875.33</v>
      </c>
      <c r="L272">
        <v>2.06</v>
      </c>
      <c r="N272">
        <v>271</v>
      </c>
      <c r="O272">
        <f t="shared" si="24"/>
        <v>60.771592855395163</v>
      </c>
      <c r="P272">
        <f t="shared" si="25"/>
        <v>1.5491730936557591</v>
      </c>
      <c r="R272">
        <f t="shared" si="28"/>
        <v>0.43000000000000682</v>
      </c>
      <c r="T272">
        <f t="shared" si="26"/>
        <v>60.370000000000005</v>
      </c>
      <c r="V272">
        <f t="shared" si="27"/>
        <v>86.335813558017449</v>
      </c>
      <c r="W272">
        <f t="shared" si="29"/>
        <v>9.5976662064095493</v>
      </c>
    </row>
    <row r="273" spans="1:23" x14ac:dyDescent="0.25">
      <c r="A273" s="1">
        <v>0.62385416666666671</v>
      </c>
      <c r="B273">
        <v>81.709999999999994</v>
      </c>
      <c r="C273">
        <v>59.79</v>
      </c>
      <c r="D273">
        <v>10</v>
      </c>
      <c r="E273">
        <v>50.74</v>
      </c>
      <c r="F273">
        <v>10</v>
      </c>
      <c r="G273">
        <v>54.71</v>
      </c>
      <c r="H273">
        <v>59.82</v>
      </c>
      <c r="I273">
        <v>61.92</v>
      </c>
      <c r="J273">
        <v>59.06</v>
      </c>
      <c r="K273">
        <v>878.07</v>
      </c>
      <c r="L273">
        <v>1.54</v>
      </c>
      <c r="N273">
        <v>272</v>
      </c>
      <c r="O273">
        <f t="shared" si="24"/>
        <v>60.757190062415866</v>
      </c>
      <c r="P273">
        <f t="shared" si="25"/>
        <v>1.5482375028457558</v>
      </c>
      <c r="R273">
        <f t="shared" si="28"/>
        <v>3.0000000000001137E-2</v>
      </c>
      <c r="T273">
        <f t="shared" si="26"/>
        <v>60.266666666666673</v>
      </c>
      <c r="V273">
        <f t="shared" si="27"/>
        <v>86.249520897980503</v>
      </c>
      <c r="W273">
        <f t="shared" si="29"/>
        <v>9.5880733374384732</v>
      </c>
    </row>
    <row r="274" spans="1:23" x14ac:dyDescent="0.25">
      <c r="A274" s="1">
        <v>0.62454861111111104</v>
      </c>
      <c r="B274">
        <v>82.49</v>
      </c>
      <c r="C274">
        <v>59.61</v>
      </c>
      <c r="D274">
        <v>10</v>
      </c>
      <c r="E274">
        <v>50.76</v>
      </c>
      <c r="F274">
        <v>10</v>
      </c>
      <c r="G274">
        <v>54.57</v>
      </c>
      <c r="H274">
        <v>59.79</v>
      </c>
      <c r="I274">
        <v>61.89</v>
      </c>
      <c r="J274">
        <v>59.08</v>
      </c>
      <c r="K274">
        <v>869.86</v>
      </c>
      <c r="L274">
        <v>2.06</v>
      </c>
      <c r="N274">
        <v>273</v>
      </c>
      <c r="O274">
        <f t="shared" si="24"/>
        <v>61.128257970663114</v>
      </c>
      <c r="P274">
        <f t="shared" si="25"/>
        <v>1.5725628639058424</v>
      </c>
      <c r="R274">
        <f t="shared" si="28"/>
        <v>-0.78000000000000114</v>
      </c>
      <c r="T274">
        <f t="shared" si="26"/>
        <v>60.25333333333333</v>
      </c>
      <c r="V274">
        <f t="shared" si="27"/>
        <v>86.163314487471652</v>
      </c>
      <c r="W274">
        <f t="shared" si="29"/>
        <v>9.5784900565389677</v>
      </c>
    </row>
    <row r="275" spans="1:23" x14ac:dyDescent="0.25">
      <c r="A275" s="1">
        <v>0.62524305555555559</v>
      </c>
      <c r="B275">
        <v>82.3</v>
      </c>
      <c r="C275">
        <v>58.71</v>
      </c>
      <c r="D275">
        <v>10</v>
      </c>
      <c r="E275">
        <v>50.7</v>
      </c>
      <c r="F275">
        <v>10</v>
      </c>
      <c r="G275">
        <v>54.48</v>
      </c>
      <c r="H275">
        <v>59.7</v>
      </c>
      <c r="I275">
        <v>61.76</v>
      </c>
      <c r="J275">
        <v>59.01</v>
      </c>
      <c r="K275">
        <v>863.03</v>
      </c>
      <c r="L275">
        <v>2.57</v>
      </c>
      <c r="N275">
        <v>274</v>
      </c>
      <c r="O275">
        <f t="shared" si="24"/>
        <v>61.038517618469022</v>
      </c>
      <c r="P275">
        <f t="shared" si="25"/>
        <v>1.566637455442488</v>
      </c>
      <c r="R275">
        <f t="shared" si="28"/>
        <v>0.18999999999999773</v>
      </c>
      <c r="T275">
        <f t="shared" si="26"/>
        <v>60.156666666666666</v>
      </c>
      <c r="V275">
        <f t="shared" si="27"/>
        <v>86.077194240284456</v>
      </c>
      <c r="W275">
        <f t="shared" si="29"/>
        <v>9.5689163541329165</v>
      </c>
    </row>
    <row r="276" spans="1:23" x14ac:dyDescent="0.25">
      <c r="A276" s="1">
        <v>0.62593750000000004</v>
      </c>
      <c r="B276">
        <v>81.900000000000006</v>
      </c>
      <c r="C276">
        <v>59.22</v>
      </c>
      <c r="D276">
        <v>10</v>
      </c>
      <c r="E276">
        <v>50.63</v>
      </c>
      <c r="F276">
        <v>10</v>
      </c>
      <c r="G276">
        <v>54.19</v>
      </c>
      <c r="H276">
        <v>59.62</v>
      </c>
      <c r="I276">
        <v>61.67</v>
      </c>
      <c r="J276">
        <v>58.96</v>
      </c>
      <c r="K276">
        <v>858.93</v>
      </c>
      <c r="L276">
        <v>1.54</v>
      </c>
      <c r="N276">
        <v>275</v>
      </c>
      <c r="O276">
        <f t="shared" si="24"/>
        <v>60.848229548229561</v>
      </c>
      <c r="P276">
        <f t="shared" si="25"/>
        <v>1.5541629113091104</v>
      </c>
      <c r="R276">
        <f t="shared" si="28"/>
        <v>0.39999999999999147</v>
      </c>
      <c r="T276">
        <f t="shared" si="26"/>
        <v>60.083333333333336</v>
      </c>
      <c r="V276">
        <f t="shared" si="27"/>
        <v>85.991160070298676</v>
      </c>
      <c r="W276">
        <f t="shared" si="29"/>
        <v>9.5593522206422055</v>
      </c>
    </row>
    <row r="277" spans="1:23" x14ac:dyDescent="0.25">
      <c r="A277" s="1">
        <v>0.62663194444444448</v>
      </c>
      <c r="B277">
        <v>81.8</v>
      </c>
      <c r="C277">
        <v>59.58</v>
      </c>
      <c r="D277">
        <v>10</v>
      </c>
      <c r="E277">
        <v>50.66</v>
      </c>
      <c r="F277">
        <v>10</v>
      </c>
      <c r="G277">
        <v>54.45</v>
      </c>
      <c r="H277">
        <v>59.63</v>
      </c>
      <c r="I277">
        <v>61.71</v>
      </c>
      <c r="J277">
        <v>58.93</v>
      </c>
      <c r="K277">
        <v>857.56</v>
      </c>
      <c r="L277">
        <v>2.57</v>
      </c>
      <c r="N277">
        <v>276</v>
      </c>
      <c r="O277">
        <f t="shared" si="24"/>
        <v>60.800366748166269</v>
      </c>
      <c r="P277">
        <f t="shared" si="25"/>
        <v>1.5510442752757658</v>
      </c>
      <c r="R277">
        <f t="shared" si="28"/>
        <v>0.10000000000000853</v>
      </c>
      <c r="T277">
        <f t="shared" si="26"/>
        <v>60.09</v>
      </c>
      <c r="V277">
        <f t="shared" si="27"/>
        <v>85.905211891480121</v>
      </c>
      <c r="W277">
        <f t="shared" si="29"/>
        <v>9.5497976465060859</v>
      </c>
    </row>
    <row r="278" spans="1:23" x14ac:dyDescent="0.25">
      <c r="A278" s="1">
        <v>0.62732638888888892</v>
      </c>
      <c r="B278">
        <v>81.72</v>
      </c>
      <c r="C278">
        <v>59.15</v>
      </c>
      <c r="D278">
        <v>10</v>
      </c>
      <c r="E278">
        <v>50.7</v>
      </c>
      <c r="F278">
        <v>10</v>
      </c>
      <c r="G278">
        <v>54.12</v>
      </c>
      <c r="H278">
        <v>59.59</v>
      </c>
      <c r="I278">
        <v>61.65</v>
      </c>
      <c r="J278">
        <v>58.84</v>
      </c>
      <c r="K278">
        <v>853.46</v>
      </c>
      <c r="L278">
        <v>2.06</v>
      </c>
      <c r="N278">
        <v>277</v>
      </c>
      <c r="O278">
        <f t="shared" si="24"/>
        <v>60.761992168379841</v>
      </c>
      <c r="P278">
        <f t="shared" si="25"/>
        <v>1.5485493664490904</v>
      </c>
      <c r="R278">
        <f t="shared" si="28"/>
        <v>7.9999999999998295E-2</v>
      </c>
      <c r="T278">
        <f t="shared" si="26"/>
        <v>60.026666666666671</v>
      </c>
      <c r="V278">
        <f t="shared" si="27"/>
        <v>85.819349617880647</v>
      </c>
      <c r="W278">
        <f t="shared" si="29"/>
        <v>9.5402526221638109</v>
      </c>
    </row>
    <row r="279" spans="1:23" x14ac:dyDescent="0.25">
      <c r="A279" s="1">
        <v>0.62802083333333336</v>
      </c>
      <c r="B279">
        <v>81.73</v>
      </c>
      <c r="C279">
        <v>58.67</v>
      </c>
      <c r="D279">
        <v>10</v>
      </c>
      <c r="E279">
        <v>50.65</v>
      </c>
      <c r="F279">
        <v>10</v>
      </c>
      <c r="G279">
        <v>54.23</v>
      </c>
      <c r="H279">
        <v>59.58</v>
      </c>
      <c r="I279">
        <v>61.55</v>
      </c>
      <c r="J279">
        <v>58.75</v>
      </c>
      <c r="K279">
        <v>852.09</v>
      </c>
      <c r="L279">
        <v>2.06</v>
      </c>
      <c r="N279">
        <v>278</v>
      </c>
      <c r="O279">
        <f t="shared" si="24"/>
        <v>60.766793099229176</v>
      </c>
      <c r="P279">
        <f t="shared" si="25"/>
        <v>1.5488612300524249</v>
      </c>
      <c r="R279">
        <f t="shared" si="28"/>
        <v>-1.0000000000005116E-2</v>
      </c>
      <c r="T279">
        <f t="shared" si="26"/>
        <v>59.96</v>
      </c>
      <c r="V279">
        <f t="shared" si="27"/>
        <v>85.733573163637914</v>
      </c>
      <c r="W279">
        <f t="shared" si="29"/>
        <v>9.5307171380814761</v>
      </c>
    </row>
    <row r="280" spans="1:23" x14ac:dyDescent="0.25">
      <c r="A280" s="1">
        <v>0.6287152777777778</v>
      </c>
      <c r="B280">
        <v>81.400000000000006</v>
      </c>
      <c r="C280">
        <v>58.64</v>
      </c>
      <c r="D280">
        <v>10</v>
      </c>
      <c r="E280">
        <v>50.57</v>
      </c>
      <c r="F280">
        <v>10</v>
      </c>
      <c r="G280">
        <v>53.98</v>
      </c>
      <c r="H280">
        <v>59.5</v>
      </c>
      <c r="I280">
        <v>61.46</v>
      </c>
      <c r="J280">
        <v>58.81</v>
      </c>
      <c r="K280">
        <v>849.36</v>
      </c>
      <c r="L280">
        <v>3.6</v>
      </c>
      <c r="N280">
        <v>279</v>
      </c>
      <c r="O280">
        <f t="shared" si="24"/>
        <v>60.607739557739571</v>
      </c>
      <c r="P280">
        <f t="shared" si="25"/>
        <v>1.5385697311423883</v>
      </c>
      <c r="R280">
        <f t="shared" si="28"/>
        <v>0.32999999999999829</v>
      </c>
      <c r="T280">
        <f t="shared" si="26"/>
        <v>59.923333333333339</v>
      </c>
      <c r="V280">
        <f t="shared" si="27"/>
        <v>85.647882442975515</v>
      </c>
      <c r="W280">
        <f t="shared" si="29"/>
        <v>9.5211911847109665</v>
      </c>
    </row>
    <row r="281" spans="1:23" x14ac:dyDescent="0.25">
      <c r="A281" s="1">
        <v>0.62940972222222225</v>
      </c>
      <c r="B281">
        <v>81.3</v>
      </c>
      <c r="C281">
        <v>59.06</v>
      </c>
      <c r="D281">
        <v>10</v>
      </c>
      <c r="E281">
        <v>50.51</v>
      </c>
      <c r="F281">
        <v>10</v>
      </c>
      <c r="G281">
        <v>54.07</v>
      </c>
      <c r="H281">
        <v>59.41</v>
      </c>
      <c r="I281">
        <v>61.27</v>
      </c>
      <c r="J281">
        <v>58.56</v>
      </c>
      <c r="K281">
        <v>842.52</v>
      </c>
      <c r="L281">
        <v>2.06</v>
      </c>
      <c r="N281">
        <v>280</v>
      </c>
      <c r="O281">
        <f t="shared" si="24"/>
        <v>60.559286592865938</v>
      </c>
      <c r="P281">
        <f t="shared" si="25"/>
        <v>1.5354510951090434</v>
      </c>
      <c r="R281">
        <f t="shared" si="28"/>
        <v>0.10000000000000853</v>
      </c>
      <c r="T281">
        <f t="shared" si="26"/>
        <v>59.74666666666667</v>
      </c>
      <c r="V281">
        <f t="shared" si="27"/>
        <v>85.562277370202679</v>
      </c>
      <c r="W281">
        <f t="shared" si="29"/>
        <v>9.5116747525373242</v>
      </c>
    </row>
    <row r="282" spans="1:23" x14ac:dyDescent="0.25">
      <c r="A282" s="1">
        <v>0.63010416666666669</v>
      </c>
      <c r="B282">
        <v>81.11</v>
      </c>
      <c r="C282">
        <v>59.38</v>
      </c>
      <c r="D282">
        <v>10</v>
      </c>
      <c r="E282">
        <v>50.44</v>
      </c>
      <c r="F282">
        <v>10</v>
      </c>
      <c r="G282">
        <v>54.24</v>
      </c>
      <c r="H282">
        <v>59.44</v>
      </c>
      <c r="I282">
        <v>61.38</v>
      </c>
      <c r="J282">
        <v>58.79</v>
      </c>
      <c r="K282">
        <v>838.42</v>
      </c>
      <c r="L282">
        <v>2.06</v>
      </c>
      <c r="N282">
        <v>281</v>
      </c>
      <c r="O282">
        <f t="shared" si="24"/>
        <v>60.466896806805579</v>
      </c>
      <c r="P282">
        <f t="shared" si="25"/>
        <v>1.5295256866456892</v>
      </c>
      <c r="R282">
        <f t="shared" si="28"/>
        <v>0.18999999999999773</v>
      </c>
      <c r="T282">
        <f t="shared" si="26"/>
        <v>59.87</v>
      </c>
      <c r="V282">
        <f t="shared" si="27"/>
        <v>85.47675785971434</v>
      </c>
      <c r="W282">
        <f t="shared" si="29"/>
        <v>9.5021678320376992</v>
      </c>
    </row>
    <row r="283" spans="1:23" x14ac:dyDescent="0.25">
      <c r="A283" s="1">
        <v>0.63079861111111113</v>
      </c>
      <c r="B283">
        <v>80.84</v>
      </c>
      <c r="C283">
        <v>59.51</v>
      </c>
      <c r="D283">
        <v>10</v>
      </c>
      <c r="E283">
        <v>50.44</v>
      </c>
      <c r="F283">
        <v>10</v>
      </c>
      <c r="G283">
        <v>54.26</v>
      </c>
      <c r="H283">
        <v>59.36</v>
      </c>
      <c r="I283">
        <v>61.27</v>
      </c>
      <c r="J283">
        <v>58.72</v>
      </c>
      <c r="K283">
        <v>832.95</v>
      </c>
      <c r="L283">
        <v>2.06</v>
      </c>
      <c r="N283">
        <v>282</v>
      </c>
      <c r="O283">
        <f t="shared" si="24"/>
        <v>60.334858980702634</v>
      </c>
      <c r="P283">
        <f t="shared" si="25"/>
        <v>1.5211053693556593</v>
      </c>
      <c r="R283">
        <f t="shared" si="28"/>
        <v>0.26999999999999602</v>
      </c>
      <c r="T283">
        <f t="shared" si="26"/>
        <v>59.783333333333331</v>
      </c>
      <c r="V283">
        <f t="shared" si="27"/>
        <v>85.391323825990995</v>
      </c>
      <c r="W283">
        <f t="shared" si="29"/>
        <v>9.492670413705028</v>
      </c>
    </row>
    <row r="284" spans="1:23" x14ac:dyDescent="0.25">
      <c r="A284" s="1">
        <v>0.63149305555555557</v>
      </c>
      <c r="B284">
        <v>80.55</v>
      </c>
      <c r="C284">
        <v>60.49</v>
      </c>
      <c r="D284">
        <v>10</v>
      </c>
      <c r="E284">
        <v>50.42</v>
      </c>
      <c r="F284">
        <v>10</v>
      </c>
      <c r="G284">
        <v>54.16</v>
      </c>
      <c r="H284">
        <v>59.26</v>
      </c>
      <c r="I284">
        <v>61.29</v>
      </c>
      <c r="J284">
        <v>58.57</v>
      </c>
      <c r="K284">
        <v>823.38</v>
      </c>
      <c r="L284">
        <v>2.06</v>
      </c>
      <c r="N284">
        <v>283</v>
      </c>
      <c r="O284">
        <f t="shared" si="24"/>
        <v>60.192054624456873</v>
      </c>
      <c r="P284">
        <f t="shared" si="25"/>
        <v>1.5120613248589601</v>
      </c>
      <c r="R284">
        <f t="shared" si="28"/>
        <v>0.29000000000000625</v>
      </c>
      <c r="T284">
        <f t="shared" si="26"/>
        <v>59.706666666666671</v>
      </c>
      <c r="V284">
        <f t="shared" si="27"/>
        <v>85.305975183598576</v>
      </c>
      <c r="W284">
        <f t="shared" si="29"/>
        <v>9.4831824880464595</v>
      </c>
    </row>
    <row r="285" spans="1:23" x14ac:dyDescent="0.25">
      <c r="A285" s="1">
        <v>0.63218750000000001</v>
      </c>
      <c r="B285">
        <v>80.430000000000007</v>
      </c>
      <c r="C285">
        <v>61.14</v>
      </c>
      <c r="D285">
        <v>10</v>
      </c>
      <c r="E285">
        <v>50.5</v>
      </c>
      <c r="F285">
        <v>10</v>
      </c>
      <c r="G285">
        <v>54.29</v>
      </c>
      <c r="H285">
        <v>59.26</v>
      </c>
      <c r="I285">
        <v>61.14</v>
      </c>
      <c r="J285">
        <v>58.5</v>
      </c>
      <c r="K285">
        <v>820.65</v>
      </c>
      <c r="L285">
        <v>2.06</v>
      </c>
      <c r="N285">
        <v>284</v>
      </c>
      <c r="O285">
        <f t="shared" si="24"/>
        <v>60.132661942061425</v>
      </c>
      <c r="P285">
        <f t="shared" si="25"/>
        <v>1.508318961618947</v>
      </c>
      <c r="R285">
        <f t="shared" si="28"/>
        <v>0.11999999999999034</v>
      </c>
      <c r="T285">
        <f t="shared" si="26"/>
        <v>59.633333333333333</v>
      </c>
      <c r="V285">
        <f t="shared" si="27"/>
        <v>85.220711847188468</v>
      </c>
      <c r="W285">
        <f t="shared" si="29"/>
        <v>9.4737040455675654</v>
      </c>
    </row>
    <row r="286" spans="1:23" x14ac:dyDescent="0.25">
      <c r="A286" s="1">
        <v>0.63288194444444446</v>
      </c>
      <c r="B286">
        <v>80.42</v>
      </c>
      <c r="C286">
        <v>61.55</v>
      </c>
      <c r="D286">
        <v>10</v>
      </c>
      <c r="E286">
        <v>50.66</v>
      </c>
      <c r="F286">
        <v>10</v>
      </c>
      <c r="G286">
        <v>54.51</v>
      </c>
      <c r="H286">
        <v>59.16</v>
      </c>
      <c r="I286">
        <v>61.1</v>
      </c>
      <c r="J286">
        <v>58.43</v>
      </c>
      <c r="K286">
        <v>819.28</v>
      </c>
      <c r="L286">
        <v>1.54</v>
      </c>
      <c r="N286">
        <v>285</v>
      </c>
      <c r="O286">
        <f t="shared" si="24"/>
        <v>60.127704551106696</v>
      </c>
      <c r="P286">
        <f t="shared" si="25"/>
        <v>1.5080070980156124</v>
      </c>
      <c r="R286">
        <f t="shared" si="28"/>
        <v>1.0000000000005116E-2</v>
      </c>
      <c r="T286">
        <f t="shared" si="26"/>
        <v>59.563333333333333</v>
      </c>
      <c r="V286">
        <f t="shared" si="27"/>
        <v>85.135533731497304</v>
      </c>
      <c r="W286">
        <f t="shared" si="29"/>
        <v>9.4642350767960206</v>
      </c>
    </row>
    <row r="287" spans="1:23" x14ac:dyDescent="0.25">
      <c r="A287" s="1">
        <v>0.6335763888888889</v>
      </c>
      <c r="B287">
        <v>80.45</v>
      </c>
      <c r="C287">
        <v>61.58</v>
      </c>
      <c r="D287">
        <v>10</v>
      </c>
      <c r="E287">
        <v>50.8</v>
      </c>
      <c r="F287">
        <v>10</v>
      </c>
      <c r="G287">
        <v>54.29</v>
      </c>
      <c r="H287">
        <v>59.11</v>
      </c>
      <c r="I287">
        <v>61.03</v>
      </c>
      <c r="J287">
        <v>58.51</v>
      </c>
      <c r="K287">
        <v>815.18</v>
      </c>
      <c r="L287">
        <v>2.06</v>
      </c>
      <c r="N287">
        <v>286</v>
      </c>
      <c r="O287">
        <f t="shared" si="24"/>
        <v>60.142573026724691</v>
      </c>
      <c r="P287">
        <f t="shared" si="25"/>
        <v>1.5089426888256159</v>
      </c>
      <c r="R287">
        <f t="shared" si="28"/>
        <v>-3.0000000000001137E-2</v>
      </c>
      <c r="T287">
        <f t="shared" si="26"/>
        <v>59.550000000000004</v>
      </c>
      <c r="V287">
        <f t="shared" si="27"/>
        <v>85.050440751346969</v>
      </c>
      <c r="W287">
        <f t="shared" si="29"/>
        <v>9.4547755722595017</v>
      </c>
    </row>
    <row r="288" spans="1:23" x14ac:dyDescent="0.25">
      <c r="A288" s="1">
        <v>0.63427083333333334</v>
      </c>
      <c r="B288">
        <v>79.98</v>
      </c>
      <c r="C288">
        <v>61.49</v>
      </c>
      <c r="D288">
        <v>10</v>
      </c>
      <c r="E288">
        <v>50.85</v>
      </c>
      <c r="F288">
        <v>10</v>
      </c>
      <c r="G288">
        <v>54.2</v>
      </c>
      <c r="H288">
        <v>59.14</v>
      </c>
      <c r="I288">
        <v>61.02</v>
      </c>
      <c r="J288">
        <v>58.44</v>
      </c>
      <c r="K288">
        <v>806.98</v>
      </c>
      <c r="L288">
        <v>1.54</v>
      </c>
      <c r="N288">
        <v>287</v>
      </c>
      <c r="O288">
        <f t="shared" si="24"/>
        <v>59.908352088022021</v>
      </c>
      <c r="P288">
        <f t="shared" si="25"/>
        <v>1.494285099468897</v>
      </c>
      <c r="R288">
        <f t="shared" si="28"/>
        <v>0.46999999999999886</v>
      </c>
      <c r="T288">
        <f t="shared" si="26"/>
        <v>59.533333333333331</v>
      </c>
      <c r="V288">
        <f t="shared" si="27"/>
        <v>84.965432821644455</v>
      </c>
      <c r="W288">
        <f t="shared" si="29"/>
        <v>9.4453255225014736</v>
      </c>
    </row>
    <row r="289" spans="1:23" x14ac:dyDescent="0.25">
      <c r="A289" s="1">
        <v>0.63496527777777778</v>
      </c>
      <c r="B289">
        <v>80.16</v>
      </c>
      <c r="C289">
        <v>61.54</v>
      </c>
      <c r="D289">
        <v>10</v>
      </c>
      <c r="E289">
        <v>50.91</v>
      </c>
      <c r="F289">
        <v>10</v>
      </c>
      <c r="G289">
        <v>54.47</v>
      </c>
      <c r="H289">
        <v>59.15</v>
      </c>
      <c r="I289">
        <v>61.03</v>
      </c>
      <c r="J289">
        <v>58.58</v>
      </c>
      <c r="K289">
        <v>804.24</v>
      </c>
      <c r="L289">
        <v>1.03</v>
      </c>
      <c r="N289">
        <v>288</v>
      </c>
      <c r="O289">
        <f t="shared" si="24"/>
        <v>59.998378243512981</v>
      </c>
      <c r="P289">
        <f t="shared" si="25"/>
        <v>1.4998986443289166</v>
      </c>
      <c r="R289">
        <f t="shared" si="28"/>
        <v>-0.17999999999999261</v>
      </c>
      <c r="T289">
        <f t="shared" si="26"/>
        <v>59.586666666666666</v>
      </c>
      <c r="V289">
        <f t="shared" si="27"/>
        <v>84.880509857381853</v>
      </c>
      <c r="W289">
        <f t="shared" si="29"/>
        <v>9.4358849180669804</v>
      </c>
    </row>
    <row r="290" spans="1:23" x14ac:dyDescent="0.25">
      <c r="A290" s="1">
        <v>0.63565972222222222</v>
      </c>
      <c r="B290">
        <v>79.88</v>
      </c>
      <c r="C290">
        <v>61.5</v>
      </c>
      <c r="D290">
        <v>10</v>
      </c>
      <c r="E290">
        <v>50.96</v>
      </c>
      <c r="F290">
        <v>10</v>
      </c>
      <c r="G290">
        <v>54.22</v>
      </c>
      <c r="H290">
        <v>59.08</v>
      </c>
      <c r="I290">
        <v>60.8</v>
      </c>
      <c r="J290">
        <v>58.4</v>
      </c>
      <c r="K290">
        <v>801.51</v>
      </c>
      <c r="L290">
        <v>2.06</v>
      </c>
      <c r="N290">
        <v>289</v>
      </c>
      <c r="O290">
        <f t="shared" si="24"/>
        <v>59.858162243365051</v>
      </c>
      <c r="P290">
        <f t="shared" si="25"/>
        <v>1.4911664634355521</v>
      </c>
      <c r="R290">
        <f t="shared" si="28"/>
        <v>0.28000000000000114</v>
      </c>
      <c r="T290">
        <f t="shared" si="26"/>
        <v>59.426666666666669</v>
      </c>
      <c r="V290">
        <f t="shared" si="27"/>
        <v>84.795671773636187</v>
      </c>
      <c r="W290">
        <f t="shared" si="29"/>
        <v>9.4264537495184371</v>
      </c>
    </row>
    <row r="291" spans="1:23" x14ac:dyDescent="0.25">
      <c r="A291" s="1">
        <v>0.63635416666666667</v>
      </c>
      <c r="B291">
        <v>79.91</v>
      </c>
      <c r="C291">
        <v>61.05</v>
      </c>
      <c r="D291">
        <v>10</v>
      </c>
      <c r="E291">
        <v>50.99</v>
      </c>
      <c r="F291">
        <v>10</v>
      </c>
      <c r="G291">
        <v>54.48</v>
      </c>
      <c r="H291">
        <v>59.02</v>
      </c>
      <c r="I291">
        <v>60.86</v>
      </c>
      <c r="J291">
        <v>58.31</v>
      </c>
      <c r="K291">
        <v>797.41</v>
      </c>
      <c r="L291">
        <v>1.54</v>
      </c>
      <c r="N291">
        <v>290</v>
      </c>
      <c r="O291">
        <f t="shared" si="24"/>
        <v>59.873232386434751</v>
      </c>
      <c r="P291">
        <f t="shared" si="25"/>
        <v>1.4921020542455556</v>
      </c>
      <c r="R291">
        <f t="shared" si="28"/>
        <v>-3.0000000000001137E-2</v>
      </c>
      <c r="T291">
        <f t="shared" si="26"/>
        <v>59.396666666666668</v>
      </c>
      <c r="V291">
        <f t="shared" si="27"/>
        <v>84.710918485569366</v>
      </c>
      <c r="W291">
        <f t="shared" si="29"/>
        <v>9.4170320074245719</v>
      </c>
    </row>
    <row r="292" spans="1:23" x14ac:dyDescent="0.25">
      <c r="A292" s="1">
        <v>0.63704861111111111</v>
      </c>
      <c r="B292">
        <v>79.709999999999994</v>
      </c>
      <c r="C292">
        <v>60.32</v>
      </c>
      <c r="D292">
        <v>10</v>
      </c>
      <c r="E292">
        <v>50.96</v>
      </c>
      <c r="F292">
        <v>10</v>
      </c>
      <c r="G292">
        <v>54.17</v>
      </c>
      <c r="H292">
        <v>59</v>
      </c>
      <c r="I292">
        <v>60.72</v>
      </c>
      <c r="J292">
        <v>58.37</v>
      </c>
      <c r="K292">
        <v>791.94</v>
      </c>
      <c r="L292">
        <v>2.06</v>
      </c>
      <c r="N292">
        <v>291</v>
      </c>
      <c r="O292">
        <f t="shared" si="24"/>
        <v>59.772550495546362</v>
      </c>
      <c r="P292">
        <f t="shared" si="25"/>
        <v>1.4858647821788666</v>
      </c>
      <c r="R292">
        <f t="shared" si="28"/>
        <v>0.20000000000000284</v>
      </c>
      <c r="T292">
        <f t="shared" si="26"/>
        <v>59.363333333333337</v>
      </c>
      <c r="V292">
        <f t="shared" si="27"/>
        <v>84.626249908428079</v>
      </c>
      <c r="W292">
        <f t="shared" si="29"/>
        <v>9.4076196823651674</v>
      </c>
    </row>
    <row r="293" spans="1:23" x14ac:dyDescent="0.25">
      <c r="A293" s="1">
        <v>0.63774305555555555</v>
      </c>
      <c r="B293">
        <v>79.33</v>
      </c>
      <c r="C293">
        <v>60.95</v>
      </c>
      <c r="D293">
        <v>10</v>
      </c>
      <c r="E293">
        <v>50.88</v>
      </c>
      <c r="F293">
        <v>10</v>
      </c>
      <c r="G293">
        <v>54.28</v>
      </c>
      <c r="H293">
        <v>58.95</v>
      </c>
      <c r="I293">
        <v>60.81</v>
      </c>
      <c r="J293">
        <v>58.23</v>
      </c>
      <c r="K293">
        <v>785.1</v>
      </c>
      <c r="L293">
        <v>2.06</v>
      </c>
      <c r="N293">
        <v>292</v>
      </c>
      <c r="O293">
        <f t="shared" si="24"/>
        <v>59.579856296483058</v>
      </c>
      <c r="P293">
        <f t="shared" si="25"/>
        <v>1.4740139652521578</v>
      </c>
      <c r="R293">
        <f t="shared" si="28"/>
        <v>0.37999999999999545</v>
      </c>
      <c r="T293">
        <f t="shared" si="26"/>
        <v>59.330000000000005</v>
      </c>
      <c r="V293">
        <f t="shared" si="27"/>
        <v>84.541665957543756</v>
      </c>
      <c r="W293">
        <f t="shared" si="29"/>
        <v>9.3982167649247437</v>
      </c>
    </row>
    <row r="294" spans="1:23" x14ac:dyDescent="0.25">
      <c r="A294" s="1">
        <v>0.63843749999999999</v>
      </c>
      <c r="B294">
        <v>79.239999999999995</v>
      </c>
      <c r="C294">
        <v>61.51</v>
      </c>
      <c r="D294">
        <v>10</v>
      </c>
      <c r="E294">
        <v>50.9</v>
      </c>
      <c r="F294">
        <v>10</v>
      </c>
      <c r="G294">
        <v>54.19</v>
      </c>
      <c r="H294">
        <v>58.9</v>
      </c>
      <c r="I294">
        <v>60.66</v>
      </c>
      <c r="J294">
        <v>58.25</v>
      </c>
      <c r="K294">
        <v>782.37</v>
      </c>
      <c r="L294">
        <v>1.54</v>
      </c>
      <c r="N294">
        <v>293</v>
      </c>
      <c r="O294">
        <f t="shared" si="24"/>
        <v>59.533947501261999</v>
      </c>
      <c r="P294">
        <f t="shared" si="25"/>
        <v>1.4712071928221477</v>
      </c>
      <c r="R294">
        <f t="shared" si="28"/>
        <v>9.0000000000003411E-2</v>
      </c>
      <c r="T294">
        <f t="shared" si="26"/>
        <v>59.27</v>
      </c>
      <c r="V294">
        <f t="shared" si="27"/>
        <v>84.457166548332438</v>
      </c>
      <c r="W294">
        <f t="shared" si="29"/>
        <v>9.3888232457020298</v>
      </c>
    </row>
    <row r="295" spans="1:23" x14ac:dyDescent="0.25">
      <c r="A295" s="1">
        <v>0.63913194444444443</v>
      </c>
      <c r="B295">
        <v>79</v>
      </c>
      <c r="C295">
        <v>62.2</v>
      </c>
      <c r="D295">
        <v>10</v>
      </c>
      <c r="E295">
        <v>50.95</v>
      </c>
      <c r="F295">
        <v>10</v>
      </c>
      <c r="G295">
        <v>54.57</v>
      </c>
      <c r="H295">
        <v>58.9</v>
      </c>
      <c r="I295">
        <v>60.66</v>
      </c>
      <c r="J295">
        <v>58.1</v>
      </c>
      <c r="K295">
        <v>774.16</v>
      </c>
      <c r="L295">
        <v>2.57</v>
      </c>
      <c r="N295">
        <v>294</v>
      </c>
      <c r="O295">
        <f t="shared" si="24"/>
        <v>59.411012658227861</v>
      </c>
      <c r="P295">
        <f t="shared" si="25"/>
        <v>1.4637224663421211</v>
      </c>
      <c r="R295">
        <f t="shared" si="28"/>
        <v>0.23999999999999488</v>
      </c>
      <c r="T295">
        <f t="shared" si="26"/>
        <v>59.22</v>
      </c>
      <c r="V295">
        <f t="shared" si="27"/>
        <v>84.372751596294705</v>
      </c>
      <c r="W295">
        <f t="shared" si="29"/>
        <v>9.3794391153036525</v>
      </c>
    </row>
    <row r="296" spans="1:23" x14ac:dyDescent="0.25">
      <c r="A296" s="1">
        <v>0.63982638888888888</v>
      </c>
      <c r="B296">
        <v>79.13</v>
      </c>
      <c r="C296">
        <v>61.68</v>
      </c>
      <c r="D296">
        <v>10</v>
      </c>
      <c r="E296">
        <v>51.09</v>
      </c>
      <c r="F296">
        <v>10</v>
      </c>
      <c r="G296">
        <v>54.51</v>
      </c>
      <c r="H296">
        <v>58.86</v>
      </c>
      <c r="I296">
        <v>60.64</v>
      </c>
      <c r="J296">
        <v>58.13</v>
      </c>
      <c r="K296">
        <v>770.06</v>
      </c>
      <c r="L296">
        <v>2.06</v>
      </c>
      <c r="N296">
        <v>295</v>
      </c>
      <c r="O296">
        <f t="shared" si="24"/>
        <v>59.477694932389745</v>
      </c>
      <c r="P296">
        <f t="shared" si="25"/>
        <v>1.4677766931854688</v>
      </c>
      <c r="R296">
        <f t="shared" si="28"/>
        <v>-0.12999999999999545</v>
      </c>
      <c r="T296">
        <f t="shared" si="26"/>
        <v>59.21</v>
      </c>
      <c r="V296">
        <f t="shared" si="27"/>
        <v>84.288421017015594</v>
      </c>
      <c r="W296">
        <f t="shared" si="29"/>
        <v>9.3700643643457084</v>
      </c>
    </row>
    <row r="297" spans="1:23" x14ac:dyDescent="0.25">
      <c r="A297" s="1">
        <v>0.64052083333333332</v>
      </c>
      <c r="B297">
        <v>79.11</v>
      </c>
      <c r="C297">
        <v>60.36</v>
      </c>
      <c r="D297">
        <v>10</v>
      </c>
      <c r="E297">
        <v>51.15</v>
      </c>
      <c r="F297">
        <v>10</v>
      </c>
      <c r="G297">
        <v>54.43</v>
      </c>
      <c r="H297">
        <v>58.78</v>
      </c>
      <c r="I297">
        <v>60.44</v>
      </c>
      <c r="J297">
        <v>57.94</v>
      </c>
      <c r="K297">
        <v>761.86</v>
      </c>
      <c r="L297">
        <v>2.06</v>
      </c>
      <c r="N297">
        <v>296</v>
      </c>
      <c r="O297">
        <f t="shared" si="24"/>
        <v>59.467450385539131</v>
      </c>
      <c r="P297">
        <f t="shared" si="25"/>
        <v>1.4671529659788001</v>
      </c>
      <c r="R297">
        <f t="shared" si="28"/>
        <v>1.9999999999996021E-2</v>
      </c>
      <c r="T297">
        <f t="shared" si="26"/>
        <v>59.053333333333335</v>
      </c>
      <c r="V297">
        <f t="shared" si="27"/>
        <v>84.204174726164524</v>
      </c>
      <c r="W297">
        <f t="shared" si="29"/>
        <v>9.3606989834521919</v>
      </c>
    </row>
    <row r="298" spans="1:23" x14ac:dyDescent="0.25">
      <c r="A298" s="1">
        <v>0.64121527777777776</v>
      </c>
      <c r="B298">
        <v>78.87</v>
      </c>
      <c r="C298">
        <v>60.11</v>
      </c>
      <c r="D298">
        <v>10</v>
      </c>
      <c r="E298">
        <v>51.07</v>
      </c>
      <c r="F298">
        <v>10</v>
      </c>
      <c r="G298">
        <v>54.13</v>
      </c>
      <c r="H298">
        <v>58.73</v>
      </c>
      <c r="I298">
        <v>60.32</v>
      </c>
      <c r="J298">
        <v>57.93</v>
      </c>
      <c r="K298">
        <v>760.49</v>
      </c>
      <c r="L298">
        <v>2.57</v>
      </c>
      <c r="N298">
        <v>297</v>
      </c>
      <c r="O298">
        <f t="shared" si="24"/>
        <v>59.344110561683792</v>
      </c>
      <c r="P298">
        <f t="shared" si="25"/>
        <v>1.4596682394987734</v>
      </c>
      <c r="R298">
        <f t="shared" si="28"/>
        <v>0.23999999999999488</v>
      </c>
      <c r="T298">
        <f t="shared" si="26"/>
        <v>58.993333333333332</v>
      </c>
      <c r="V298">
        <f t="shared" si="27"/>
        <v>84.120012639495201</v>
      </c>
      <c r="W298">
        <f t="shared" si="29"/>
        <v>9.3513429632581495</v>
      </c>
    </row>
    <row r="299" spans="1:23" x14ac:dyDescent="0.25">
      <c r="A299" s="1">
        <v>0.6419097222222222</v>
      </c>
      <c r="B299">
        <v>78.61</v>
      </c>
      <c r="C299">
        <v>59.92</v>
      </c>
      <c r="D299">
        <v>10</v>
      </c>
      <c r="E299">
        <v>51.04</v>
      </c>
      <c r="F299">
        <v>10</v>
      </c>
      <c r="G299">
        <v>54.07</v>
      </c>
      <c r="H299">
        <v>58.6</v>
      </c>
      <c r="I299">
        <v>60.28</v>
      </c>
      <c r="J299">
        <v>57.76</v>
      </c>
      <c r="K299">
        <v>756.39</v>
      </c>
      <c r="L299">
        <v>2.06</v>
      </c>
      <c r="N299">
        <v>298</v>
      </c>
      <c r="O299">
        <f t="shared" si="24"/>
        <v>59.209642539117169</v>
      </c>
      <c r="P299">
        <f t="shared" si="25"/>
        <v>1.4515597858120777</v>
      </c>
      <c r="R299">
        <f t="shared" si="28"/>
        <v>0.26000000000000512</v>
      </c>
      <c r="T299">
        <f t="shared" si="26"/>
        <v>58.879999999999995</v>
      </c>
      <c r="V299">
        <f t="shared" si="27"/>
        <v>84.035934672845528</v>
      </c>
      <c r="W299">
        <f t="shared" si="29"/>
        <v>9.341996294408105</v>
      </c>
    </row>
    <row r="300" spans="1:23" x14ac:dyDescent="0.25">
      <c r="A300" s="1">
        <v>0.64260416666666664</v>
      </c>
      <c r="B300">
        <v>78.58</v>
      </c>
      <c r="C300">
        <v>59.77</v>
      </c>
      <c r="D300">
        <v>10</v>
      </c>
      <c r="E300">
        <v>51.02</v>
      </c>
      <c r="F300">
        <v>10</v>
      </c>
      <c r="G300">
        <v>54.1</v>
      </c>
      <c r="H300">
        <v>58.55</v>
      </c>
      <c r="I300">
        <v>60.17</v>
      </c>
      <c r="J300">
        <v>57.59</v>
      </c>
      <c r="K300">
        <v>750.92</v>
      </c>
      <c r="L300">
        <v>1.54</v>
      </c>
      <c r="N300">
        <v>299</v>
      </c>
      <c r="O300">
        <f t="shared" si="24"/>
        <v>59.194069737846789</v>
      </c>
      <c r="P300">
        <f t="shared" si="25"/>
        <v>1.4506241950020744</v>
      </c>
      <c r="R300">
        <f t="shared" si="28"/>
        <v>3.0000000000001137E-2</v>
      </c>
      <c r="T300">
        <f t="shared" si="26"/>
        <v>58.77</v>
      </c>
      <c r="V300">
        <f t="shared" si="27"/>
        <v>83.951940742137538</v>
      </c>
      <c r="W300">
        <f t="shared" si="29"/>
        <v>9.3326589675544689</v>
      </c>
    </row>
    <row r="301" spans="1:23" x14ac:dyDescent="0.25">
      <c r="A301" s="1">
        <v>0.64329861111111108</v>
      </c>
      <c r="B301">
        <v>78.38</v>
      </c>
      <c r="C301">
        <v>59.52</v>
      </c>
      <c r="D301">
        <v>10</v>
      </c>
      <c r="E301">
        <v>50.96</v>
      </c>
      <c r="F301">
        <v>10</v>
      </c>
      <c r="G301">
        <v>54.29</v>
      </c>
      <c r="H301">
        <v>58.49</v>
      </c>
      <c r="I301">
        <v>60.15</v>
      </c>
      <c r="J301">
        <v>57.51</v>
      </c>
      <c r="K301">
        <v>745.46</v>
      </c>
      <c r="L301">
        <v>2.06</v>
      </c>
      <c r="N301">
        <v>300</v>
      </c>
      <c r="O301">
        <f t="shared" si="24"/>
        <v>59.08994641490176</v>
      </c>
      <c r="P301">
        <f t="shared" si="25"/>
        <v>1.4443869229353854</v>
      </c>
      <c r="R301">
        <f t="shared" si="28"/>
        <v>0.20000000000000284</v>
      </c>
      <c r="T301">
        <f t="shared" si="26"/>
        <v>58.716666666666669</v>
      </c>
      <c r="V301">
        <f t="shared" si="27"/>
        <v>83.868030763377277</v>
      </c>
      <c r="W301">
        <f t="shared" si="29"/>
        <v>9.3233309733622924</v>
      </c>
    </row>
    <row r="302" spans="1:23" x14ac:dyDescent="0.25">
      <c r="A302" s="1">
        <v>0.64399305555555553</v>
      </c>
      <c r="B302">
        <v>78.31</v>
      </c>
      <c r="C302">
        <v>59.55</v>
      </c>
      <c r="D302">
        <v>10</v>
      </c>
      <c r="E302">
        <v>50.96</v>
      </c>
      <c r="F302">
        <v>10</v>
      </c>
      <c r="G302">
        <v>54.05</v>
      </c>
      <c r="H302">
        <v>58.43</v>
      </c>
      <c r="I302">
        <v>60.1</v>
      </c>
      <c r="J302">
        <v>57.5</v>
      </c>
      <c r="K302">
        <v>744.09</v>
      </c>
      <c r="L302">
        <v>1.54</v>
      </c>
      <c r="N302">
        <v>301</v>
      </c>
      <c r="O302">
        <f t="shared" si="24"/>
        <v>59.053377601838854</v>
      </c>
      <c r="P302">
        <f t="shared" si="25"/>
        <v>1.4422038777120445</v>
      </c>
      <c r="R302">
        <f t="shared" si="28"/>
        <v>6.9999999999993179E-2</v>
      </c>
      <c r="T302">
        <f t="shared" si="26"/>
        <v>58.676666666666669</v>
      </c>
      <c r="V302">
        <f t="shared" si="27"/>
        <v>83.784204652654765</v>
      </c>
      <c r="W302">
        <f t="shared" si="29"/>
        <v>9.314012302501359</v>
      </c>
    </row>
    <row r="303" spans="1:23" x14ac:dyDescent="0.25">
      <c r="A303" s="1">
        <v>0.64468749999999997</v>
      </c>
      <c r="B303">
        <v>78.22</v>
      </c>
      <c r="C303">
        <v>59.17</v>
      </c>
      <c r="D303">
        <v>10</v>
      </c>
      <c r="E303">
        <v>50.98</v>
      </c>
      <c r="F303">
        <v>10</v>
      </c>
      <c r="G303">
        <v>53.82</v>
      </c>
      <c r="H303">
        <v>58.44</v>
      </c>
      <c r="I303">
        <v>60.08</v>
      </c>
      <c r="J303">
        <v>57.55</v>
      </c>
      <c r="K303">
        <v>742.72</v>
      </c>
      <c r="L303">
        <v>1.54</v>
      </c>
      <c r="N303">
        <v>302</v>
      </c>
      <c r="O303">
        <f t="shared" si="24"/>
        <v>59.006264382510878</v>
      </c>
      <c r="P303">
        <f t="shared" si="25"/>
        <v>1.4393971052820342</v>
      </c>
      <c r="R303">
        <f t="shared" si="28"/>
        <v>9.0000000000003411E-2</v>
      </c>
      <c r="T303">
        <f t="shared" si="26"/>
        <v>58.69</v>
      </c>
      <c r="V303">
        <f t="shared" si="27"/>
        <v>83.700462326143906</v>
      </c>
      <c r="W303">
        <f t="shared" si="29"/>
        <v>9.3047029456509271</v>
      </c>
    </row>
    <row r="304" spans="1:23" x14ac:dyDescent="0.25">
      <c r="A304" s="1">
        <v>0.64538194444444441</v>
      </c>
      <c r="B304">
        <v>78.73</v>
      </c>
      <c r="C304">
        <v>57.91</v>
      </c>
      <c r="D304">
        <v>10</v>
      </c>
      <c r="E304">
        <v>50.93</v>
      </c>
      <c r="F304">
        <v>10</v>
      </c>
      <c r="G304">
        <v>53.76</v>
      </c>
      <c r="H304">
        <v>58.33</v>
      </c>
      <c r="I304">
        <v>59.88</v>
      </c>
      <c r="J304">
        <v>57.21</v>
      </c>
      <c r="K304">
        <v>745.46</v>
      </c>
      <c r="L304">
        <v>1.54</v>
      </c>
      <c r="N304">
        <v>303</v>
      </c>
      <c r="O304">
        <f t="shared" si="24"/>
        <v>59.271815064143283</v>
      </c>
      <c r="P304">
        <f t="shared" si="25"/>
        <v>1.4553021490520912</v>
      </c>
      <c r="R304">
        <f t="shared" si="28"/>
        <v>-0.51000000000000512</v>
      </c>
      <c r="T304">
        <f t="shared" si="26"/>
        <v>58.473333333333336</v>
      </c>
      <c r="V304">
        <f t="shared" si="27"/>
        <v>83.616803700102324</v>
      </c>
      <c r="W304">
        <f t="shared" si="29"/>
        <v>9.2954028935092019</v>
      </c>
    </row>
    <row r="305" spans="1:23" x14ac:dyDescent="0.25">
      <c r="A305" s="1">
        <v>0.64607638888888885</v>
      </c>
      <c r="B305">
        <v>78.73</v>
      </c>
      <c r="C305">
        <v>56.85</v>
      </c>
      <c r="D305">
        <v>10</v>
      </c>
      <c r="E305">
        <v>50.73</v>
      </c>
      <c r="F305">
        <v>10</v>
      </c>
      <c r="G305">
        <v>53.39</v>
      </c>
      <c r="H305">
        <v>58.15</v>
      </c>
      <c r="I305">
        <v>59.74</v>
      </c>
      <c r="J305">
        <v>57.15</v>
      </c>
      <c r="K305">
        <v>731.78</v>
      </c>
      <c r="L305">
        <v>2.06</v>
      </c>
      <c r="N305">
        <v>304</v>
      </c>
      <c r="O305">
        <f t="shared" si="24"/>
        <v>59.271815064143283</v>
      </c>
      <c r="P305">
        <f t="shared" si="25"/>
        <v>1.4553021490520912</v>
      </c>
      <c r="R305">
        <f t="shared" si="28"/>
        <v>0</v>
      </c>
      <c r="T305">
        <f t="shared" si="26"/>
        <v>58.346666666666664</v>
      </c>
      <c r="V305">
        <f t="shared" si="27"/>
        <v>83.533228690871411</v>
      </c>
      <c r="W305">
        <f t="shared" si="29"/>
        <v>9.2861121367680735</v>
      </c>
    </row>
    <row r="306" spans="1:23" x14ac:dyDescent="0.25">
      <c r="A306" s="1">
        <v>0.64677083333333341</v>
      </c>
      <c r="B306">
        <v>79.260000000000005</v>
      </c>
      <c r="C306">
        <v>56.14</v>
      </c>
      <c r="D306">
        <v>10</v>
      </c>
      <c r="E306">
        <v>50.37</v>
      </c>
      <c r="F306">
        <v>10</v>
      </c>
      <c r="G306">
        <v>52.75</v>
      </c>
      <c r="H306">
        <v>58.03</v>
      </c>
      <c r="I306">
        <v>59.69</v>
      </c>
      <c r="J306">
        <v>56.98</v>
      </c>
      <c r="K306">
        <v>737.25</v>
      </c>
      <c r="L306">
        <v>3.08</v>
      </c>
      <c r="N306">
        <v>305</v>
      </c>
      <c r="O306">
        <f t="shared" si="24"/>
        <v>59.544158465808735</v>
      </c>
      <c r="P306">
        <f t="shared" si="25"/>
        <v>1.4718309200288169</v>
      </c>
      <c r="R306">
        <f t="shared" si="28"/>
        <v>-0.53000000000000114</v>
      </c>
      <c r="T306">
        <f t="shared" si="26"/>
        <v>58.233333333333327</v>
      </c>
      <c r="V306">
        <f t="shared" si="27"/>
        <v>83.44973721487618</v>
      </c>
      <c r="W306">
        <f t="shared" si="29"/>
        <v>9.276830666136803</v>
      </c>
    </row>
    <row r="307" spans="1:23" x14ac:dyDescent="0.25">
      <c r="A307" s="1">
        <v>0.64746527777777774</v>
      </c>
      <c r="B307">
        <v>78.78</v>
      </c>
      <c r="C307">
        <v>56.3</v>
      </c>
      <c r="D307">
        <v>10</v>
      </c>
      <c r="E307">
        <v>50.02</v>
      </c>
      <c r="F307">
        <v>10</v>
      </c>
      <c r="G307">
        <v>52.81</v>
      </c>
      <c r="H307">
        <v>57.92</v>
      </c>
      <c r="I307">
        <v>59.56</v>
      </c>
      <c r="J307">
        <v>56.85</v>
      </c>
      <c r="K307">
        <v>726.32</v>
      </c>
      <c r="L307">
        <v>4.1100000000000003</v>
      </c>
      <c r="N307">
        <v>306</v>
      </c>
      <c r="O307">
        <f t="shared" si="24"/>
        <v>59.297664381822798</v>
      </c>
      <c r="P307">
        <f t="shared" si="25"/>
        <v>1.4568614670687634</v>
      </c>
      <c r="R307">
        <f t="shared" si="28"/>
        <v>0.48000000000000398</v>
      </c>
      <c r="T307">
        <f t="shared" si="26"/>
        <v>58.110000000000007</v>
      </c>
      <c r="V307">
        <f t="shared" si="27"/>
        <v>83.366329188625087</v>
      </c>
      <c r="W307">
        <f t="shared" si="29"/>
        <v>9.2675584723435946</v>
      </c>
    </row>
    <row r="308" spans="1:23" x14ac:dyDescent="0.25">
      <c r="A308" s="1">
        <v>0.64815972222222229</v>
      </c>
      <c r="B308">
        <v>78.56</v>
      </c>
      <c r="C308">
        <v>56.4</v>
      </c>
      <c r="D308">
        <v>10</v>
      </c>
      <c r="E308">
        <v>49.74</v>
      </c>
      <c r="F308">
        <v>10</v>
      </c>
      <c r="G308">
        <v>52.79</v>
      </c>
      <c r="H308">
        <v>57.77</v>
      </c>
      <c r="I308">
        <v>59.38</v>
      </c>
      <c r="J308">
        <v>56.71</v>
      </c>
      <c r="K308">
        <v>720.85</v>
      </c>
      <c r="L308">
        <v>0</v>
      </c>
      <c r="N308">
        <v>307</v>
      </c>
      <c r="O308">
        <f t="shared" si="24"/>
        <v>59.183681262729138</v>
      </c>
      <c r="P308">
        <f t="shared" si="25"/>
        <v>1.4500004677954055</v>
      </c>
      <c r="R308">
        <f t="shared" si="28"/>
        <v>0.21999999999999886</v>
      </c>
      <c r="T308">
        <f t="shared" si="26"/>
        <v>57.95333333333334</v>
      </c>
      <c r="V308">
        <f t="shared" si="27"/>
        <v>83.283004528710137</v>
      </c>
      <c r="W308">
        <f t="shared" si="29"/>
        <v>9.258295546105602</v>
      </c>
    </row>
    <row r="309" spans="1:23" x14ac:dyDescent="0.25">
      <c r="A309" s="1">
        <v>0.64885416666666662</v>
      </c>
      <c r="B309">
        <v>78.319999999999993</v>
      </c>
      <c r="C309">
        <v>57.08</v>
      </c>
      <c r="D309">
        <v>10</v>
      </c>
      <c r="E309">
        <v>49.54</v>
      </c>
      <c r="F309">
        <v>10</v>
      </c>
      <c r="G309">
        <v>52.77</v>
      </c>
      <c r="H309">
        <v>57.72</v>
      </c>
      <c r="I309">
        <v>59.37</v>
      </c>
      <c r="J309">
        <v>56.78</v>
      </c>
      <c r="K309">
        <v>714.01</v>
      </c>
      <c r="L309">
        <v>2.06</v>
      </c>
      <c r="N309">
        <v>308</v>
      </c>
      <c r="O309">
        <f t="shared" si="24"/>
        <v>59.058605720122578</v>
      </c>
      <c r="P309">
        <f t="shared" si="25"/>
        <v>1.4425157413153786</v>
      </c>
      <c r="R309">
        <f t="shared" si="28"/>
        <v>0.24000000000000909</v>
      </c>
      <c r="T309">
        <f t="shared" si="26"/>
        <v>57.956666666666671</v>
      </c>
      <c r="V309">
        <f t="shared" si="27"/>
        <v>83.199763151806664</v>
      </c>
      <c r="W309">
        <f t="shared" si="29"/>
        <v>9.2490418781636663</v>
      </c>
    </row>
    <row r="310" spans="1:23" x14ac:dyDescent="0.25">
      <c r="A310" s="1">
        <v>0.64954861111111117</v>
      </c>
      <c r="B310">
        <v>78.02</v>
      </c>
      <c r="C310">
        <v>58.01</v>
      </c>
      <c r="D310">
        <v>10</v>
      </c>
      <c r="E310">
        <v>49.49</v>
      </c>
      <c r="F310">
        <v>10</v>
      </c>
      <c r="G310">
        <v>52.73</v>
      </c>
      <c r="H310">
        <v>57.6</v>
      </c>
      <c r="I310">
        <v>59.3</v>
      </c>
      <c r="J310">
        <v>56.63</v>
      </c>
      <c r="K310">
        <v>709.91</v>
      </c>
      <c r="L310">
        <v>2.06</v>
      </c>
      <c r="N310">
        <v>309</v>
      </c>
      <c r="O310">
        <f t="shared" si="24"/>
        <v>58.901179184824414</v>
      </c>
      <c r="P310">
        <f t="shared" si="25"/>
        <v>1.4331598332153452</v>
      </c>
      <c r="R310">
        <f t="shared" si="28"/>
        <v>0.29999999999999716</v>
      </c>
      <c r="T310">
        <f t="shared" si="26"/>
        <v>57.843333333333334</v>
      </c>
      <c r="V310">
        <f t="shared" si="27"/>
        <v>83.116604974673265</v>
      </c>
      <c r="W310">
        <f t="shared" si="29"/>
        <v>9.2397974592665211</v>
      </c>
    </row>
    <row r="311" spans="1:23" x14ac:dyDescent="0.25">
      <c r="A311" s="1">
        <v>0.6502430555555555</v>
      </c>
      <c r="B311">
        <v>77.510000000000005</v>
      </c>
      <c r="C311">
        <v>58.84</v>
      </c>
      <c r="D311">
        <v>10</v>
      </c>
      <c r="E311">
        <v>49.52</v>
      </c>
      <c r="F311">
        <v>10</v>
      </c>
      <c r="G311">
        <v>52.92</v>
      </c>
      <c r="H311">
        <v>57.48</v>
      </c>
      <c r="I311">
        <v>59.11</v>
      </c>
      <c r="J311">
        <v>56.7</v>
      </c>
      <c r="K311">
        <v>705.81</v>
      </c>
      <c r="L311">
        <v>2.06</v>
      </c>
      <c r="N311">
        <v>310</v>
      </c>
      <c r="O311">
        <f t="shared" si="24"/>
        <v>58.630757321635926</v>
      </c>
      <c r="P311">
        <f t="shared" si="25"/>
        <v>1.4172547894452889</v>
      </c>
      <c r="R311">
        <f t="shared" si="28"/>
        <v>0.50999999999999091</v>
      </c>
      <c r="T311">
        <f t="shared" si="26"/>
        <v>57.763333333333343</v>
      </c>
      <c r="V311">
        <f t="shared" si="27"/>
        <v>83.033529914151785</v>
      </c>
      <c r="W311">
        <f t="shared" si="29"/>
        <v>9.2305622801644773</v>
      </c>
    </row>
    <row r="312" spans="1:23" x14ac:dyDescent="0.25">
      <c r="A312" s="1">
        <v>0.65093750000000006</v>
      </c>
      <c r="B312">
        <v>77.56</v>
      </c>
      <c r="C312">
        <v>59.51</v>
      </c>
      <c r="D312">
        <v>10</v>
      </c>
      <c r="E312">
        <v>49.64</v>
      </c>
      <c r="F312">
        <v>10</v>
      </c>
      <c r="G312">
        <v>53.05</v>
      </c>
      <c r="H312">
        <v>57.4</v>
      </c>
      <c r="I312">
        <v>59.02</v>
      </c>
      <c r="J312">
        <v>56.69</v>
      </c>
      <c r="K312">
        <v>697.61</v>
      </c>
      <c r="L312">
        <v>2.57</v>
      </c>
      <c r="N312">
        <v>311</v>
      </c>
      <c r="O312">
        <f t="shared" si="24"/>
        <v>58.657426508509545</v>
      </c>
      <c r="P312">
        <f t="shared" si="25"/>
        <v>1.4188141074619609</v>
      </c>
      <c r="R312">
        <f t="shared" si="28"/>
        <v>-4.9999999999997158E-2</v>
      </c>
      <c r="T312">
        <f t="shared" si="26"/>
        <v>57.70333333333334</v>
      </c>
      <c r="V312">
        <f t="shared" si="27"/>
        <v>82.950537887167116</v>
      </c>
      <c r="W312">
        <f t="shared" si="29"/>
        <v>9.2213363316299528</v>
      </c>
    </row>
    <row r="313" spans="1:23" x14ac:dyDescent="0.25">
      <c r="A313" s="1">
        <v>0.65163194444444439</v>
      </c>
      <c r="B313">
        <v>77.28</v>
      </c>
      <c r="C313">
        <v>59.8</v>
      </c>
      <c r="D313">
        <v>10</v>
      </c>
      <c r="E313">
        <v>49.7</v>
      </c>
      <c r="F313">
        <v>10</v>
      </c>
      <c r="G313">
        <v>53.1</v>
      </c>
      <c r="H313">
        <v>57.28</v>
      </c>
      <c r="I313">
        <v>58.98</v>
      </c>
      <c r="J313">
        <v>56.69</v>
      </c>
      <c r="K313">
        <v>697.61</v>
      </c>
      <c r="L313">
        <v>3.6</v>
      </c>
      <c r="N313">
        <v>312</v>
      </c>
      <c r="O313">
        <f t="shared" si="24"/>
        <v>58.507634575569369</v>
      </c>
      <c r="P313">
        <f t="shared" si="25"/>
        <v>1.4100819265685964</v>
      </c>
      <c r="R313">
        <f t="shared" si="28"/>
        <v>0.28000000000000114</v>
      </c>
      <c r="T313">
        <f t="shared" si="26"/>
        <v>57.65</v>
      </c>
      <c r="V313">
        <f t="shared" si="27"/>
        <v>82.867628810727268</v>
      </c>
      <c r="W313">
        <f t="shared" si="29"/>
        <v>9.2121196044274711</v>
      </c>
    </row>
    <row r="314" spans="1:23" x14ac:dyDescent="0.25">
      <c r="A314" s="1">
        <v>0.65232638888888894</v>
      </c>
      <c r="B314">
        <v>77.63</v>
      </c>
      <c r="C314">
        <v>59.55</v>
      </c>
      <c r="D314">
        <v>10</v>
      </c>
      <c r="E314">
        <v>49.78</v>
      </c>
      <c r="F314">
        <v>10</v>
      </c>
      <c r="G314">
        <v>52.89</v>
      </c>
      <c r="H314">
        <v>57.15</v>
      </c>
      <c r="I314">
        <v>58.73</v>
      </c>
      <c r="J314">
        <v>56.49</v>
      </c>
      <c r="K314">
        <v>693.5</v>
      </c>
      <c r="L314">
        <v>2.57</v>
      </c>
      <c r="N314">
        <v>313</v>
      </c>
      <c r="O314">
        <f t="shared" si="24"/>
        <v>58.694705655030276</v>
      </c>
      <c r="P314">
        <f t="shared" si="25"/>
        <v>1.4209971526853018</v>
      </c>
      <c r="R314">
        <f t="shared" si="28"/>
        <v>-0.34999999999999432</v>
      </c>
      <c r="T314">
        <f t="shared" si="26"/>
        <v>57.456666666666671</v>
      </c>
      <c r="V314">
        <f t="shared" si="27"/>
        <v>82.784802601923133</v>
      </c>
      <c r="W314">
        <f t="shared" si="29"/>
        <v>9.202912089348402</v>
      </c>
    </row>
    <row r="315" spans="1:23" x14ac:dyDescent="0.25">
      <c r="A315" s="1">
        <v>0.65302083333333327</v>
      </c>
      <c r="B315">
        <v>77.680000000000007</v>
      </c>
      <c r="C315">
        <v>59.75</v>
      </c>
      <c r="D315">
        <v>10</v>
      </c>
      <c r="E315">
        <v>49.7</v>
      </c>
      <c r="F315">
        <v>10</v>
      </c>
      <c r="G315">
        <v>52.65</v>
      </c>
      <c r="H315">
        <v>57.03</v>
      </c>
      <c r="I315">
        <v>58.68</v>
      </c>
      <c r="J315">
        <v>56.4</v>
      </c>
      <c r="K315">
        <v>686.67</v>
      </c>
      <c r="L315">
        <v>2.57</v>
      </c>
      <c r="N315">
        <v>314</v>
      </c>
      <c r="O315">
        <f t="shared" si="24"/>
        <v>58.721292481977351</v>
      </c>
      <c r="P315">
        <f t="shared" si="25"/>
        <v>1.4225564707019744</v>
      </c>
      <c r="R315">
        <f t="shared" si="28"/>
        <v>-5.0000000000011369E-2</v>
      </c>
      <c r="T315">
        <f t="shared" si="26"/>
        <v>57.370000000000005</v>
      </c>
      <c r="V315">
        <f t="shared" si="27"/>
        <v>82.70205917792849</v>
      </c>
      <c r="W315">
        <f t="shared" si="29"/>
        <v>9.193713777182527</v>
      </c>
    </row>
    <row r="316" spans="1:23" x14ac:dyDescent="0.25">
      <c r="A316" s="1">
        <v>0.65371527777777783</v>
      </c>
      <c r="B316">
        <v>77.489999999999995</v>
      </c>
      <c r="C316">
        <v>59.48</v>
      </c>
      <c r="D316">
        <v>10</v>
      </c>
      <c r="E316">
        <v>49.56</v>
      </c>
      <c r="F316">
        <v>10</v>
      </c>
      <c r="G316">
        <v>52.54</v>
      </c>
      <c r="H316">
        <v>56.96</v>
      </c>
      <c r="I316">
        <v>58.6</v>
      </c>
      <c r="J316">
        <v>56.42</v>
      </c>
      <c r="K316">
        <v>682.57</v>
      </c>
      <c r="L316">
        <v>2.57</v>
      </c>
      <c r="N316">
        <v>315</v>
      </c>
      <c r="O316">
        <f t="shared" si="24"/>
        <v>58.620080010323917</v>
      </c>
      <c r="P316">
        <f t="shared" si="25"/>
        <v>1.4166310622386196</v>
      </c>
      <c r="R316">
        <f t="shared" si="28"/>
        <v>0.19000000000001194</v>
      </c>
      <c r="T316">
        <f t="shared" si="26"/>
        <v>57.326666666666675</v>
      </c>
      <c r="V316">
        <f t="shared" si="27"/>
        <v>82.619398455999914</v>
      </c>
      <c r="W316">
        <f t="shared" si="29"/>
        <v>9.184524658730691</v>
      </c>
    </row>
    <row r="317" spans="1:23" x14ac:dyDescent="0.25">
      <c r="A317" s="1">
        <v>0.65440972222222216</v>
      </c>
      <c r="B317">
        <v>77.099999999999994</v>
      </c>
      <c r="C317">
        <v>59.86</v>
      </c>
      <c r="D317">
        <v>10</v>
      </c>
      <c r="E317">
        <v>49.42</v>
      </c>
      <c r="F317">
        <v>10</v>
      </c>
      <c r="G317">
        <v>52.54</v>
      </c>
      <c r="H317">
        <v>56.86</v>
      </c>
      <c r="I317">
        <v>58.55</v>
      </c>
      <c r="J317">
        <v>56.24</v>
      </c>
      <c r="K317">
        <v>678.47</v>
      </c>
      <c r="L317">
        <v>1.54</v>
      </c>
      <c r="N317">
        <v>316</v>
      </c>
      <c r="O317">
        <f t="shared" si="24"/>
        <v>58.410765239948127</v>
      </c>
      <c r="P317">
        <f t="shared" si="25"/>
        <v>1.4044683817085764</v>
      </c>
      <c r="R317">
        <f t="shared" si="28"/>
        <v>0.39000000000000057</v>
      </c>
      <c r="T317">
        <f t="shared" si="26"/>
        <v>57.216666666666669</v>
      </c>
      <c r="V317">
        <f t="shared" si="27"/>
        <v>82.536820353476685</v>
      </c>
      <c r="W317">
        <f t="shared" si="29"/>
        <v>9.175344724803205</v>
      </c>
    </row>
    <row r="318" spans="1:23" x14ac:dyDescent="0.25">
      <c r="A318" s="1">
        <v>0.65510416666666671</v>
      </c>
      <c r="B318">
        <v>76.7</v>
      </c>
      <c r="C318">
        <v>60.99</v>
      </c>
      <c r="D318">
        <v>10</v>
      </c>
      <c r="E318">
        <v>49.4</v>
      </c>
      <c r="F318">
        <v>10</v>
      </c>
      <c r="G318">
        <v>52.59</v>
      </c>
      <c r="H318">
        <v>56.7</v>
      </c>
      <c r="I318">
        <v>58.4</v>
      </c>
      <c r="J318">
        <v>56.34</v>
      </c>
      <c r="K318">
        <v>673</v>
      </c>
      <c r="L318">
        <v>1.54</v>
      </c>
      <c r="N318">
        <v>317</v>
      </c>
      <c r="O318">
        <f t="shared" si="24"/>
        <v>58.193872229465462</v>
      </c>
      <c r="P318">
        <f t="shared" si="25"/>
        <v>1.3919938375751988</v>
      </c>
      <c r="R318">
        <f t="shared" si="28"/>
        <v>0.39999999999999147</v>
      </c>
      <c r="T318">
        <f t="shared" si="26"/>
        <v>57.146666666666668</v>
      </c>
      <c r="V318">
        <f t="shared" si="27"/>
        <v>82.454324787780678</v>
      </c>
      <c r="W318">
        <f t="shared" si="29"/>
        <v>9.1661739662230151</v>
      </c>
    </row>
    <row r="319" spans="1:23" x14ac:dyDescent="0.25">
      <c r="A319" s="1">
        <v>0.65579861111111104</v>
      </c>
      <c r="B319">
        <v>76.540000000000006</v>
      </c>
      <c r="C319">
        <v>61.98</v>
      </c>
      <c r="D319">
        <v>10</v>
      </c>
      <c r="E319">
        <v>49.49</v>
      </c>
      <c r="F319">
        <v>10</v>
      </c>
      <c r="G319">
        <v>52.71</v>
      </c>
      <c r="H319">
        <v>56.61</v>
      </c>
      <c r="I319">
        <v>58.26</v>
      </c>
      <c r="J319">
        <v>56.29</v>
      </c>
      <c r="K319">
        <v>667.53</v>
      </c>
      <c r="L319">
        <v>2.06</v>
      </c>
      <c r="N319">
        <v>318</v>
      </c>
      <c r="O319">
        <f t="shared" si="24"/>
        <v>58.106480271753348</v>
      </c>
      <c r="P319">
        <f t="shared" si="25"/>
        <v>1.3870040199218476</v>
      </c>
      <c r="R319">
        <f t="shared" si="28"/>
        <v>0.15999999999999659</v>
      </c>
      <c r="T319">
        <f t="shared" si="26"/>
        <v>57.053333333333335</v>
      </c>
      <c r="V319">
        <f t="shared" si="27"/>
        <v>82.371911676416346</v>
      </c>
      <c r="W319">
        <f t="shared" si="29"/>
        <v>9.1570123738146485</v>
      </c>
    </row>
    <row r="320" spans="1:23" x14ac:dyDescent="0.25">
      <c r="A320" s="1">
        <v>0.65649305555555559</v>
      </c>
      <c r="B320">
        <v>76.73</v>
      </c>
      <c r="C320">
        <v>62.45</v>
      </c>
      <c r="D320">
        <v>10</v>
      </c>
      <c r="E320">
        <v>49.65</v>
      </c>
      <c r="F320">
        <v>10</v>
      </c>
      <c r="G320">
        <v>52.98</v>
      </c>
      <c r="H320">
        <v>56.56</v>
      </c>
      <c r="I320">
        <v>58.22</v>
      </c>
      <c r="J320">
        <v>56.26</v>
      </c>
      <c r="K320">
        <v>664.8</v>
      </c>
      <c r="L320">
        <v>1.54</v>
      </c>
      <c r="N320">
        <v>319</v>
      </c>
      <c r="O320">
        <f t="shared" si="24"/>
        <v>58.210217646292207</v>
      </c>
      <c r="P320">
        <f t="shared" si="25"/>
        <v>1.3929294283852021</v>
      </c>
      <c r="R320">
        <f t="shared" si="28"/>
        <v>-0.18999999999999773</v>
      </c>
      <c r="T320">
        <f t="shared" si="26"/>
        <v>57.013333333333328</v>
      </c>
      <c r="V320">
        <f t="shared" si="27"/>
        <v>82.289580936970552</v>
      </c>
      <c r="W320">
        <f t="shared" si="29"/>
        <v>9.1478599384215755</v>
      </c>
    </row>
    <row r="321" spans="1:23" x14ac:dyDescent="0.25">
      <c r="A321" s="1">
        <v>0.65718750000000004</v>
      </c>
      <c r="B321">
        <v>76.319999999999993</v>
      </c>
      <c r="C321">
        <v>63.01</v>
      </c>
      <c r="D321">
        <v>10</v>
      </c>
      <c r="E321">
        <v>49.76</v>
      </c>
      <c r="F321">
        <v>10</v>
      </c>
      <c r="G321">
        <v>52.91</v>
      </c>
      <c r="H321">
        <v>56.48</v>
      </c>
      <c r="I321">
        <v>58.11</v>
      </c>
      <c r="J321">
        <v>56.19</v>
      </c>
      <c r="K321">
        <v>662.06</v>
      </c>
      <c r="L321">
        <v>2.06</v>
      </c>
      <c r="N321">
        <v>320</v>
      </c>
      <c r="O321">
        <f t="shared" si="24"/>
        <v>57.98571802935011</v>
      </c>
      <c r="P321">
        <f t="shared" si="25"/>
        <v>1.3801430206484895</v>
      </c>
      <c r="R321">
        <f t="shared" si="28"/>
        <v>0.4100000000000108</v>
      </c>
      <c r="T321">
        <f t="shared" si="26"/>
        <v>56.926666666666669</v>
      </c>
      <c r="V321">
        <f t="shared" si="27"/>
        <v>82.207332487112552</v>
      </c>
      <c r="W321">
        <f t="shared" si="29"/>
        <v>9.1387166508888473</v>
      </c>
    </row>
    <row r="322" spans="1:23" x14ac:dyDescent="0.25">
      <c r="A322" s="1">
        <v>0.65788194444444448</v>
      </c>
      <c r="B322">
        <v>76.16</v>
      </c>
      <c r="C322">
        <v>63.65</v>
      </c>
      <c r="D322">
        <v>10</v>
      </c>
      <c r="E322">
        <v>49.88</v>
      </c>
      <c r="F322">
        <v>10</v>
      </c>
      <c r="G322">
        <v>53.26</v>
      </c>
      <c r="H322">
        <v>56.47</v>
      </c>
      <c r="I322">
        <v>58.04</v>
      </c>
      <c r="J322">
        <v>56.22</v>
      </c>
      <c r="K322">
        <v>655.23</v>
      </c>
      <c r="L322">
        <v>1.54</v>
      </c>
      <c r="N322">
        <v>321</v>
      </c>
      <c r="O322">
        <f t="shared" si="24"/>
        <v>57.89745273109245</v>
      </c>
      <c r="P322">
        <f t="shared" si="25"/>
        <v>1.3751532029951383</v>
      </c>
      <c r="R322">
        <f t="shared" si="28"/>
        <v>0.15999999999999659</v>
      </c>
      <c r="T322">
        <f t="shared" si="26"/>
        <v>56.91</v>
      </c>
      <c r="V322">
        <f t="shared" si="27"/>
        <v>82.125166244593871</v>
      </c>
      <c r="W322">
        <f t="shared" si="29"/>
        <v>9.1295825020757277</v>
      </c>
    </row>
    <row r="323" spans="1:23" x14ac:dyDescent="0.25">
      <c r="A323" s="1">
        <v>0.65857638888888892</v>
      </c>
      <c r="B323">
        <v>76.319999999999993</v>
      </c>
      <c r="C323">
        <v>63.03</v>
      </c>
      <c r="D323">
        <v>10</v>
      </c>
      <c r="E323">
        <v>50.02</v>
      </c>
      <c r="F323">
        <v>10</v>
      </c>
      <c r="G323">
        <v>53.41</v>
      </c>
      <c r="H323">
        <v>56.41</v>
      </c>
      <c r="I323">
        <v>57.97</v>
      </c>
      <c r="J323">
        <v>56.16</v>
      </c>
      <c r="K323">
        <v>655.23</v>
      </c>
      <c r="L323">
        <v>2.06</v>
      </c>
      <c r="N323">
        <v>322</v>
      </c>
      <c r="O323">
        <f t="shared" ref="O323:O329" si="30">((B323-$M$2)/B323)*100</f>
        <v>57.98571802935011</v>
      </c>
      <c r="P323">
        <f t="shared" ref="P323:P329" si="31">((B323-$M$2)/$M$2)</f>
        <v>1.3801430206484895</v>
      </c>
      <c r="R323">
        <f t="shared" si="28"/>
        <v>-0.15999999999999659</v>
      </c>
      <c r="T323">
        <f t="shared" ref="T323:T325" si="32">(H323+I323+J323)/3</f>
        <v>56.846666666666664</v>
      </c>
    </row>
    <row r="324" spans="1:23" x14ac:dyDescent="0.25">
      <c r="A324" s="1">
        <v>0.65927083333333336</v>
      </c>
      <c r="B324">
        <v>75.97</v>
      </c>
      <c r="C324">
        <v>62.96</v>
      </c>
      <c r="D324">
        <v>10</v>
      </c>
      <c r="E324">
        <v>50.09</v>
      </c>
      <c r="F324">
        <v>10</v>
      </c>
      <c r="G324">
        <v>53.19</v>
      </c>
      <c r="H324">
        <v>56.4</v>
      </c>
      <c r="I324">
        <v>57.91</v>
      </c>
      <c r="J324">
        <v>56.04</v>
      </c>
      <c r="K324">
        <v>644.29</v>
      </c>
      <c r="L324">
        <v>2.06</v>
      </c>
      <c r="N324">
        <v>323</v>
      </c>
      <c r="O324">
        <f t="shared" si="30"/>
        <v>57.792154797946573</v>
      </c>
      <c r="P324">
        <f t="shared" si="31"/>
        <v>1.3692277945317841</v>
      </c>
      <c r="R324">
        <f t="shared" ref="R324:R329" si="33">B323-B324</f>
        <v>0.34999999999999432</v>
      </c>
      <c r="T324">
        <f t="shared" si="32"/>
        <v>56.783333333333331</v>
      </c>
    </row>
    <row r="325" spans="1:23" x14ac:dyDescent="0.25">
      <c r="A325" s="1">
        <v>0.6599652777777778</v>
      </c>
      <c r="B325">
        <v>75.67</v>
      </c>
      <c r="C325">
        <v>63.19</v>
      </c>
      <c r="D325">
        <v>10</v>
      </c>
      <c r="E325">
        <v>50.16</v>
      </c>
      <c r="F325">
        <v>10</v>
      </c>
      <c r="G325">
        <v>53.39</v>
      </c>
      <c r="H325">
        <v>56.38</v>
      </c>
      <c r="I325">
        <v>57.79</v>
      </c>
      <c r="J325">
        <v>56.03</v>
      </c>
      <c r="K325">
        <v>636.09</v>
      </c>
      <c r="L325">
        <v>2.57</v>
      </c>
      <c r="N325">
        <v>324</v>
      </c>
      <c r="O325">
        <f t="shared" si="30"/>
        <v>57.624818289943178</v>
      </c>
      <c r="P325">
        <f t="shared" si="31"/>
        <v>1.3598718864317507</v>
      </c>
      <c r="R325">
        <f t="shared" si="33"/>
        <v>0.29999999999999716</v>
      </c>
      <c r="T325">
        <f t="shared" si="32"/>
        <v>56.733333333333327</v>
      </c>
    </row>
    <row r="326" spans="1:23" x14ac:dyDescent="0.25">
      <c r="A326" s="1">
        <v>0.66065972222222225</v>
      </c>
      <c r="B326">
        <v>75.540000000000006</v>
      </c>
      <c r="C326">
        <v>63.19</v>
      </c>
      <c r="D326">
        <v>10</v>
      </c>
      <c r="E326">
        <v>50.29</v>
      </c>
      <c r="F326">
        <v>10</v>
      </c>
      <c r="G326">
        <v>53.26</v>
      </c>
      <c r="H326">
        <v>56.32</v>
      </c>
      <c r="I326">
        <v>57.7</v>
      </c>
      <c r="J326">
        <v>56.1</v>
      </c>
      <c r="K326">
        <v>637.45000000000005</v>
      </c>
      <c r="L326">
        <v>2.06</v>
      </c>
      <c r="N326">
        <v>325</v>
      </c>
      <c r="O326">
        <f t="shared" si="30"/>
        <v>57.551893036801701</v>
      </c>
      <c r="P326">
        <f t="shared" si="31"/>
        <v>1.3558176595884031</v>
      </c>
      <c r="R326">
        <f t="shared" si="33"/>
        <v>0.12999999999999545</v>
      </c>
    </row>
    <row r="327" spans="1:23" x14ac:dyDescent="0.25">
      <c r="A327" s="1">
        <v>0.66135416666666669</v>
      </c>
      <c r="B327">
        <v>75.56</v>
      </c>
      <c r="C327">
        <v>63.13</v>
      </c>
      <c r="D327">
        <v>10</v>
      </c>
      <c r="E327">
        <v>50.39</v>
      </c>
      <c r="F327">
        <v>10</v>
      </c>
      <c r="G327">
        <v>53.4</v>
      </c>
      <c r="H327">
        <v>56.31</v>
      </c>
      <c r="I327">
        <v>57.69</v>
      </c>
      <c r="J327">
        <v>56.04</v>
      </c>
      <c r="K327">
        <v>631.98</v>
      </c>
      <c r="L327">
        <v>1.54</v>
      </c>
      <c r="N327">
        <v>326</v>
      </c>
      <c r="O327">
        <f t="shared" si="30"/>
        <v>57.563128639491801</v>
      </c>
      <c r="P327">
        <f t="shared" si="31"/>
        <v>1.3564413867950718</v>
      </c>
      <c r="R327">
        <f t="shared" si="33"/>
        <v>-1.9999999999996021E-2</v>
      </c>
    </row>
    <row r="328" spans="1:23" x14ac:dyDescent="0.25">
      <c r="A328" s="1">
        <v>0.66204861111111113</v>
      </c>
      <c r="B328">
        <v>75.47</v>
      </c>
      <c r="C328">
        <v>62.31</v>
      </c>
      <c r="D328">
        <v>10</v>
      </c>
      <c r="E328">
        <v>50.41</v>
      </c>
      <c r="F328">
        <v>10</v>
      </c>
      <c r="G328">
        <v>53.41</v>
      </c>
      <c r="H328">
        <v>56.25</v>
      </c>
      <c r="I328">
        <v>57.56</v>
      </c>
      <c r="J328">
        <v>56.05</v>
      </c>
      <c r="K328">
        <v>630.62</v>
      </c>
      <c r="L328">
        <v>1.54</v>
      </c>
      <c r="N328">
        <v>327</v>
      </c>
      <c r="O328">
        <f t="shared" si="30"/>
        <v>57.512521531734471</v>
      </c>
      <c r="P328">
        <f t="shared" si="31"/>
        <v>1.3536346143650617</v>
      </c>
      <c r="R328">
        <f t="shared" si="33"/>
        <v>9.0000000000003411E-2</v>
      </c>
    </row>
    <row r="329" spans="1:23" x14ac:dyDescent="0.25">
      <c r="A329" s="1">
        <v>0.66274305555555557</v>
      </c>
      <c r="B329">
        <v>75.069999999999993</v>
      </c>
      <c r="C329">
        <v>62.12</v>
      </c>
      <c r="D329">
        <v>10</v>
      </c>
      <c r="E329">
        <v>50.47</v>
      </c>
      <c r="F329">
        <v>10</v>
      </c>
      <c r="G329">
        <v>53.5</v>
      </c>
      <c r="H329">
        <v>56.25</v>
      </c>
      <c r="I329">
        <v>57.46</v>
      </c>
      <c r="J329">
        <v>55.92</v>
      </c>
      <c r="K329">
        <v>630.62</v>
      </c>
      <c r="L329">
        <v>2.57</v>
      </c>
      <c r="N329">
        <v>328</v>
      </c>
      <c r="O329">
        <f t="shared" si="30"/>
        <v>57.286132942586917</v>
      </c>
      <c r="P329">
        <f t="shared" si="31"/>
        <v>1.3411600702316837</v>
      </c>
      <c r="R329">
        <f t="shared" si="33"/>
        <v>0.40000000000000568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1"/>
  <sheetViews>
    <sheetView topLeftCell="A285" workbookViewId="0">
      <selection activeCell="K322" sqref="K32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38</v>
      </c>
      <c r="O1" t="s">
        <v>39</v>
      </c>
    </row>
    <row r="2" spans="1:16" x14ac:dyDescent="0.25">
      <c r="A2">
        <v>0.42168981481481477</v>
      </c>
      <c r="B2">
        <v>99.67</v>
      </c>
      <c r="C2">
        <v>35.71</v>
      </c>
      <c r="D2">
        <v>10</v>
      </c>
      <c r="E2">
        <v>34.700000000000003</v>
      </c>
      <c r="F2">
        <v>10</v>
      </c>
      <c r="G2">
        <v>35.42</v>
      </c>
      <c r="H2">
        <v>16.97</v>
      </c>
      <c r="I2">
        <v>28.13</v>
      </c>
      <c r="J2">
        <v>21.76</v>
      </c>
      <c r="K2">
        <v>1074.93</v>
      </c>
      <c r="L2">
        <v>2.06</v>
      </c>
      <c r="N2">
        <f>((B2-$P$2)/$P$2)</f>
        <v>3</v>
      </c>
      <c r="O2">
        <f>((B2-$P$2)/B2)*100</f>
        <v>75</v>
      </c>
      <c r="P2">
        <f>0.25*B2</f>
        <v>24.9175</v>
      </c>
    </row>
    <row r="3" spans="1:16" x14ac:dyDescent="0.25">
      <c r="A3">
        <v>0.42238425925925926</v>
      </c>
      <c r="B3">
        <v>99.66</v>
      </c>
      <c r="C3">
        <v>35.65</v>
      </c>
      <c r="D3">
        <v>10</v>
      </c>
      <c r="E3">
        <v>34.67</v>
      </c>
      <c r="F3">
        <v>10</v>
      </c>
      <c r="G3">
        <v>35.44</v>
      </c>
      <c r="H3">
        <v>18.079999999999998</v>
      </c>
      <c r="I3">
        <v>28.81</v>
      </c>
      <c r="J3">
        <v>22.76</v>
      </c>
      <c r="K3">
        <v>1081.77</v>
      </c>
      <c r="L3">
        <v>1.03</v>
      </c>
      <c r="N3">
        <f t="shared" ref="N3:N66" si="0">((B3-$P$2)/$P$2)</f>
        <v>2.9995986756295774</v>
      </c>
      <c r="O3">
        <f t="shared" ref="O3:O66" si="1">((B3-$P$2)/B3)*100</f>
        <v>74.997491471001396</v>
      </c>
    </row>
    <row r="4" spans="1:16" x14ac:dyDescent="0.25">
      <c r="A4">
        <v>0.42307870370370365</v>
      </c>
      <c r="B4">
        <v>99.96</v>
      </c>
      <c r="C4">
        <v>35.590000000000003</v>
      </c>
      <c r="D4">
        <v>10</v>
      </c>
      <c r="E4">
        <v>34.61</v>
      </c>
      <c r="F4">
        <v>10</v>
      </c>
      <c r="G4">
        <v>35.450000000000003</v>
      </c>
      <c r="H4">
        <v>19.11</v>
      </c>
      <c r="I4">
        <v>29.42</v>
      </c>
      <c r="J4">
        <v>23.67</v>
      </c>
      <c r="K4">
        <v>1091.3399999999999</v>
      </c>
      <c r="L4">
        <v>2.57</v>
      </c>
      <c r="N4">
        <f t="shared" si="0"/>
        <v>3.0116384067422488</v>
      </c>
      <c r="O4">
        <f t="shared" si="1"/>
        <v>75.072529011604644</v>
      </c>
    </row>
    <row r="5" spans="1:16" x14ac:dyDescent="0.25">
      <c r="A5">
        <v>0.42377314814814815</v>
      </c>
      <c r="B5">
        <v>100.03</v>
      </c>
      <c r="C5">
        <v>35.479999999999997</v>
      </c>
      <c r="D5">
        <v>10</v>
      </c>
      <c r="E5">
        <v>34.520000000000003</v>
      </c>
      <c r="F5">
        <v>10</v>
      </c>
      <c r="G5">
        <v>35.6</v>
      </c>
      <c r="H5">
        <v>20.05</v>
      </c>
      <c r="I5">
        <v>29.99</v>
      </c>
      <c r="J5">
        <v>24.61</v>
      </c>
      <c r="K5">
        <v>1091.3399999999999</v>
      </c>
      <c r="L5">
        <v>1.54</v>
      </c>
      <c r="N5">
        <f t="shared" si="0"/>
        <v>3.0144476773352058</v>
      </c>
      <c r="O5">
        <f t="shared" si="1"/>
        <v>75.089973008097559</v>
      </c>
    </row>
    <row r="6" spans="1:16" x14ac:dyDescent="0.25">
      <c r="A6">
        <v>0.42446759259259265</v>
      </c>
      <c r="B6">
        <v>100.31</v>
      </c>
      <c r="C6">
        <v>35.47</v>
      </c>
      <c r="D6">
        <v>10</v>
      </c>
      <c r="E6">
        <v>34.42</v>
      </c>
      <c r="F6">
        <v>10</v>
      </c>
      <c r="G6">
        <v>35.549999999999997</v>
      </c>
      <c r="H6">
        <v>20.93</v>
      </c>
      <c r="I6">
        <v>30.19</v>
      </c>
      <c r="J6">
        <v>25.28</v>
      </c>
      <c r="K6">
        <v>1117.31</v>
      </c>
      <c r="L6">
        <v>3.6</v>
      </c>
      <c r="N6">
        <f t="shared" si="0"/>
        <v>3.0256847597070329</v>
      </c>
      <c r="O6">
        <f t="shared" si="1"/>
        <v>75.159505532848172</v>
      </c>
    </row>
    <row r="7" spans="1:16" x14ac:dyDescent="0.25">
      <c r="A7">
        <v>0.42516203703703703</v>
      </c>
      <c r="B7">
        <v>100.06</v>
      </c>
      <c r="C7">
        <v>35.49</v>
      </c>
      <c r="D7">
        <v>10</v>
      </c>
      <c r="E7">
        <v>34.33</v>
      </c>
      <c r="F7">
        <v>10</v>
      </c>
      <c r="G7">
        <v>35.68</v>
      </c>
      <c r="H7">
        <v>21.75</v>
      </c>
      <c r="I7">
        <v>30.58</v>
      </c>
      <c r="J7">
        <v>25.93</v>
      </c>
      <c r="K7">
        <v>1132.3499999999999</v>
      </c>
      <c r="L7">
        <v>1.54</v>
      </c>
      <c r="N7">
        <f t="shared" si="0"/>
        <v>3.0156516504464732</v>
      </c>
      <c r="O7">
        <f t="shared" si="1"/>
        <v>75.097441535078943</v>
      </c>
    </row>
    <row r="8" spans="1:16" x14ac:dyDescent="0.25">
      <c r="A8">
        <v>0.42585648148148153</v>
      </c>
      <c r="B8">
        <v>100.16</v>
      </c>
      <c r="C8">
        <v>35.520000000000003</v>
      </c>
      <c r="D8">
        <v>10</v>
      </c>
      <c r="E8">
        <v>34.299999999999997</v>
      </c>
      <c r="F8">
        <v>10</v>
      </c>
      <c r="G8">
        <v>35.799999999999997</v>
      </c>
      <c r="H8">
        <v>22.49</v>
      </c>
      <c r="I8">
        <v>30.89</v>
      </c>
      <c r="J8">
        <v>26.38</v>
      </c>
      <c r="K8">
        <v>1129.6199999999999</v>
      </c>
      <c r="L8">
        <v>2.06</v>
      </c>
      <c r="N8">
        <f t="shared" si="0"/>
        <v>3.0196648941506972</v>
      </c>
      <c r="O8">
        <f t="shared" si="1"/>
        <v>75.122304313099036</v>
      </c>
    </row>
    <row r="9" spans="1:16" x14ac:dyDescent="0.25">
      <c r="A9">
        <v>0.42655092592592592</v>
      </c>
      <c r="B9">
        <v>100.04</v>
      </c>
      <c r="C9">
        <v>35.46</v>
      </c>
      <c r="D9">
        <v>10</v>
      </c>
      <c r="E9">
        <v>34.29</v>
      </c>
      <c r="F9">
        <v>10</v>
      </c>
      <c r="G9">
        <v>35.950000000000003</v>
      </c>
      <c r="H9">
        <v>23.23</v>
      </c>
      <c r="I9">
        <v>31.26</v>
      </c>
      <c r="J9">
        <v>26.84</v>
      </c>
      <c r="K9">
        <v>1143.29</v>
      </c>
      <c r="L9">
        <v>2.06</v>
      </c>
      <c r="N9">
        <f t="shared" si="0"/>
        <v>3.0148490017056284</v>
      </c>
      <c r="O9">
        <f t="shared" si="1"/>
        <v>75.092463014794077</v>
      </c>
    </row>
    <row r="10" spans="1:16" x14ac:dyDescent="0.25">
      <c r="A10">
        <v>0.42724537037037041</v>
      </c>
      <c r="B10">
        <v>100.15</v>
      </c>
      <c r="C10">
        <v>35.450000000000003</v>
      </c>
      <c r="D10">
        <v>10</v>
      </c>
      <c r="E10">
        <v>34.270000000000003</v>
      </c>
      <c r="F10">
        <v>10</v>
      </c>
      <c r="G10">
        <v>35.909999999999997</v>
      </c>
      <c r="H10">
        <v>23.91</v>
      </c>
      <c r="I10">
        <v>31.55</v>
      </c>
      <c r="J10">
        <v>27.32</v>
      </c>
      <c r="K10">
        <v>1147.3900000000001</v>
      </c>
      <c r="L10">
        <v>2.06</v>
      </c>
      <c r="N10">
        <f t="shared" si="0"/>
        <v>3.019263569780275</v>
      </c>
      <c r="O10">
        <f t="shared" si="1"/>
        <v>75.119820269595607</v>
      </c>
    </row>
    <row r="11" spans="1:16" x14ac:dyDescent="0.25">
      <c r="A11">
        <v>0.4279398148148148</v>
      </c>
      <c r="B11">
        <v>100.13</v>
      </c>
      <c r="C11">
        <v>35.31</v>
      </c>
      <c r="D11">
        <v>10</v>
      </c>
      <c r="E11">
        <v>34.22</v>
      </c>
      <c r="F11">
        <v>10</v>
      </c>
      <c r="G11">
        <v>35.99</v>
      </c>
      <c r="H11">
        <v>24.55</v>
      </c>
      <c r="I11">
        <v>31.81</v>
      </c>
      <c r="J11">
        <v>27.76</v>
      </c>
      <c r="K11">
        <v>1146.02</v>
      </c>
      <c r="L11">
        <v>2.57</v>
      </c>
      <c r="N11">
        <f t="shared" si="0"/>
        <v>3.0184609210394298</v>
      </c>
      <c r="O11">
        <f t="shared" si="1"/>
        <v>75.114850694097669</v>
      </c>
    </row>
    <row r="12" spans="1:16" x14ac:dyDescent="0.25">
      <c r="A12">
        <v>0.4286342592592593</v>
      </c>
      <c r="B12">
        <v>99.93</v>
      </c>
      <c r="C12">
        <v>35.22</v>
      </c>
      <c r="D12">
        <v>10</v>
      </c>
      <c r="E12">
        <v>34.1</v>
      </c>
      <c r="F12">
        <v>10</v>
      </c>
      <c r="G12">
        <v>35.840000000000003</v>
      </c>
      <c r="H12">
        <v>25.14</v>
      </c>
      <c r="I12">
        <v>32.08</v>
      </c>
      <c r="J12">
        <v>28.15</v>
      </c>
      <c r="K12">
        <v>1154.22</v>
      </c>
      <c r="L12">
        <v>3.08</v>
      </c>
      <c r="N12">
        <f t="shared" si="0"/>
        <v>3.0104344336309823</v>
      </c>
      <c r="O12">
        <f t="shared" si="1"/>
        <v>75.065045531872315</v>
      </c>
    </row>
    <row r="13" spans="1:16" x14ac:dyDescent="0.25">
      <c r="A13">
        <v>0.42932870370370368</v>
      </c>
      <c r="B13">
        <v>99.71</v>
      </c>
      <c r="C13">
        <v>35.340000000000003</v>
      </c>
      <c r="D13">
        <v>10</v>
      </c>
      <c r="E13">
        <v>34.07</v>
      </c>
      <c r="F13">
        <v>10</v>
      </c>
      <c r="G13">
        <v>36.15</v>
      </c>
      <c r="H13">
        <v>25.68</v>
      </c>
      <c r="I13">
        <v>32.270000000000003</v>
      </c>
      <c r="J13">
        <v>28.52</v>
      </c>
      <c r="K13">
        <v>1152.8599999999999</v>
      </c>
      <c r="L13">
        <v>2.06</v>
      </c>
      <c r="N13">
        <f t="shared" si="0"/>
        <v>3.0016052974816891</v>
      </c>
      <c r="O13">
        <f t="shared" si="1"/>
        <v>75.010029084344595</v>
      </c>
    </row>
    <row r="14" spans="1:16" x14ac:dyDescent="0.25">
      <c r="A14">
        <v>0.43002314814814818</v>
      </c>
      <c r="B14">
        <v>99.68</v>
      </c>
      <c r="C14">
        <v>35.479999999999997</v>
      </c>
      <c r="D14">
        <v>10</v>
      </c>
      <c r="E14">
        <v>34.14</v>
      </c>
      <c r="F14">
        <v>10</v>
      </c>
      <c r="G14">
        <v>36.29</v>
      </c>
      <c r="H14">
        <v>26.23</v>
      </c>
      <c r="I14">
        <v>32.619999999999997</v>
      </c>
      <c r="J14">
        <v>28.87</v>
      </c>
      <c r="K14">
        <v>1156.96</v>
      </c>
      <c r="L14">
        <v>4.1100000000000003</v>
      </c>
      <c r="N14">
        <f t="shared" si="0"/>
        <v>3.0004013243704226</v>
      </c>
      <c r="O14">
        <f t="shared" si="1"/>
        <v>75.002508025682175</v>
      </c>
    </row>
    <row r="15" spans="1:16" x14ac:dyDescent="0.25">
      <c r="A15">
        <v>0.43071759259259257</v>
      </c>
      <c r="B15">
        <v>99.6</v>
      </c>
      <c r="C15">
        <v>35.71</v>
      </c>
      <c r="D15">
        <v>10</v>
      </c>
      <c r="E15">
        <v>34.29</v>
      </c>
      <c r="F15">
        <v>10</v>
      </c>
      <c r="G15">
        <v>36.42</v>
      </c>
      <c r="H15">
        <v>26.66</v>
      </c>
      <c r="I15">
        <v>32.79</v>
      </c>
      <c r="J15">
        <v>29.17</v>
      </c>
      <c r="K15">
        <v>1151.49</v>
      </c>
      <c r="L15">
        <v>1.54</v>
      </c>
      <c r="N15">
        <f t="shared" si="0"/>
        <v>2.997190729407043</v>
      </c>
      <c r="O15">
        <f t="shared" si="1"/>
        <v>74.982429718875494</v>
      </c>
    </row>
    <row r="16" spans="1:16" x14ac:dyDescent="0.25">
      <c r="A16">
        <v>0.43141203703703707</v>
      </c>
      <c r="B16">
        <v>99.56</v>
      </c>
      <c r="C16">
        <v>35.869999999999997</v>
      </c>
      <c r="D16">
        <v>10</v>
      </c>
      <c r="E16">
        <v>34.46</v>
      </c>
      <c r="F16">
        <v>10</v>
      </c>
      <c r="G16">
        <v>36.69</v>
      </c>
      <c r="H16">
        <v>27.12</v>
      </c>
      <c r="I16">
        <v>33.200000000000003</v>
      </c>
      <c r="J16">
        <v>29.57</v>
      </c>
      <c r="K16">
        <v>1167.8900000000001</v>
      </c>
      <c r="L16">
        <v>2.06</v>
      </c>
      <c r="N16">
        <f t="shared" si="0"/>
        <v>2.9955854319253534</v>
      </c>
      <c r="O16">
        <f t="shared" si="1"/>
        <v>74.972378465247075</v>
      </c>
    </row>
    <row r="17" spans="1:15" x14ac:dyDescent="0.25">
      <c r="A17">
        <v>0.43210648148148145</v>
      </c>
      <c r="B17">
        <v>99.45</v>
      </c>
      <c r="C17">
        <v>35.950000000000003</v>
      </c>
      <c r="D17">
        <v>10</v>
      </c>
      <c r="E17">
        <v>34.630000000000003</v>
      </c>
      <c r="F17">
        <v>10</v>
      </c>
      <c r="G17">
        <v>36.799999999999997</v>
      </c>
      <c r="H17">
        <v>27.56</v>
      </c>
      <c r="I17">
        <v>33.57</v>
      </c>
      <c r="J17">
        <v>29.93</v>
      </c>
      <c r="K17">
        <v>1170.6300000000001</v>
      </c>
      <c r="L17">
        <v>1.54</v>
      </c>
      <c r="N17">
        <f t="shared" si="0"/>
        <v>2.9911708638507073</v>
      </c>
      <c r="O17">
        <f t="shared" si="1"/>
        <v>74.944695827048776</v>
      </c>
    </row>
    <row r="18" spans="1:15" x14ac:dyDescent="0.25">
      <c r="A18">
        <v>0.43280092592592595</v>
      </c>
      <c r="B18">
        <v>99.38</v>
      </c>
      <c r="C18">
        <v>35.92</v>
      </c>
      <c r="D18">
        <v>10</v>
      </c>
      <c r="E18">
        <v>34.74</v>
      </c>
      <c r="F18">
        <v>10</v>
      </c>
      <c r="G18">
        <v>36.799999999999997</v>
      </c>
      <c r="H18">
        <v>27.95</v>
      </c>
      <c r="I18">
        <v>33.57</v>
      </c>
      <c r="J18">
        <v>30.12</v>
      </c>
      <c r="K18">
        <v>1165.1600000000001</v>
      </c>
      <c r="L18">
        <v>1.03</v>
      </c>
      <c r="N18">
        <f t="shared" si="0"/>
        <v>2.9883615932577503</v>
      </c>
      <c r="O18">
        <f t="shared" si="1"/>
        <v>74.927047695713426</v>
      </c>
    </row>
    <row r="19" spans="1:15" x14ac:dyDescent="0.25">
      <c r="A19">
        <v>0.43349537037037034</v>
      </c>
      <c r="B19">
        <v>99.21</v>
      </c>
      <c r="C19">
        <v>35.92</v>
      </c>
      <c r="D19">
        <v>10</v>
      </c>
      <c r="E19">
        <v>34.76</v>
      </c>
      <c r="F19">
        <v>10</v>
      </c>
      <c r="G19">
        <v>36.840000000000003</v>
      </c>
      <c r="H19">
        <v>28.33</v>
      </c>
      <c r="I19">
        <v>33.74</v>
      </c>
      <c r="J19">
        <v>30.44</v>
      </c>
      <c r="K19">
        <v>1152.8599999999999</v>
      </c>
      <c r="L19">
        <v>2.57</v>
      </c>
      <c r="N19">
        <f t="shared" si="0"/>
        <v>2.9815390789605694</v>
      </c>
      <c r="O19">
        <f t="shared" si="1"/>
        <v>74.884084265699016</v>
      </c>
    </row>
    <row r="20" spans="1:15" x14ac:dyDescent="0.25">
      <c r="A20">
        <v>0.43418981481481483</v>
      </c>
      <c r="B20">
        <v>99.08</v>
      </c>
      <c r="C20">
        <v>35.979999999999997</v>
      </c>
      <c r="D20">
        <v>10</v>
      </c>
      <c r="E20">
        <v>34.81</v>
      </c>
      <c r="F20">
        <v>10</v>
      </c>
      <c r="G20">
        <v>36.97</v>
      </c>
      <c r="H20">
        <v>28.69</v>
      </c>
      <c r="I20">
        <v>34.020000000000003</v>
      </c>
      <c r="J20">
        <v>30.7</v>
      </c>
      <c r="K20">
        <v>1151.49</v>
      </c>
      <c r="L20">
        <v>2.06</v>
      </c>
      <c r="N20">
        <f t="shared" si="0"/>
        <v>2.9763218621450784</v>
      </c>
      <c r="O20">
        <f t="shared" si="1"/>
        <v>74.851130399677018</v>
      </c>
    </row>
    <row r="21" spans="1:15" x14ac:dyDescent="0.25">
      <c r="A21">
        <v>0.43488425925925928</v>
      </c>
      <c r="B21">
        <v>99.1</v>
      </c>
      <c r="C21">
        <v>35.950000000000003</v>
      </c>
      <c r="D21">
        <v>10</v>
      </c>
      <c r="E21">
        <v>34.869999999999997</v>
      </c>
      <c r="F21">
        <v>10</v>
      </c>
      <c r="G21">
        <v>37.020000000000003</v>
      </c>
      <c r="H21">
        <v>29.02</v>
      </c>
      <c r="I21">
        <v>34.1</v>
      </c>
      <c r="J21">
        <v>30.99</v>
      </c>
      <c r="K21">
        <v>1143.29</v>
      </c>
      <c r="L21">
        <v>2.06</v>
      </c>
      <c r="N21">
        <f t="shared" si="0"/>
        <v>2.9771245108859232</v>
      </c>
      <c r="O21">
        <f t="shared" si="1"/>
        <v>74.856205852674066</v>
      </c>
    </row>
    <row r="22" spans="1:15" x14ac:dyDescent="0.25">
      <c r="A22">
        <v>0.43557870370370372</v>
      </c>
      <c r="B22">
        <v>98.83</v>
      </c>
      <c r="C22">
        <v>35.869999999999997</v>
      </c>
      <c r="D22">
        <v>10</v>
      </c>
      <c r="E22">
        <v>34.909999999999997</v>
      </c>
      <c r="F22">
        <v>10</v>
      </c>
      <c r="G22">
        <v>37.049999999999997</v>
      </c>
      <c r="H22">
        <v>29.36</v>
      </c>
      <c r="I22">
        <v>34.299999999999997</v>
      </c>
      <c r="J22">
        <v>31.15</v>
      </c>
      <c r="K22">
        <v>1144.6500000000001</v>
      </c>
      <c r="L22">
        <v>2.06</v>
      </c>
      <c r="N22">
        <f t="shared" si="0"/>
        <v>2.9662887528845188</v>
      </c>
      <c r="O22">
        <f t="shared" si="1"/>
        <v>74.787513912779517</v>
      </c>
    </row>
    <row r="23" spans="1:15" x14ac:dyDescent="0.25">
      <c r="A23">
        <v>0.43627314814814816</v>
      </c>
      <c r="B23">
        <v>98.85</v>
      </c>
      <c r="C23">
        <v>35.94</v>
      </c>
      <c r="D23">
        <v>10</v>
      </c>
      <c r="E23">
        <v>34.97</v>
      </c>
      <c r="F23">
        <v>10</v>
      </c>
      <c r="G23">
        <v>37.340000000000003</v>
      </c>
      <c r="H23">
        <v>29.68</v>
      </c>
      <c r="I23">
        <v>34.369999999999997</v>
      </c>
      <c r="J23">
        <v>31.43</v>
      </c>
      <c r="K23">
        <v>1141.92</v>
      </c>
      <c r="L23">
        <v>2.06</v>
      </c>
      <c r="N23">
        <f t="shared" si="0"/>
        <v>2.9670914016253631</v>
      </c>
      <c r="O23">
        <f t="shared" si="1"/>
        <v>74.792615073343455</v>
      </c>
    </row>
    <row r="24" spans="1:15" x14ac:dyDescent="0.25">
      <c r="A24">
        <v>0.4369675925925926</v>
      </c>
      <c r="B24">
        <v>98.66</v>
      </c>
      <c r="C24">
        <v>36.06</v>
      </c>
      <c r="D24">
        <v>10</v>
      </c>
      <c r="E24">
        <v>35.07</v>
      </c>
      <c r="F24">
        <v>10</v>
      </c>
      <c r="G24">
        <v>37.35</v>
      </c>
      <c r="H24">
        <v>30.01</v>
      </c>
      <c r="I24">
        <v>34.700000000000003</v>
      </c>
      <c r="J24">
        <v>31.62</v>
      </c>
      <c r="K24">
        <v>1148.75</v>
      </c>
      <c r="L24">
        <v>1.54</v>
      </c>
      <c r="N24">
        <f t="shared" si="0"/>
        <v>2.9594662385873378</v>
      </c>
      <c r="O24">
        <f t="shared" si="1"/>
        <v>74.74407054530711</v>
      </c>
    </row>
    <row r="25" spans="1:15" x14ac:dyDescent="0.25">
      <c r="A25">
        <v>0.43766203703703704</v>
      </c>
      <c r="B25">
        <v>98.57</v>
      </c>
      <c r="C25">
        <v>36.14</v>
      </c>
      <c r="D25">
        <v>10</v>
      </c>
      <c r="E25">
        <v>35.19</v>
      </c>
      <c r="F25">
        <v>10</v>
      </c>
      <c r="G25">
        <v>37.450000000000003</v>
      </c>
      <c r="H25">
        <v>30.22</v>
      </c>
      <c r="I25">
        <v>34.840000000000003</v>
      </c>
      <c r="J25">
        <v>31.87</v>
      </c>
      <c r="K25">
        <v>1147.3900000000001</v>
      </c>
      <c r="L25">
        <v>2.06</v>
      </c>
      <c r="N25">
        <f t="shared" si="0"/>
        <v>2.955854319253536</v>
      </c>
      <c r="O25">
        <f t="shared" si="1"/>
        <v>74.721010449426799</v>
      </c>
    </row>
    <row r="26" spans="1:15" x14ac:dyDescent="0.25">
      <c r="A26">
        <v>0.43835648148148149</v>
      </c>
      <c r="B26">
        <v>98.54</v>
      </c>
      <c r="C26">
        <v>36.229999999999997</v>
      </c>
      <c r="D26">
        <v>10</v>
      </c>
      <c r="E26">
        <v>35.31</v>
      </c>
      <c r="F26">
        <v>10</v>
      </c>
      <c r="G26">
        <v>37.549999999999997</v>
      </c>
      <c r="H26">
        <v>30.52</v>
      </c>
      <c r="I26">
        <v>35.1</v>
      </c>
      <c r="J26">
        <v>31.98</v>
      </c>
      <c r="K26">
        <v>1147.3900000000001</v>
      </c>
      <c r="L26">
        <v>2.06</v>
      </c>
      <c r="N26">
        <f t="shared" si="0"/>
        <v>2.9546503461422695</v>
      </c>
      <c r="O26">
        <f t="shared" si="1"/>
        <v>74.713314390095391</v>
      </c>
    </row>
    <row r="27" spans="1:15" x14ac:dyDescent="0.25">
      <c r="A27">
        <v>0.43905092592592593</v>
      </c>
      <c r="B27">
        <v>98.21</v>
      </c>
      <c r="C27">
        <v>36.29</v>
      </c>
      <c r="D27">
        <v>10</v>
      </c>
      <c r="E27">
        <v>35.450000000000003</v>
      </c>
      <c r="F27">
        <v>10</v>
      </c>
      <c r="G27">
        <v>37.659999999999997</v>
      </c>
      <c r="H27">
        <v>30.77</v>
      </c>
      <c r="I27">
        <v>35.19</v>
      </c>
      <c r="J27">
        <v>32.25</v>
      </c>
      <c r="K27">
        <v>1154.22</v>
      </c>
      <c r="L27">
        <v>3.08</v>
      </c>
      <c r="N27">
        <f t="shared" si="0"/>
        <v>2.9414066419183302</v>
      </c>
      <c r="O27">
        <f t="shared" si="1"/>
        <v>74.628347418796452</v>
      </c>
    </row>
    <row r="28" spans="1:15" x14ac:dyDescent="0.25">
      <c r="A28">
        <v>0.43974537037037037</v>
      </c>
      <c r="B28">
        <v>98.17</v>
      </c>
      <c r="C28">
        <v>36.380000000000003</v>
      </c>
      <c r="D28">
        <v>10</v>
      </c>
      <c r="E28">
        <v>35.590000000000003</v>
      </c>
      <c r="F28">
        <v>10</v>
      </c>
      <c r="G28">
        <v>37.909999999999997</v>
      </c>
      <c r="H28">
        <v>30.99</v>
      </c>
      <c r="I28">
        <v>35.54</v>
      </c>
      <c r="J28">
        <v>32.47</v>
      </c>
      <c r="K28">
        <v>1158.32</v>
      </c>
      <c r="L28">
        <v>2.06</v>
      </c>
      <c r="N28">
        <f t="shared" si="0"/>
        <v>2.9398013444366407</v>
      </c>
      <c r="O28">
        <f t="shared" si="1"/>
        <v>74.618009575226637</v>
      </c>
    </row>
    <row r="29" spans="1:15" x14ac:dyDescent="0.25">
      <c r="A29">
        <v>0.44043981481481481</v>
      </c>
      <c r="B29">
        <v>98.08</v>
      </c>
      <c r="C29">
        <v>36.29</v>
      </c>
      <c r="D29">
        <v>10</v>
      </c>
      <c r="E29">
        <v>35.68</v>
      </c>
      <c r="F29">
        <v>10</v>
      </c>
      <c r="G29">
        <v>37.83</v>
      </c>
      <c r="H29">
        <v>31.26</v>
      </c>
      <c r="I29">
        <v>35.49</v>
      </c>
      <c r="J29">
        <v>32.549999999999997</v>
      </c>
      <c r="K29">
        <v>1155.5899999999999</v>
      </c>
      <c r="L29">
        <v>1.03</v>
      </c>
      <c r="N29">
        <f t="shared" si="0"/>
        <v>2.9361894251028393</v>
      </c>
      <c r="O29">
        <f t="shared" si="1"/>
        <v>74.594718597063618</v>
      </c>
    </row>
    <row r="30" spans="1:15" x14ac:dyDescent="0.25">
      <c r="A30">
        <v>0.44113425925925925</v>
      </c>
      <c r="B30">
        <v>97.87</v>
      </c>
      <c r="C30">
        <v>36.18</v>
      </c>
      <c r="D30">
        <v>10</v>
      </c>
      <c r="E30">
        <v>35.65</v>
      </c>
      <c r="F30">
        <v>10</v>
      </c>
      <c r="G30">
        <v>37.82</v>
      </c>
      <c r="H30">
        <v>31.52</v>
      </c>
      <c r="I30">
        <v>35.68</v>
      </c>
      <c r="J30">
        <v>32.770000000000003</v>
      </c>
      <c r="K30">
        <v>1173.3599999999999</v>
      </c>
      <c r="L30">
        <v>3.08</v>
      </c>
      <c r="N30">
        <f t="shared" si="0"/>
        <v>2.9277616133239692</v>
      </c>
      <c r="O30">
        <f t="shared" si="1"/>
        <v>74.54020639623991</v>
      </c>
    </row>
    <row r="31" spans="1:15" x14ac:dyDescent="0.25">
      <c r="A31">
        <v>0.4418287037037037</v>
      </c>
      <c r="B31">
        <v>97.81</v>
      </c>
      <c r="C31">
        <v>36.24</v>
      </c>
      <c r="D31">
        <v>10</v>
      </c>
      <c r="E31">
        <v>35.619999999999997</v>
      </c>
      <c r="F31">
        <v>10</v>
      </c>
      <c r="G31">
        <v>37.909999999999997</v>
      </c>
      <c r="H31">
        <v>31.75</v>
      </c>
      <c r="I31">
        <v>36.04</v>
      </c>
      <c r="J31">
        <v>33</v>
      </c>
      <c r="K31">
        <v>1170.6300000000001</v>
      </c>
      <c r="L31">
        <v>2.06</v>
      </c>
      <c r="N31">
        <f t="shared" si="0"/>
        <v>2.9253536671014344</v>
      </c>
      <c r="O31">
        <f t="shared" si="1"/>
        <v>74.524588487884671</v>
      </c>
    </row>
    <row r="32" spans="1:15" x14ac:dyDescent="0.25">
      <c r="A32">
        <v>0.44252314814814814</v>
      </c>
      <c r="B32">
        <v>97.72</v>
      </c>
      <c r="C32">
        <v>36.270000000000003</v>
      </c>
      <c r="D32">
        <v>10</v>
      </c>
      <c r="E32">
        <v>35.67</v>
      </c>
      <c r="F32">
        <v>10</v>
      </c>
      <c r="G32">
        <v>38.090000000000003</v>
      </c>
      <c r="H32">
        <v>31.99</v>
      </c>
      <c r="I32">
        <v>36.28</v>
      </c>
      <c r="J32">
        <v>33.229999999999997</v>
      </c>
      <c r="K32">
        <v>1173.3599999999999</v>
      </c>
      <c r="L32">
        <v>1.54</v>
      </c>
      <c r="N32">
        <f t="shared" si="0"/>
        <v>2.9217417477676331</v>
      </c>
      <c r="O32">
        <f t="shared" si="1"/>
        <v>74.501125665165773</v>
      </c>
    </row>
    <row r="33" spans="1:15" x14ac:dyDescent="0.25">
      <c r="A33">
        <v>0.44321759259259258</v>
      </c>
      <c r="B33">
        <v>97.59</v>
      </c>
      <c r="C33">
        <v>36.270000000000003</v>
      </c>
      <c r="D33">
        <v>10</v>
      </c>
      <c r="E33">
        <v>35.72</v>
      </c>
      <c r="F33">
        <v>10</v>
      </c>
      <c r="G33">
        <v>38.090000000000003</v>
      </c>
      <c r="H33">
        <v>32.229999999999997</v>
      </c>
      <c r="I33">
        <v>36.43</v>
      </c>
      <c r="J33">
        <v>33.409999999999997</v>
      </c>
      <c r="K33">
        <v>1173.3599999999999</v>
      </c>
      <c r="L33">
        <v>3.08</v>
      </c>
      <c r="N33">
        <f t="shared" si="0"/>
        <v>2.9165245309521421</v>
      </c>
      <c r="O33">
        <f t="shared" si="1"/>
        <v>74.467158520340192</v>
      </c>
    </row>
    <row r="34" spans="1:15" x14ac:dyDescent="0.25">
      <c r="A34">
        <v>0.44391203703703702</v>
      </c>
      <c r="B34">
        <v>97.43</v>
      </c>
      <c r="C34">
        <v>36.369999999999997</v>
      </c>
      <c r="D34">
        <v>10</v>
      </c>
      <c r="E34">
        <v>35.82</v>
      </c>
      <c r="F34">
        <v>10</v>
      </c>
      <c r="G34">
        <v>38.31</v>
      </c>
      <c r="H34">
        <v>32.49</v>
      </c>
      <c r="I34">
        <v>36.549999999999997</v>
      </c>
      <c r="J34">
        <v>33.619999999999997</v>
      </c>
      <c r="K34">
        <v>1170.6300000000001</v>
      </c>
      <c r="L34">
        <v>2.06</v>
      </c>
      <c r="N34">
        <f t="shared" si="0"/>
        <v>2.9101033410253838</v>
      </c>
      <c r="O34">
        <f t="shared" si="1"/>
        <v>74.425228369085488</v>
      </c>
    </row>
    <row r="35" spans="1:15" x14ac:dyDescent="0.25">
      <c r="A35">
        <v>0.44460648148148146</v>
      </c>
      <c r="B35">
        <v>97.27</v>
      </c>
      <c r="C35">
        <v>36.53</v>
      </c>
      <c r="D35">
        <v>10</v>
      </c>
      <c r="E35">
        <v>35.979999999999997</v>
      </c>
      <c r="F35">
        <v>10</v>
      </c>
      <c r="G35">
        <v>38.49</v>
      </c>
      <c r="H35">
        <v>32.72</v>
      </c>
      <c r="I35">
        <v>36.9</v>
      </c>
      <c r="J35">
        <v>33.799999999999997</v>
      </c>
      <c r="K35">
        <v>1170.6300000000001</v>
      </c>
      <c r="L35">
        <v>2.57</v>
      </c>
      <c r="N35">
        <f t="shared" si="0"/>
        <v>2.903682151098625</v>
      </c>
      <c r="O35">
        <f t="shared" si="1"/>
        <v>74.383160275521746</v>
      </c>
    </row>
    <row r="36" spans="1:15" x14ac:dyDescent="0.25">
      <c r="A36">
        <v>0.44530092592592596</v>
      </c>
      <c r="B36">
        <v>96.99</v>
      </c>
      <c r="C36">
        <v>36.65</v>
      </c>
      <c r="D36">
        <v>10</v>
      </c>
      <c r="E36">
        <v>36.11</v>
      </c>
      <c r="F36">
        <v>10</v>
      </c>
      <c r="G36">
        <v>38.630000000000003</v>
      </c>
      <c r="H36">
        <v>32.93</v>
      </c>
      <c r="I36">
        <v>37.19</v>
      </c>
      <c r="J36">
        <v>34.04</v>
      </c>
      <c r="K36">
        <v>1177.46</v>
      </c>
      <c r="L36">
        <v>1.03</v>
      </c>
      <c r="N36">
        <f t="shared" si="0"/>
        <v>2.892445068726798</v>
      </c>
      <c r="O36">
        <f t="shared" si="1"/>
        <v>74.30920713475615</v>
      </c>
    </row>
    <row r="37" spans="1:15" x14ac:dyDescent="0.25">
      <c r="A37">
        <v>0.44599537037037035</v>
      </c>
      <c r="B37">
        <v>96.95</v>
      </c>
      <c r="C37">
        <v>36.729999999999997</v>
      </c>
      <c r="D37">
        <v>10</v>
      </c>
      <c r="E37">
        <v>36.21</v>
      </c>
      <c r="F37">
        <v>10</v>
      </c>
      <c r="G37">
        <v>38.67</v>
      </c>
      <c r="H37">
        <v>33.18</v>
      </c>
      <c r="I37">
        <v>37.46</v>
      </c>
      <c r="J37">
        <v>34.22</v>
      </c>
      <c r="K37">
        <v>1181.57</v>
      </c>
      <c r="L37">
        <v>1.54</v>
      </c>
      <c r="N37">
        <f t="shared" si="0"/>
        <v>2.8908397712451088</v>
      </c>
      <c r="O37">
        <f t="shared" si="1"/>
        <v>74.298607529654461</v>
      </c>
    </row>
    <row r="38" spans="1:15" x14ac:dyDescent="0.25">
      <c r="A38">
        <v>0.44668981481481485</v>
      </c>
      <c r="B38">
        <v>96.8</v>
      </c>
      <c r="C38">
        <v>36.729999999999997</v>
      </c>
      <c r="D38">
        <v>10</v>
      </c>
      <c r="E38">
        <v>36.26</v>
      </c>
      <c r="F38">
        <v>10</v>
      </c>
      <c r="G38">
        <v>38.69</v>
      </c>
      <c r="H38">
        <v>33.39</v>
      </c>
      <c r="I38">
        <v>37.409999999999997</v>
      </c>
      <c r="J38">
        <v>34.46</v>
      </c>
      <c r="K38">
        <v>1182.93</v>
      </c>
      <c r="L38">
        <v>2.57</v>
      </c>
      <c r="N38">
        <f t="shared" si="0"/>
        <v>2.8848199056887727</v>
      </c>
      <c r="O38">
        <f t="shared" si="1"/>
        <v>74.258780991735534</v>
      </c>
    </row>
    <row r="39" spans="1:15" x14ac:dyDescent="0.25">
      <c r="A39">
        <v>0.44738425925925923</v>
      </c>
      <c r="B39">
        <v>96.6</v>
      </c>
      <c r="C39">
        <v>36.69</v>
      </c>
      <c r="D39">
        <v>10</v>
      </c>
      <c r="E39">
        <v>36.29</v>
      </c>
      <c r="F39">
        <v>10</v>
      </c>
      <c r="G39">
        <v>38.85</v>
      </c>
      <c r="H39">
        <v>33.67</v>
      </c>
      <c r="I39">
        <v>37.79</v>
      </c>
      <c r="J39">
        <v>34.68</v>
      </c>
      <c r="K39">
        <v>1184.3</v>
      </c>
      <c r="L39">
        <v>1.54</v>
      </c>
      <c r="N39">
        <f t="shared" si="0"/>
        <v>2.8767934182803248</v>
      </c>
      <c r="O39">
        <f t="shared" si="1"/>
        <v>74.205486542443055</v>
      </c>
    </row>
    <row r="40" spans="1:15" x14ac:dyDescent="0.25">
      <c r="A40">
        <v>0.44807870370370373</v>
      </c>
      <c r="B40">
        <v>96.51</v>
      </c>
      <c r="C40">
        <v>36.65</v>
      </c>
      <c r="D40">
        <v>10</v>
      </c>
      <c r="E40">
        <v>36.340000000000003</v>
      </c>
      <c r="F40">
        <v>10</v>
      </c>
      <c r="G40">
        <v>38.93</v>
      </c>
      <c r="H40">
        <v>33.93</v>
      </c>
      <c r="I40">
        <v>38.020000000000003</v>
      </c>
      <c r="J40">
        <v>34.85</v>
      </c>
      <c r="K40">
        <v>1178.83</v>
      </c>
      <c r="L40">
        <v>2.06</v>
      </c>
      <c r="N40">
        <f t="shared" si="0"/>
        <v>2.8731814989465234</v>
      </c>
      <c r="O40">
        <f t="shared" si="1"/>
        <v>74.181431975961047</v>
      </c>
    </row>
    <row r="41" spans="1:15" x14ac:dyDescent="0.25">
      <c r="A41">
        <v>0.44877314814814812</v>
      </c>
      <c r="B41">
        <v>96.38</v>
      </c>
      <c r="C41">
        <v>36.67</v>
      </c>
      <c r="D41">
        <v>10</v>
      </c>
      <c r="E41">
        <v>36.42</v>
      </c>
      <c r="F41">
        <v>10</v>
      </c>
      <c r="G41">
        <v>39.07</v>
      </c>
      <c r="H41">
        <v>34.159999999999997</v>
      </c>
      <c r="I41">
        <v>38.21</v>
      </c>
      <c r="J41">
        <v>35.049999999999997</v>
      </c>
      <c r="K41">
        <v>1184.3</v>
      </c>
      <c r="L41">
        <v>2.57</v>
      </c>
      <c r="N41">
        <f t="shared" si="0"/>
        <v>2.867964282131032</v>
      </c>
      <c r="O41">
        <f t="shared" si="1"/>
        <v>74.146607179912834</v>
      </c>
    </row>
    <row r="42" spans="1:15" x14ac:dyDescent="0.25">
      <c r="A42">
        <v>0.44946759259259261</v>
      </c>
      <c r="B42">
        <v>96.15</v>
      </c>
      <c r="C42">
        <v>36.61</v>
      </c>
      <c r="D42">
        <v>10</v>
      </c>
      <c r="E42">
        <v>36.46</v>
      </c>
      <c r="F42">
        <v>10</v>
      </c>
      <c r="G42">
        <v>38.89</v>
      </c>
      <c r="H42">
        <v>34.42</v>
      </c>
      <c r="I42">
        <v>38.22</v>
      </c>
      <c r="J42">
        <v>35.29</v>
      </c>
      <c r="K42">
        <v>1187.03</v>
      </c>
      <c r="L42">
        <v>1.54</v>
      </c>
      <c r="N42">
        <f t="shared" si="0"/>
        <v>2.8587338216113172</v>
      </c>
      <c r="O42">
        <f t="shared" si="1"/>
        <v>74.084763390535628</v>
      </c>
    </row>
    <row r="43" spans="1:15" x14ac:dyDescent="0.25">
      <c r="A43">
        <v>0.450162037037037</v>
      </c>
      <c r="B43">
        <v>96.04</v>
      </c>
      <c r="C43">
        <v>36.47</v>
      </c>
      <c r="D43">
        <v>10</v>
      </c>
      <c r="E43">
        <v>36.450000000000003</v>
      </c>
      <c r="F43">
        <v>10</v>
      </c>
      <c r="G43">
        <v>38.86</v>
      </c>
      <c r="H43">
        <v>34.72</v>
      </c>
      <c r="I43">
        <v>38.590000000000003</v>
      </c>
      <c r="J43">
        <v>35.5</v>
      </c>
      <c r="K43">
        <v>1192.5</v>
      </c>
      <c r="L43">
        <v>2.57</v>
      </c>
      <c r="N43">
        <f t="shared" si="0"/>
        <v>2.854319253536671</v>
      </c>
      <c r="O43">
        <f t="shared" si="1"/>
        <v>74.055081216159934</v>
      </c>
    </row>
    <row r="44" spans="1:15" x14ac:dyDescent="0.25">
      <c r="A44">
        <v>0.4508564814814815</v>
      </c>
      <c r="B44">
        <v>95.77</v>
      </c>
      <c r="C44">
        <v>36.340000000000003</v>
      </c>
      <c r="D44">
        <v>10</v>
      </c>
      <c r="E44">
        <v>36.409999999999997</v>
      </c>
      <c r="F44">
        <v>10</v>
      </c>
      <c r="G44">
        <v>38.82</v>
      </c>
      <c r="H44">
        <v>34.979999999999997</v>
      </c>
      <c r="I44">
        <v>38.68</v>
      </c>
      <c r="J44">
        <v>35.81</v>
      </c>
      <c r="K44">
        <v>1188.4000000000001</v>
      </c>
      <c r="L44">
        <v>2.57</v>
      </c>
      <c r="N44">
        <f t="shared" si="0"/>
        <v>2.8434834955352661</v>
      </c>
      <c r="O44">
        <f t="shared" si="1"/>
        <v>73.981935888065152</v>
      </c>
    </row>
    <row r="45" spans="1:15" x14ac:dyDescent="0.25">
      <c r="A45">
        <v>0.45155092592592588</v>
      </c>
      <c r="B45">
        <v>95.61</v>
      </c>
      <c r="C45">
        <v>36.380000000000003</v>
      </c>
      <c r="D45">
        <v>10</v>
      </c>
      <c r="E45">
        <v>36.42</v>
      </c>
      <c r="F45">
        <v>10</v>
      </c>
      <c r="G45">
        <v>38.93</v>
      </c>
      <c r="H45">
        <v>35.24</v>
      </c>
      <c r="I45">
        <v>39.1</v>
      </c>
      <c r="J45">
        <v>36</v>
      </c>
      <c r="K45">
        <v>1195.24</v>
      </c>
      <c r="L45">
        <v>3.08</v>
      </c>
      <c r="N45">
        <f t="shared" si="0"/>
        <v>2.8370623056085078</v>
      </c>
      <c r="O45">
        <f t="shared" si="1"/>
        <v>73.938395565317421</v>
      </c>
    </row>
    <row r="46" spans="1:15" x14ac:dyDescent="0.25">
      <c r="A46">
        <v>0.45224537037037038</v>
      </c>
      <c r="B46">
        <v>95.42</v>
      </c>
      <c r="C46">
        <v>36.33</v>
      </c>
      <c r="D46">
        <v>10</v>
      </c>
      <c r="E46">
        <v>36.47</v>
      </c>
      <c r="F46">
        <v>10</v>
      </c>
      <c r="G46">
        <v>39.01</v>
      </c>
      <c r="H46">
        <v>35.51</v>
      </c>
      <c r="I46">
        <v>39.19</v>
      </c>
      <c r="J46">
        <v>36.33</v>
      </c>
      <c r="K46">
        <v>1188.4000000000001</v>
      </c>
      <c r="L46">
        <v>1.54</v>
      </c>
      <c r="N46">
        <f t="shared" si="0"/>
        <v>2.8294371425704825</v>
      </c>
      <c r="O46">
        <f t="shared" si="1"/>
        <v>73.886501781597147</v>
      </c>
    </row>
    <row r="47" spans="1:15" x14ac:dyDescent="0.25">
      <c r="A47">
        <v>0.45293981481481477</v>
      </c>
      <c r="B47">
        <v>95.28</v>
      </c>
      <c r="C47">
        <v>36.26</v>
      </c>
      <c r="D47">
        <v>10</v>
      </c>
      <c r="E47">
        <v>36.5</v>
      </c>
      <c r="F47">
        <v>10</v>
      </c>
      <c r="G47">
        <v>39.090000000000003</v>
      </c>
      <c r="H47">
        <v>35.76</v>
      </c>
      <c r="I47">
        <v>39.47</v>
      </c>
      <c r="J47">
        <v>36.54</v>
      </c>
      <c r="K47">
        <v>1187.03</v>
      </c>
      <c r="L47">
        <v>1.54</v>
      </c>
      <c r="N47">
        <f t="shared" si="0"/>
        <v>2.823818601384569</v>
      </c>
      <c r="O47">
        <f t="shared" si="1"/>
        <v>73.848131821998322</v>
      </c>
    </row>
    <row r="48" spans="1:15" x14ac:dyDescent="0.25">
      <c r="A48">
        <v>0.45363425925925926</v>
      </c>
      <c r="B48">
        <v>95.12</v>
      </c>
      <c r="C48">
        <v>36.14</v>
      </c>
      <c r="D48">
        <v>10</v>
      </c>
      <c r="E48">
        <v>36.520000000000003</v>
      </c>
      <c r="F48">
        <v>10</v>
      </c>
      <c r="G48">
        <v>39.03</v>
      </c>
      <c r="H48">
        <v>36.04</v>
      </c>
      <c r="I48">
        <v>39.659999999999997</v>
      </c>
      <c r="J48">
        <v>36.729999999999997</v>
      </c>
      <c r="K48">
        <v>1192.5</v>
      </c>
      <c r="L48">
        <v>2.06</v>
      </c>
      <c r="N48">
        <f t="shared" si="0"/>
        <v>2.8173974114578106</v>
      </c>
      <c r="O48">
        <f t="shared" si="1"/>
        <v>73.804142136248942</v>
      </c>
    </row>
    <row r="49" spans="1:15" x14ac:dyDescent="0.25">
      <c r="A49">
        <v>0.45432870370370365</v>
      </c>
      <c r="B49">
        <v>95.06</v>
      </c>
      <c r="C49">
        <v>36.19</v>
      </c>
      <c r="D49">
        <v>10</v>
      </c>
      <c r="E49">
        <v>36.53</v>
      </c>
      <c r="F49">
        <v>10</v>
      </c>
      <c r="G49">
        <v>39.270000000000003</v>
      </c>
      <c r="H49">
        <v>36.270000000000003</v>
      </c>
      <c r="I49">
        <v>39.950000000000003</v>
      </c>
      <c r="J49">
        <v>37.090000000000003</v>
      </c>
      <c r="K49">
        <v>1197.97</v>
      </c>
      <c r="L49">
        <v>2.57</v>
      </c>
      <c r="N49">
        <f t="shared" si="0"/>
        <v>2.8149894652352763</v>
      </c>
      <c r="O49">
        <f t="shared" si="1"/>
        <v>73.787607826635806</v>
      </c>
    </row>
    <row r="50" spans="1:15" x14ac:dyDescent="0.25">
      <c r="A50">
        <v>0.45502314814814815</v>
      </c>
      <c r="B50">
        <v>94.85</v>
      </c>
      <c r="C50">
        <v>36.299999999999997</v>
      </c>
      <c r="D50">
        <v>10</v>
      </c>
      <c r="E50">
        <v>36.590000000000003</v>
      </c>
      <c r="F50">
        <v>10</v>
      </c>
      <c r="G50">
        <v>39.33</v>
      </c>
      <c r="H50">
        <v>36.58</v>
      </c>
      <c r="I50">
        <v>40.07</v>
      </c>
      <c r="J50">
        <v>37.299999999999997</v>
      </c>
      <c r="K50">
        <v>1202.07</v>
      </c>
      <c r="L50">
        <v>1.54</v>
      </c>
      <c r="N50">
        <f t="shared" si="0"/>
        <v>2.8065616534564057</v>
      </c>
      <c r="O50">
        <f t="shared" si="1"/>
        <v>73.729573010015812</v>
      </c>
    </row>
    <row r="51" spans="1:15" x14ac:dyDescent="0.25">
      <c r="A51">
        <v>0.45571759259259265</v>
      </c>
      <c r="B51">
        <v>94.66</v>
      </c>
      <c r="C51">
        <v>36.380000000000003</v>
      </c>
      <c r="D51">
        <v>10</v>
      </c>
      <c r="E51">
        <v>36.659999999999997</v>
      </c>
      <c r="F51">
        <v>10</v>
      </c>
      <c r="G51">
        <v>39.409999999999997</v>
      </c>
      <c r="H51">
        <v>36.85</v>
      </c>
      <c r="I51">
        <v>40.29</v>
      </c>
      <c r="J51">
        <v>37.68</v>
      </c>
      <c r="K51">
        <v>1200.71</v>
      </c>
      <c r="L51">
        <v>2.06</v>
      </c>
      <c r="N51">
        <f t="shared" si="0"/>
        <v>2.7989364904183804</v>
      </c>
      <c r="O51">
        <f t="shared" si="1"/>
        <v>73.676843439678834</v>
      </c>
    </row>
    <row r="52" spans="1:15" x14ac:dyDescent="0.25">
      <c r="A52">
        <v>0.45641203703703703</v>
      </c>
      <c r="B52">
        <v>94.42</v>
      </c>
      <c r="C52">
        <v>36.369999999999997</v>
      </c>
      <c r="D52">
        <v>10</v>
      </c>
      <c r="E52">
        <v>36.729999999999997</v>
      </c>
      <c r="F52">
        <v>10</v>
      </c>
      <c r="G52">
        <v>39.450000000000003</v>
      </c>
      <c r="H52">
        <v>37.08</v>
      </c>
      <c r="I52">
        <v>40.61</v>
      </c>
      <c r="J52">
        <v>37.86</v>
      </c>
      <c r="K52">
        <v>1207.54</v>
      </c>
      <c r="L52">
        <v>2.06</v>
      </c>
      <c r="N52">
        <f t="shared" si="0"/>
        <v>2.7893047055282429</v>
      </c>
      <c r="O52">
        <f t="shared" si="1"/>
        <v>73.609934335945766</v>
      </c>
    </row>
    <row r="53" spans="1:15" x14ac:dyDescent="0.25">
      <c r="A53">
        <v>0.45710648148148153</v>
      </c>
      <c r="B53">
        <v>94.29</v>
      </c>
      <c r="C53">
        <v>36.29</v>
      </c>
      <c r="D53">
        <v>10</v>
      </c>
      <c r="E53">
        <v>36.78</v>
      </c>
      <c r="F53">
        <v>10</v>
      </c>
      <c r="G53">
        <v>39.57</v>
      </c>
      <c r="H53">
        <v>37.36</v>
      </c>
      <c r="I53">
        <v>40.68</v>
      </c>
      <c r="J53">
        <v>38.130000000000003</v>
      </c>
      <c r="K53">
        <v>1206.17</v>
      </c>
      <c r="L53">
        <v>2.06</v>
      </c>
      <c r="N53">
        <f t="shared" si="0"/>
        <v>2.784087488712752</v>
      </c>
      <c r="O53">
        <f t="shared" si="1"/>
        <v>73.573549687135426</v>
      </c>
    </row>
    <row r="54" spans="1:15" x14ac:dyDescent="0.25">
      <c r="A54">
        <v>0.45780092592592592</v>
      </c>
      <c r="B54">
        <v>94.11</v>
      </c>
      <c r="C54">
        <v>36.26</v>
      </c>
      <c r="D54">
        <v>10</v>
      </c>
      <c r="E54">
        <v>36.799999999999997</v>
      </c>
      <c r="F54">
        <v>10</v>
      </c>
      <c r="G54">
        <v>39.5</v>
      </c>
      <c r="H54">
        <v>37.61</v>
      </c>
      <c r="I54">
        <v>40.71</v>
      </c>
      <c r="J54">
        <v>38.270000000000003</v>
      </c>
      <c r="K54">
        <v>1207.54</v>
      </c>
      <c r="L54">
        <v>1.54</v>
      </c>
      <c r="N54">
        <f t="shared" si="0"/>
        <v>2.7768636500451489</v>
      </c>
      <c r="O54">
        <f t="shared" si="1"/>
        <v>73.52300499415577</v>
      </c>
    </row>
    <row r="55" spans="1:15" x14ac:dyDescent="0.25">
      <c r="A55">
        <v>0.45849537037037041</v>
      </c>
      <c r="B55">
        <v>93.97</v>
      </c>
      <c r="C55">
        <v>36.340000000000003</v>
      </c>
      <c r="D55">
        <v>10</v>
      </c>
      <c r="E55">
        <v>36.85</v>
      </c>
      <c r="F55">
        <v>10</v>
      </c>
      <c r="G55">
        <v>39.71</v>
      </c>
      <c r="H55">
        <v>37.85</v>
      </c>
      <c r="I55">
        <v>41.12</v>
      </c>
      <c r="J55">
        <v>38.619999999999997</v>
      </c>
      <c r="K55">
        <v>1211.6400000000001</v>
      </c>
      <c r="L55">
        <v>2.06</v>
      </c>
      <c r="N55">
        <f t="shared" si="0"/>
        <v>2.7712451088592354</v>
      </c>
      <c r="O55">
        <f t="shared" si="1"/>
        <v>73.483558582526328</v>
      </c>
    </row>
    <row r="56" spans="1:15" x14ac:dyDescent="0.25">
      <c r="A56">
        <v>0.4591898148148148</v>
      </c>
      <c r="B56">
        <v>93.73</v>
      </c>
      <c r="C56">
        <v>36.340000000000003</v>
      </c>
      <c r="D56">
        <v>10</v>
      </c>
      <c r="E56">
        <v>36.950000000000003</v>
      </c>
      <c r="F56">
        <v>10</v>
      </c>
      <c r="G56">
        <v>39.75</v>
      </c>
      <c r="H56">
        <v>38.130000000000003</v>
      </c>
      <c r="I56">
        <v>41.29</v>
      </c>
      <c r="J56">
        <v>38.85</v>
      </c>
      <c r="K56">
        <v>1210.28</v>
      </c>
      <c r="L56">
        <v>2.06</v>
      </c>
      <c r="N56">
        <f t="shared" si="0"/>
        <v>2.7616133239690979</v>
      </c>
      <c r="O56">
        <f t="shared" si="1"/>
        <v>73.415662007895008</v>
      </c>
    </row>
    <row r="57" spans="1:15" x14ac:dyDescent="0.25">
      <c r="A57">
        <v>0.4598842592592593</v>
      </c>
      <c r="B57">
        <v>93.61</v>
      </c>
      <c r="C57">
        <v>36.31</v>
      </c>
      <c r="D57">
        <v>10</v>
      </c>
      <c r="E57">
        <v>37.03</v>
      </c>
      <c r="F57">
        <v>10</v>
      </c>
      <c r="G57">
        <v>39.79</v>
      </c>
      <c r="H57">
        <v>38.35</v>
      </c>
      <c r="I57">
        <v>41.67</v>
      </c>
      <c r="J57">
        <v>39.07</v>
      </c>
      <c r="K57">
        <v>1213.01</v>
      </c>
      <c r="L57">
        <v>2.06</v>
      </c>
      <c r="N57">
        <f t="shared" si="0"/>
        <v>2.7567974315240291</v>
      </c>
      <c r="O57">
        <f t="shared" si="1"/>
        <v>73.381583164191852</v>
      </c>
    </row>
    <row r="58" spans="1:15" x14ac:dyDescent="0.25">
      <c r="A58">
        <v>0.46057870370370368</v>
      </c>
      <c r="B58">
        <v>93.34</v>
      </c>
      <c r="C58">
        <v>36.32</v>
      </c>
      <c r="D58">
        <v>10</v>
      </c>
      <c r="E58">
        <v>37.1</v>
      </c>
      <c r="F58">
        <v>10</v>
      </c>
      <c r="G58">
        <v>39.880000000000003</v>
      </c>
      <c r="H58">
        <v>38.58</v>
      </c>
      <c r="I58">
        <v>41.7</v>
      </c>
      <c r="J58">
        <v>39.21</v>
      </c>
      <c r="K58">
        <v>1214.3800000000001</v>
      </c>
      <c r="L58">
        <v>2.06</v>
      </c>
      <c r="N58">
        <f t="shared" si="0"/>
        <v>2.7459616735226247</v>
      </c>
      <c r="O58">
        <f t="shared" si="1"/>
        <v>73.304585386758077</v>
      </c>
    </row>
    <row r="59" spans="1:15" x14ac:dyDescent="0.25">
      <c r="A59">
        <v>0.46127314814814818</v>
      </c>
      <c r="B59">
        <v>93.22</v>
      </c>
      <c r="C59">
        <v>36.15</v>
      </c>
      <c r="D59">
        <v>10</v>
      </c>
      <c r="E59">
        <v>37.11</v>
      </c>
      <c r="F59">
        <v>10</v>
      </c>
      <c r="G59">
        <v>39.93</v>
      </c>
      <c r="H59">
        <v>38.82</v>
      </c>
      <c r="I59">
        <v>42.04</v>
      </c>
      <c r="J59">
        <v>39.53</v>
      </c>
      <c r="K59">
        <v>1218.48</v>
      </c>
      <c r="L59">
        <v>1.54</v>
      </c>
      <c r="N59">
        <f t="shared" si="0"/>
        <v>2.7411457810775555</v>
      </c>
      <c r="O59">
        <f t="shared" si="1"/>
        <v>73.270220982621751</v>
      </c>
    </row>
    <row r="60" spans="1:15" x14ac:dyDescent="0.25">
      <c r="A60">
        <v>0.46196759259259257</v>
      </c>
      <c r="B60">
        <v>92.87</v>
      </c>
      <c r="C60">
        <v>35.96</v>
      </c>
      <c r="D60">
        <v>10</v>
      </c>
      <c r="E60">
        <v>37.049999999999997</v>
      </c>
      <c r="F60">
        <v>10</v>
      </c>
      <c r="G60">
        <v>39.72</v>
      </c>
      <c r="H60">
        <v>39.1</v>
      </c>
      <c r="I60">
        <v>41.81</v>
      </c>
      <c r="J60">
        <v>39.58</v>
      </c>
      <c r="K60">
        <v>1218.48</v>
      </c>
      <c r="L60">
        <v>1.54</v>
      </c>
      <c r="N60">
        <f t="shared" si="0"/>
        <v>2.7270994281127723</v>
      </c>
      <c r="O60">
        <f t="shared" si="1"/>
        <v>73.169484225261115</v>
      </c>
    </row>
    <row r="61" spans="1:15" x14ac:dyDescent="0.25">
      <c r="A61">
        <v>0.46266203703703707</v>
      </c>
      <c r="B61">
        <v>92.77</v>
      </c>
      <c r="C61">
        <v>35.9</v>
      </c>
      <c r="D61">
        <v>10</v>
      </c>
      <c r="E61">
        <v>36.96</v>
      </c>
      <c r="F61">
        <v>10</v>
      </c>
      <c r="G61">
        <v>39.78</v>
      </c>
      <c r="H61">
        <v>39.33</v>
      </c>
      <c r="I61">
        <v>42.09</v>
      </c>
      <c r="J61">
        <v>39.869999999999997</v>
      </c>
      <c r="K61">
        <v>1219.8399999999999</v>
      </c>
      <c r="L61">
        <v>2.06</v>
      </c>
      <c r="N61">
        <f t="shared" si="0"/>
        <v>2.7230861844085479</v>
      </c>
      <c r="O61">
        <f t="shared" si="1"/>
        <v>73.140562681901471</v>
      </c>
    </row>
    <row r="62" spans="1:15" x14ac:dyDescent="0.25">
      <c r="A62">
        <v>0.46335648148148145</v>
      </c>
      <c r="B62">
        <v>92.43</v>
      </c>
      <c r="C62">
        <v>35.880000000000003</v>
      </c>
      <c r="D62">
        <v>10</v>
      </c>
      <c r="E62">
        <v>36.880000000000003</v>
      </c>
      <c r="F62">
        <v>10</v>
      </c>
      <c r="G62">
        <v>39.83</v>
      </c>
      <c r="H62">
        <v>39.630000000000003</v>
      </c>
      <c r="I62">
        <v>42.48</v>
      </c>
      <c r="J62">
        <v>39.99</v>
      </c>
      <c r="K62">
        <v>1219.8399999999999</v>
      </c>
      <c r="L62">
        <v>2.06</v>
      </c>
      <c r="N62">
        <f t="shared" si="0"/>
        <v>2.7094411558141869</v>
      </c>
      <c r="O62">
        <f t="shared" si="1"/>
        <v>73.041761332900563</v>
      </c>
    </row>
    <row r="63" spans="1:15" x14ac:dyDescent="0.25">
      <c r="A63">
        <v>0.46405092592592595</v>
      </c>
      <c r="B63">
        <v>92.37</v>
      </c>
      <c r="C63">
        <v>35.89</v>
      </c>
      <c r="D63">
        <v>10</v>
      </c>
      <c r="E63">
        <v>36.83</v>
      </c>
      <c r="F63">
        <v>10</v>
      </c>
      <c r="G63">
        <v>39.76</v>
      </c>
      <c r="H63">
        <v>39.840000000000003</v>
      </c>
      <c r="I63">
        <v>42.43</v>
      </c>
      <c r="J63">
        <v>40.130000000000003</v>
      </c>
      <c r="K63">
        <v>1221.21</v>
      </c>
      <c r="L63">
        <v>2.57</v>
      </c>
      <c r="N63">
        <f t="shared" si="0"/>
        <v>2.7070332095916525</v>
      </c>
      <c r="O63">
        <f t="shared" si="1"/>
        <v>73.02425029771571</v>
      </c>
    </row>
    <row r="64" spans="1:15" x14ac:dyDescent="0.25">
      <c r="A64">
        <v>0.46474537037037034</v>
      </c>
      <c r="B64">
        <v>92.11</v>
      </c>
      <c r="C64">
        <v>35.82</v>
      </c>
      <c r="D64">
        <v>10</v>
      </c>
      <c r="E64">
        <v>36.770000000000003</v>
      </c>
      <c r="F64">
        <v>10</v>
      </c>
      <c r="G64">
        <v>39.700000000000003</v>
      </c>
      <c r="H64">
        <v>40.049999999999997</v>
      </c>
      <c r="I64">
        <v>42.67</v>
      </c>
      <c r="J64">
        <v>40.35</v>
      </c>
      <c r="K64">
        <v>1234.8800000000001</v>
      </c>
      <c r="L64">
        <v>2.06</v>
      </c>
      <c r="N64">
        <f t="shared" si="0"/>
        <v>2.6965987759606698</v>
      </c>
      <c r="O64">
        <f t="shared" si="1"/>
        <v>72.948105526001513</v>
      </c>
    </row>
    <row r="65" spans="1:15" x14ac:dyDescent="0.25">
      <c r="A65">
        <v>0.46543981481481483</v>
      </c>
      <c r="B65">
        <v>91.83</v>
      </c>
      <c r="C65">
        <v>35.82</v>
      </c>
      <c r="D65">
        <v>10</v>
      </c>
      <c r="E65">
        <v>36.729999999999997</v>
      </c>
      <c r="F65">
        <v>10</v>
      </c>
      <c r="G65">
        <v>39.700000000000003</v>
      </c>
      <c r="H65">
        <v>40.26</v>
      </c>
      <c r="I65">
        <v>42.54</v>
      </c>
      <c r="J65">
        <v>40.44</v>
      </c>
      <c r="K65">
        <v>1223.95</v>
      </c>
      <c r="L65">
        <v>1.54</v>
      </c>
      <c r="N65">
        <f t="shared" si="0"/>
        <v>2.6853616935888427</v>
      </c>
      <c r="O65">
        <f t="shared" si="1"/>
        <v>72.865621256669925</v>
      </c>
    </row>
    <row r="66" spans="1:15" x14ac:dyDescent="0.25">
      <c r="A66">
        <v>0.46613425925925928</v>
      </c>
      <c r="B66">
        <v>92.87</v>
      </c>
      <c r="C66">
        <v>35.770000000000003</v>
      </c>
      <c r="D66">
        <v>10</v>
      </c>
      <c r="E66">
        <v>36.68</v>
      </c>
      <c r="F66">
        <v>10</v>
      </c>
      <c r="G66">
        <v>39.67</v>
      </c>
      <c r="H66">
        <v>40.51</v>
      </c>
      <c r="I66">
        <v>42.82</v>
      </c>
      <c r="J66">
        <v>40.619999999999997</v>
      </c>
      <c r="K66">
        <v>1228.05</v>
      </c>
      <c r="L66">
        <v>2.06</v>
      </c>
      <c r="N66">
        <f t="shared" si="0"/>
        <v>2.7270994281127723</v>
      </c>
      <c r="O66">
        <f t="shared" si="1"/>
        <v>73.169484225261115</v>
      </c>
    </row>
    <row r="67" spans="1:15" x14ac:dyDescent="0.25">
      <c r="A67">
        <v>0.46682870370370372</v>
      </c>
      <c r="B67">
        <v>92.46</v>
      </c>
      <c r="C67">
        <v>35.71</v>
      </c>
      <c r="D67">
        <v>10</v>
      </c>
      <c r="E67">
        <v>36.61</v>
      </c>
      <c r="F67">
        <v>10</v>
      </c>
      <c r="G67">
        <v>39.729999999999997</v>
      </c>
      <c r="H67">
        <v>40.72</v>
      </c>
      <c r="I67">
        <v>43.01</v>
      </c>
      <c r="J67">
        <v>40.770000000000003</v>
      </c>
      <c r="K67">
        <v>1229.4100000000001</v>
      </c>
      <c r="L67">
        <v>2.06</v>
      </c>
      <c r="N67">
        <f t="shared" ref="N67:N130" si="2">((B67-$P$2)/$P$2)</f>
        <v>2.7106451289254534</v>
      </c>
      <c r="O67">
        <f t="shared" ref="O67:O130" si="3">((B67-$P$2)/B67)*100</f>
        <v>73.050508327925584</v>
      </c>
    </row>
    <row r="68" spans="1:15" x14ac:dyDescent="0.25">
      <c r="A68">
        <v>0.46752314814814816</v>
      </c>
      <c r="B68">
        <v>92.24</v>
      </c>
      <c r="C68">
        <v>35.520000000000003</v>
      </c>
      <c r="D68">
        <v>10</v>
      </c>
      <c r="E68">
        <v>36.520000000000003</v>
      </c>
      <c r="F68">
        <v>10</v>
      </c>
      <c r="G68">
        <v>39.58</v>
      </c>
      <c r="H68">
        <v>40.94</v>
      </c>
      <c r="I68">
        <v>42.95</v>
      </c>
      <c r="J68">
        <v>40.869999999999997</v>
      </c>
      <c r="K68">
        <v>1226.68</v>
      </c>
      <c r="L68">
        <v>2.06</v>
      </c>
      <c r="N68">
        <f t="shared" si="2"/>
        <v>2.7018159927761611</v>
      </c>
      <c r="O68">
        <f t="shared" si="3"/>
        <v>72.986231569817861</v>
      </c>
    </row>
    <row r="69" spans="1:15" x14ac:dyDescent="0.25">
      <c r="A69">
        <v>0.4682175925925926</v>
      </c>
      <c r="B69">
        <v>91.94</v>
      </c>
      <c r="C69">
        <v>35.549999999999997</v>
      </c>
      <c r="D69">
        <v>10</v>
      </c>
      <c r="E69">
        <v>36.450000000000003</v>
      </c>
      <c r="F69">
        <v>10</v>
      </c>
      <c r="G69">
        <v>39.729999999999997</v>
      </c>
      <c r="H69">
        <v>41.12</v>
      </c>
      <c r="I69">
        <v>43.05</v>
      </c>
      <c r="J69">
        <v>41.07</v>
      </c>
      <c r="K69">
        <v>1234.8800000000001</v>
      </c>
      <c r="L69">
        <v>3.6</v>
      </c>
      <c r="N69">
        <f t="shared" si="2"/>
        <v>2.6897762616634893</v>
      </c>
      <c r="O69">
        <f t="shared" si="3"/>
        <v>72.898085708070468</v>
      </c>
    </row>
    <row r="70" spans="1:15" x14ac:dyDescent="0.25">
      <c r="A70">
        <v>0.46891203703703704</v>
      </c>
      <c r="B70">
        <v>91.71</v>
      </c>
      <c r="C70">
        <v>35.56</v>
      </c>
      <c r="D70">
        <v>10</v>
      </c>
      <c r="E70">
        <v>36.43</v>
      </c>
      <c r="F70">
        <v>10</v>
      </c>
      <c r="G70">
        <v>39.729999999999997</v>
      </c>
      <c r="H70">
        <v>41.31</v>
      </c>
      <c r="I70">
        <v>43.33</v>
      </c>
      <c r="J70">
        <v>41.24</v>
      </c>
      <c r="K70">
        <v>1232.1500000000001</v>
      </c>
      <c r="L70">
        <v>0.51</v>
      </c>
      <c r="N70">
        <f t="shared" si="2"/>
        <v>2.6805458011437739</v>
      </c>
      <c r="O70">
        <f t="shared" si="3"/>
        <v>72.830116672118635</v>
      </c>
    </row>
    <row r="71" spans="1:15" x14ac:dyDescent="0.25">
      <c r="A71">
        <v>0.46960648148148149</v>
      </c>
      <c r="B71">
        <v>91.42</v>
      </c>
      <c r="C71">
        <v>35.51</v>
      </c>
      <c r="D71">
        <v>10</v>
      </c>
      <c r="E71">
        <v>36.4</v>
      </c>
      <c r="F71">
        <v>10</v>
      </c>
      <c r="G71">
        <v>39.659999999999997</v>
      </c>
      <c r="H71">
        <v>41.54</v>
      </c>
      <c r="I71">
        <v>43.27</v>
      </c>
      <c r="J71">
        <v>41.43</v>
      </c>
      <c r="K71">
        <v>1233.52</v>
      </c>
      <c r="L71">
        <v>1.54</v>
      </c>
      <c r="N71">
        <f t="shared" si="2"/>
        <v>2.6689073944015247</v>
      </c>
      <c r="O71">
        <f t="shared" si="3"/>
        <v>72.743929118354842</v>
      </c>
    </row>
    <row r="72" spans="1:15" x14ac:dyDescent="0.25">
      <c r="A72">
        <v>0.47030092592592593</v>
      </c>
      <c r="B72">
        <v>91.25</v>
      </c>
      <c r="C72">
        <v>35.36</v>
      </c>
      <c r="D72">
        <v>10</v>
      </c>
      <c r="E72">
        <v>36.33</v>
      </c>
      <c r="F72">
        <v>10</v>
      </c>
      <c r="G72">
        <v>39.619999999999997</v>
      </c>
      <c r="H72">
        <v>41.7</v>
      </c>
      <c r="I72">
        <v>43.09</v>
      </c>
      <c r="J72">
        <v>41.59</v>
      </c>
      <c r="K72">
        <v>1226.68</v>
      </c>
      <c r="L72">
        <v>2.57</v>
      </c>
      <c r="N72">
        <f t="shared" si="2"/>
        <v>2.6620848801043442</v>
      </c>
      <c r="O72">
        <f t="shared" si="3"/>
        <v>72.69315068493151</v>
      </c>
    </row>
    <row r="73" spans="1:15" x14ac:dyDescent="0.25">
      <c r="A73">
        <v>0.47099537037037037</v>
      </c>
      <c r="B73">
        <v>91.02</v>
      </c>
      <c r="C73">
        <v>35.36</v>
      </c>
      <c r="D73">
        <v>10</v>
      </c>
      <c r="E73">
        <v>36.229999999999997</v>
      </c>
      <c r="F73">
        <v>10</v>
      </c>
      <c r="G73">
        <v>39.56</v>
      </c>
      <c r="H73">
        <v>41.9</v>
      </c>
      <c r="I73">
        <v>43.59</v>
      </c>
      <c r="J73">
        <v>41.73</v>
      </c>
      <c r="K73">
        <v>1241.72</v>
      </c>
      <c r="L73">
        <v>2.06</v>
      </c>
      <c r="N73">
        <f t="shared" si="2"/>
        <v>2.6528544195846289</v>
      </c>
      <c r="O73">
        <f t="shared" si="3"/>
        <v>72.624148538782691</v>
      </c>
    </row>
    <row r="74" spans="1:15" x14ac:dyDescent="0.25">
      <c r="A74">
        <v>0.47168981481481481</v>
      </c>
      <c r="B74">
        <v>90.86</v>
      </c>
      <c r="C74">
        <v>35.520000000000003</v>
      </c>
      <c r="D74">
        <v>10</v>
      </c>
      <c r="E74">
        <v>36.200000000000003</v>
      </c>
      <c r="F74">
        <v>10</v>
      </c>
      <c r="G74">
        <v>39.72</v>
      </c>
      <c r="H74">
        <v>42.1</v>
      </c>
      <c r="I74">
        <v>43.66</v>
      </c>
      <c r="J74">
        <v>41.75</v>
      </c>
      <c r="K74">
        <v>1249.92</v>
      </c>
      <c r="L74">
        <v>3.6</v>
      </c>
      <c r="N74">
        <f t="shared" si="2"/>
        <v>2.6464332296578705</v>
      </c>
      <c r="O74">
        <f t="shared" si="3"/>
        <v>72.575941008144397</v>
      </c>
    </row>
    <row r="75" spans="1:15" x14ac:dyDescent="0.25">
      <c r="A75">
        <v>0.47238425925925925</v>
      </c>
      <c r="B75">
        <v>90.59</v>
      </c>
      <c r="C75">
        <v>35.68</v>
      </c>
      <c r="D75">
        <v>10</v>
      </c>
      <c r="E75">
        <v>36.25</v>
      </c>
      <c r="F75">
        <v>10</v>
      </c>
      <c r="G75">
        <v>39.659999999999997</v>
      </c>
      <c r="H75">
        <v>42.25</v>
      </c>
      <c r="I75">
        <v>43.84</v>
      </c>
      <c r="J75">
        <v>41.96</v>
      </c>
      <c r="K75">
        <v>1238.98</v>
      </c>
      <c r="L75">
        <v>2.57</v>
      </c>
      <c r="N75">
        <f t="shared" si="2"/>
        <v>2.6355974716564661</v>
      </c>
      <c r="O75">
        <f t="shared" si="3"/>
        <v>72.494204658350796</v>
      </c>
    </row>
    <row r="76" spans="1:15" x14ac:dyDescent="0.25">
      <c r="A76">
        <v>0.4730787037037037</v>
      </c>
      <c r="B76">
        <v>90.54</v>
      </c>
      <c r="C76">
        <v>35.64</v>
      </c>
      <c r="D76">
        <v>10</v>
      </c>
      <c r="E76">
        <v>36.29</v>
      </c>
      <c r="F76">
        <v>10</v>
      </c>
      <c r="G76">
        <v>39.78</v>
      </c>
      <c r="H76">
        <v>42.45</v>
      </c>
      <c r="I76">
        <v>44.07</v>
      </c>
      <c r="J76">
        <v>42.17</v>
      </c>
      <c r="K76">
        <v>1243.0899999999999</v>
      </c>
      <c r="L76">
        <v>2.06</v>
      </c>
      <c r="N76">
        <f t="shared" si="2"/>
        <v>2.6335908498043543</v>
      </c>
      <c r="O76">
        <f t="shared" si="3"/>
        <v>72.479014800088365</v>
      </c>
    </row>
    <row r="77" spans="1:15" x14ac:dyDescent="0.25">
      <c r="A77">
        <v>0.47377314814814814</v>
      </c>
      <c r="B77">
        <v>90.33</v>
      </c>
      <c r="C77">
        <v>35.72</v>
      </c>
      <c r="D77">
        <v>10</v>
      </c>
      <c r="E77">
        <v>36.32</v>
      </c>
      <c r="F77">
        <v>10</v>
      </c>
      <c r="G77">
        <v>39.69</v>
      </c>
      <c r="H77">
        <v>42.56</v>
      </c>
      <c r="I77">
        <v>44.02</v>
      </c>
      <c r="J77">
        <v>42.32</v>
      </c>
      <c r="K77">
        <v>1243.0899999999999</v>
      </c>
      <c r="L77">
        <v>2.06</v>
      </c>
      <c r="N77">
        <f t="shared" si="2"/>
        <v>2.6251630380254838</v>
      </c>
      <c r="O77">
        <f t="shared" si="3"/>
        <v>72.415033765083578</v>
      </c>
    </row>
    <row r="78" spans="1:15" x14ac:dyDescent="0.25">
      <c r="A78">
        <v>0.47446759259259258</v>
      </c>
      <c r="B78">
        <v>90.06</v>
      </c>
      <c r="C78">
        <v>35.92</v>
      </c>
      <c r="D78">
        <v>10</v>
      </c>
      <c r="E78">
        <v>36.4</v>
      </c>
      <c r="F78">
        <v>10</v>
      </c>
      <c r="G78">
        <v>39.94</v>
      </c>
      <c r="H78">
        <v>42.73</v>
      </c>
      <c r="I78">
        <v>44.38</v>
      </c>
      <c r="J78">
        <v>42.38</v>
      </c>
      <c r="K78">
        <v>1243.0899999999999</v>
      </c>
      <c r="L78">
        <v>3.6</v>
      </c>
      <c r="N78">
        <f t="shared" si="2"/>
        <v>2.6143272800240793</v>
      </c>
      <c r="O78">
        <f t="shared" si="3"/>
        <v>72.332333999555857</v>
      </c>
    </row>
    <row r="79" spans="1:15" x14ac:dyDescent="0.25">
      <c r="A79">
        <v>0.47516203703703702</v>
      </c>
      <c r="B79">
        <v>89.72</v>
      </c>
      <c r="C79">
        <v>36</v>
      </c>
      <c r="D79">
        <v>10</v>
      </c>
      <c r="E79">
        <v>36.479999999999997</v>
      </c>
      <c r="F79">
        <v>10</v>
      </c>
      <c r="G79">
        <v>39.950000000000003</v>
      </c>
      <c r="H79">
        <v>42.89</v>
      </c>
      <c r="I79">
        <v>44.14</v>
      </c>
      <c r="J79">
        <v>42.42</v>
      </c>
      <c r="K79">
        <v>1247.19</v>
      </c>
      <c r="L79">
        <v>2.06</v>
      </c>
      <c r="N79">
        <f t="shared" si="2"/>
        <v>2.6006822514297179</v>
      </c>
      <c r="O79">
        <f t="shared" si="3"/>
        <v>72.227485510477024</v>
      </c>
    </row>
    <row r="80" spans="1:15" x14ac:dyDescent="0.25">
      <c r="A80">
        <v>0.47585648148148146</v>
      </c>
      <c r="B80">
        <v>89.69</v>
      </c>
      <c r="C80">
        <v>35.979999999999997</v>
      </c>
      <c r="D80">
        <v>10</v>
      </c>
      <c r="E80">
        <v>36.51</v>
      </c>
      <c r="F80">
        <v>10</v>
      </c>
      <c r="G80">
        <v>39.92</v>
      </c>
      <c r="H80">
        <v>43.06</v>
      </c>
      <c r="I80">
        <v>44.32</v>
      </c>
      <c r="J80">
        <v>42.67</v>
      </c>
      <c r="K80">
        <v>1249.92</v>
      </c>
      <c r="L80">
        <v>1.03</v>
      </c>
      <c r="N80">
        <f t="shared" si="2"/>
        <v>2.5994782783184505</v>
      </c>
      <c r="O80">
        <f t="shared" si="3"/>
        <v>72.218196008473626</v>
      </c>
    </row>
    <row r="81" spans="1:15" x14ac:dyDescent="0.25">
      <c r="A81">
        <v>0.47655092592592596</v>
      </c>
      <c r="B81">
        <v>89.45</v>
      </c>
      <c r="C81">
        <v>36.090000000000003</v>
      </c>
      <c r="D81">
        <v>10</v>
      </c>
      <c r="E81">
        <v>36.520000000000003</v>
      </c>
      <c r="F81">
        <v>10</v>
      </c>
      <c r="G81">
        <v>39.880000000000003</v>
      </c>
      <c r="H81">
        <v>43.21</v>
      </c>
      <c r="I81">
        <v>44.19</v>
      </c>
      <c r="J81">
        <v>42.72</v>
      </c>
      <c r="K81">
        <v>1249.92</v>
      </c>
      <c r="L81">
        <v>2.57</v>
      </c>
      <c r="N81">
        <f t="shared" si="2"/>
        <v>2.5898464934283134</v>
      </c>
      <c r="O81">
        <f t="shared" si="3"/>
        <v>72.143655673560644</v>
      </c>
    </row>
    <row r="82" spans="1:15" x14ac:dyDescent="0.25">
      <c r="A82">
        <v>0.47724537037037035</v>
      </c>
      <c r="B82">
        <v>89.3</v>
      </c>
      <c r="C82">
        <v>36.33</v>
      </c>
      <c r="D82">
        <v>10</v>
      </c>
      <c r="E82">
        <v>36.549999999999997</v>
      </c>
      <c r="F82">
        <v>10</v>
      </c>
      <c r="G82">
        <v>40.01</v>
      </c>
      <c r="H82">
        <v>43.36</v>
      </c>
      <c r="I82">
        <v>44.81</v>
      </c>
      <c r="J82">
        <v>42.83</v>
      </c>
      <c r="K82">
        <v>1249.92</v>
      </c>
      <c r="L82">
        <v>0.51</v>
      </c>
      <c r="N82">
        <f t="shared" si="2"/>
        <v>2.5838266278719773</v>
      </c>
      <c r="O82">
        <f t="shared" si="3"/>
        <v>72.096864501679718</v>
      </c>
    </row>
    <row r="83" spans="1:15" x14ac:dyDescent="0.25">
      <c r="A83">
        <v>0.47793981481481485</v>
      </c>
      <c r="B83">
        <v>88.98</v>
      </c>
      <c r="C83">
        <v>36.450000000000003</v>
      </c>
      <c r="D83">
        <v>10</v>
      </c>
      <c r="E83">
        <v>36.659999999999997</v>
      </c>
      <c r="F83">
        <v>10</v>
      </c>
      <c r="G83">
        <v>40.07</v>
      </c>
      <c r="H83">
        <v>43.48</v>
      </c>
      <c r="I83">
        <v>44.54</v>
      </c>
      <c r="J83">
        <v>43.02</v>
      </c>
      <c r="K83">
        <v>1248.55</v>
      </c>
      <c r="L83">
        <v>1.03</v>
      </c>
      <c r="N83">
        <f t="shared" si="2"/>
        <v>2.570984248018461</v>
      </c>
      <c r="O83">
        <f t="shared" si="3"/>
        <v>71.996516071027202</v>
      </c>
    </row>
    <row r="84" spans="1:15" x14ac:dyDescent="0.25">
      <c r="A84">
        <v>0.47863425925925923</v>
      </c>
      <c r="B84">
        <v>88.89</v>
      </c>
      <c r="C84">
        <v>36.51</v>
      </c>
      <c r="D84">
        <v>10</v>
      </c>
      <c r="E84">
        <v>36.78</v>
      </c>
      <c r="F84">
        <v>10</v>
      </c>
      <c r="G84">
        <v>40.29</v>
      </c>
      <c r="H84">
        <v>43.61</v>
      </c>
      <c r="I84">
        <v>44.82</v>
      </c>
      <c r="J84">
        <v>43.05</v>
      </c>
      <c r="K84">
        <v>1252.6600000000001</v>
      </c>
      <c r="L84">
        <v>3.6</v>
      </c>
      <c r="N84">
        <f t="shared" si="2"/>
        <v>2.5673723286846593</v>
      </c>
      <c r="O84">
        <f t="shared" si="3"/>
        <v>71.968162897963765</v>
      </c>
    </row>
    <row r="85" spans="1:15" x14ac:dyDescent="0.25">
      <c r="A85">
        <v>0.47932870370370373</v>
      </c>
      <c r="B85">
        <v>88.66</v>
      </c>
      <c r="C85">
        <v>36.51</v>
      </c>
      <c r="D85">
        <v>10</v>
      </c>
      <c r="E85">
        <v>36.869999999999997</v>
      </c>
      <c r="F85">
        <v>10</v>
      </c>
      <c r="G85">
        <v>40.19</v>
      </c>
      <c r="H85">
        <v>43.77</v>
      </c>
      <c r="I85">
        <v>45.04</v>
      </c>
      <c r="J85">
        <v>43.23</v>
      </c>
      <c r="K85">
        <v>1258.1199999999999</v>
      </c>
      <c r="L85">
        <v>2.57</v>
      </c>
      <c r="N85">
        <f t="shared" si="2"/>
        <v>2.5581418681649439</v>
      </c>
      <c r="O85">
        <f t="shared" si="3"/>
        <v>71.895443266411007</v>
      </c>
    </row>
    <row r="86" spans="1:15" x14ac:dyDescent="0.25">
      <c r="A86">
        <v>0.48002314814814812</v>
      </c>
      <c r="B86">
        <v>88.49</v>
      </c>
      <c r="C86">
        <v>36.56</v>
      </c>
      <c r="D86">
        <v>10</v>
      </c>
      <c r="E86">
        <v>36.94</v>
      </c>
      <c r="F86">
        <v>10</v>
      </c>
      <c r="G86">
        <v>40.29</v>
      </c>
      <c r="H86">
        <v>43.88</v>
      </c>
      <c r="I86">
        <v>45.08</v>
      </c>
      <c r="J86">
        <v>43.36</v>
      </c>
      <c r="K86">
        <v>1256.76</v>
      </c>
      <c r="L86">
        <v>3.6</v>
      </c>
      <c r="N86">
        <f t="shared" si="2"/>
        <v>2.5513193538677634</v>
      </c>
      <c r="O86">
        <f t="shared" si="3"/>
        <v>71.84145101141371</v>
      </c>
    </row>
    <row r="87" spans="1:15" x14ac:dyDescent="0.25">
      <c r="A87">
        <v>0.48071759259259261</v>
      </c>
      <c r="B87">
        <v>88.43</v>
      </c>
      <c r="C87">
        <v>36.6</v>
      </c>
      <c r="D87">
        <v>10</v>
      </c>
      <c r="E87">
        <v>37.020000000000003</v>
      </c>
      <c r="F87">
        <v>10</v>
      </c>
      <c r="G87">
        <v>40.36</v>
      </c>
      <c r="H87">
        <v>44.03</v>
      </c>
      <c r="I87">
        <v>45.44</v>
      </c>
      <c r="J87">
        <v>43.51</v>
      </c>
      <c r="K87">
        <v>1255.3900000000001</v>
      </c>
      <c r="L87">
        <v>3.08</v>
      </c>
      <c r="N87">
        <f t="shared" si="2"/>
        <v>2.5489114076452295</v>
      </c>
      <c r="O87">
        <f t="shared" si="3"/>
        <v>71.822345357910208</v>
      </c>
    </row>
    <row r="88" spans="1:15" x14ac:dyDescent="0.25">
      <c r="A88">
        <v>0.481412037037037</v>
      </c>
      <c r="B88">
        <v>88.18</v>
      </c>
      <c r="C88">
        <v>36.65</v>
      </c>
      <c r="D88">
        <v>10</v>
      </c>
      <c r="E88">
        <v>37.090000000000003</v>
      </c>
      <c r="F88">
        <v>10</v>
      </c>
      <c r="G88">
        <v>40.4</v>
      </c>
      <c r="H88">
        <v>44.2</v>
      </c>
      <c r="I88">
        <v>45.22</v>
      </c>
      <c r="J88">
        <v>43.66</v>
      </c>
      <c r="K88">
        <v>1252.6600000000001</v>
      </c>
      <c r="L88">
        <v>2.57</v>
      </c>
      <c r="N88">
        <f t="shared" si="2"/>
        <v>2.5388782983846694</v>
      </c>
      <c r="O88">
        <f t="shared" si="3"/>
        <v>71.742458607393971</v>
      </c>
    </row>
    <row r="89" spans="1:15" x14ac:dyDescent="0.25">
      <c r="A89">
        <v>0.4821064814814815</v>
      </c>
      <c r="B89">
        <v>87.82</v>
      </c>
      <c r="C89">
        <v>36.75</v>
      </c>
      <c r="D89">
        <v>10</v>
      </c>
      <c r="E89">
        <v>37.14</v>
      </c>
      <c r="F89">
        <v>10</v>
      </c>
      <c r="G89">
        <v>40.520000000000003</v>
      </c>
      <c r="H89">
        <v>44.34</v>
      </c>
      <c r="I89">
        <v>45.13</v>
      </c>
      <c r="J89">
        <v>43.81</v>
      </c>
      <c r="K89">
        <v>1258.1199999999999</v>
      </c>
      <c r="L89">
        <v>2.06</v>
      </c>
      <c r="N89">
        <f t="shared" si="2"/>
        <v>2.5244306210494627</v>
      </c>
      <c r="O89">
        <f t="shared" si="3"/>
        <v>71.626622637212478</v>
      </c>
    </row>
    <row r="90" spans="1:15" x14ac:dyDescent="0.25">
      <c r="A90">
        <v>0.48280092592592588</v>
      </c>
      <c r="B90">
        <v>87.73</v>
      </c>
      <c r="C90">
        <v>36.83</v>
      </c>
      <c r="D90">
        <v>10</v>
      </c>
      <c r="E90">
        <v>37.17</v>
      </c>
      <c r="F90">
        <v>10</v>
      </c>
      <c r="G90">
        <v>40.47</v>
      </c>
      <c r="H90">
        <v>44.45</v>
      </c>
      <c r="I90">
        <v>45.26</v>
      </c>
      <c r="J90">
        <v>44.03</v>
      </c>
      <c r="K90">
        <v>1258.1199999999999</v>
      </c>
      <c r="L90">
        <v>3.6</v>
      </c>
      <c r="N90">
        <f t="shared" si="2"/>
        <v>2.5208187017156618</v>
      </c>
      <c r="O90">
        <f t="shared" si="3"/>
        <v>71.59751510315742</v>
      </c>
    </row>
    <row r="91" spans="1:15" x14ac:dyDescent="0.25">
      <c r="A91">
        <v>0.48349537037037038</v>
      </c>
      <c r="B91">
        <v>87.72</v>
      </c>
      <c r="C91">
        <v>36.979999999999997</v>
      </c>
      <c r="D91">
        <v>10</v>
      </c>
      <c r="E91">
        <v>37.21</v>
      </c>
      <c r="F91">
        <v>10</v>
      </c>
      <c r="G91">
        <v>40.51</v>
      </c>
      <c r="H91">
        <v>44.63</v>
      </c>
      <c r="I91">
        <v>45.32</v>
      </c>
      <c r="J91">
        <v>44.05</v>
      </c>
      <c r="K91">
        <v>1255.3900000000001</v>
      </c>
      <c r="L91">
        <v>1.03</v>
      </c>
      <c r="N91">
        <f t="shared" si="2"/>
        <v>2.5204173773452392</v>
      </c>
      <c r="O91">
        <f t="shared" si="3"/>
        <v>71.594277245782038</v>
      </c>
    </row>
    <row r="92" spans="1:15" x14ac:dyDescent="0.25">
      <c r="A92">
        <v>0.48418981481481477</v>
      </c>
      <c r="B92">
        <v>87.46</v>
      </c>
      <c r="C92">
        <v>37.06</v>
      </c>
      <c r="D92">
        <v>10</v>
      </c>
      <c r="E92">
        <v>37.28</v>
      </c>
      <c r="F92">
        <v>10</v>
      </c>
      <c r="G92">
        <v>40.69</v>
      </c>
      <c r="H92">
        <v>44.73</v>
      </c>
      <c r="I92">
        <v>45.59</v>
      </c>
      <c r="J92">
        <v>44.32</v>
      </c>
      <c r="K92">
        <v>1260.8599999999999</v>
      </c>
      <c r="L92">
        <v>1.54</v>
      </c>
      <c r="N92">
        <f t="shared" si="2"/>
        <v>2.5099829437142565</v>
      </c>
      <c r="O92">
        <f t="shared" si="3"/>
        <v>71.509833066544701</v>
      </c>
    </row>
    <row r="93" spans="1:15" x14ac:dyDescent="0.25">
      <c r="A93">
        <v>0.48488425925925926</v>
      </c>
      <c r="B93">
        <v>87.21</v>
      </c>
      <c r="C93">
        <v>37.159999999999997</v>
      </c>
      <c r="D93">
        <v>10</v>
      </c>
      <c r="E93">
        <v>37.380000000000003</v>
      </c>
      <c r="F93">
        <v>10</v>
      </c>
      <c r="G93">
        <v>40.83</v>
      </c>
      <c r="H93">
        <v>44.86</v>
      </c>
      <c r="I93">
        <v>45.77</v>
      </c>
      <c r="J93">
        <v>44.39</v>
      </c>
      <c r="K93">
        <v>1262.23</v>
      </c>
      <c r="L93">
        <v>1.54</v>
      </c>
      <c r="N93">
        <f t="shared" si="2"/>
        <v>2.4999498344536968</v>
      </c>
      <c r="O93">
        <f t="shared" si="3"/>
        <v>71.428161908038064</v>
      </c>
    </row>
    <row r="94" spans="1:15" x14ac:dyDescent="0.25">
      <c r="A94">
        <v>0.48557870370370365</v>
      </c>
      <c r="B94">
        <v>87.04</v>
      </c>
      <c r="C94">
        <v>37.159999999999997</v>
      </c>
      <c r="D94">
        <v>10</v>
      </c>
      <c r="E94">
        <v>37.450000000000003</v>
      </c>
      <c r="F94">
        <v>10</v>
      </c>
      <c r="G94">
        <v>40.76</v>
      </c>
      <c r="H94">
        <v>44.99</v>
      </c>
      <c r="I94">
        <v>45.45</v>
      </c>
      <c r="J94">
        <v>44.53</v>
      </c>
      <c r="K94">
        <v>1262.23</v>
      </c>
      <c r="L94">
        <v>2.06</v>
      </c>
      <c r="N94">
        <f t="shared" si="2"/>
        <v>2.4931273201565167</v>
      </c>
      <c r="O94">
        <f t="shared" si="3"/>
        <v>71.37235753676471</v>
      </c>
    </row>
    <row r="95" spans="1:15" x14ac:dyDescent="0.25">
      <c r="A95">
        <v>0.48627314814814815</v>
      </c>
      <c r="B95">
        <v>86.86</v>
      </c>
      <c r="C95">
        <v>37.03</v>
      </c>
      <c r="D95">
        <v>10</v>
      </c>
      <c r="E95">
        <v>37.43</v>
      </c>
      <c r="F95">
        <v>10</v>
      </c>
      <c r="G95">
        <v>40.659999999999997</v>
      </c>
      <c r="H95">
        <v>45.11</v>
      </c>
      <c r="I95">
        <v>45.65</v>
      </c>
      <c r="J95">
        <v>44.58</v>
      </c>
      <c r="K95">
        <v>1267.69</v>
      </c>
      <c r="L95">
        <v>2.06</v>
      </c>
      <c r="N95">
        <f t="shared" si="2"/>
        <v>2.4859034814889132</v>
      </c>
      <c r="O95">
        <f t="shared" si="3"/>
        <v>71.313032466037299</v>
      </c>
    </row>
    <row r="96" spans="1:15" x14ac:dyDescent="0.25">
      <c r="A96">
        <v>0.48696759259259265</v>
      </c>
      <c r="B96">
        <v>86.8</v>
      </c>
      <c r="C96">
        <v>37.03</v>
      </c>
      <c r="D96">
        <v>10</v>
      </c>
      <c r="E96">
        <v>37.369999999999997</v>
      </c>
      <c r="F96">
        <v>10</v>
      </c>
      <c r="G96">
        <v>40.549999999999997</v>
      </c>
      <c r="H96">
        <v>45.25</v>
      </c>
      <c r="I96">
        <v>45.72</v>
      </c>
      <c r="J96">
        <v>44.59</v>
      </c>
      <c r="K96">
        <v>1262.23</v>
      </c>
      <c r="L96">
        <v>2.06</v>
      </c>
      <c r="N96">
        <f t="shared" si="2"/>
        <v>2.4834955352663788</v>
      </c>
      <c r="O96">
        <f t="shared" si="3"/>
        <v>71.293202764976954</v>
      </c>
    </row>
    <row r="97" spans="1:15" x14ac:dyDescent="0.25">
      <c r="A97">
        <v>0.48766203703703703</v>
      </c>
      <c r="B97">
        <v>86.58</v>
      </c>
      <c r="C97">
        <v>37</v>
      </c>
      <c r="D97">
        <v>10</v>
      </c>
      <c r="E97">
        <v>37.35</v>
      </c>
      <c r="F97">
        <v>10</v>
      </c>
      <c r="G97">
        <v>40.56</v>
      </c>
      <c r="H97">
        <v>45.38</v>
      </c>
      <c r="I97">
        <v>45.74</v>
      </c>
      <c r="J97">
        <v>44.77</v>
      </c>
      <c r="K97">
        <v>1260.8599999999999</v>
      </c>
      <c r="L97">
        <v>2.57</v>
      </c>
      <c r="N97">
        <f t="shared" si="2"/>
        <v>2.4746663991170861</v>
      </c>
      <c r="O97">
        <f t="shared" si="3"/>
        <v>71.220258720258713</v>
      </c>
    </row>
    <row r="98" spans="1:15" x14ac:dyDescent="0.25">
      <c r="A98">
        <v>0.48835648148148153</v>
      </c>
      <c r="B98">
        <v>86.51</v>
      </c>
      <c r="C98">
        <v>36.950000000000003</v>
      </c>
      <c r="D98">
        <v>10</v>
      </c>
      <c r="E98">
        <v>37.32</v>
      </c>
      <c r="F98">
        <v>10</v>
      </c>
      <c r="G98">
        <v>40.5</v>
      </c>
      <c r="H98">
        <v>45.54</v>
      </c>
      <c r="I98">
        <v>45.82</v>
      </c>
      <c r="J98">
        <v>44.87</v>
      </c>
      <c r="K98">
        <v>1256.76</v>
      </c>
      <c r="L98">
        <v>3.6</v>
      </c>
      <c r="N98">
        <f t="shared" si="2"/>
        <v>2.4718571285241295</v>
      </c>
      <c r="O98">
        <f t="shared" si="3"/>
        <v>71.196971448387472</v>
      </c>
    </row>
    <row r="99" spans="1:15" x14ac:dyDescent="0.25">
      <c r="A99">
        <v>0.48905092592592592</v>
      </c>
      <c r="B99">
        <v>86.24</v>
      </c>
      <c r="C99">
        <v>36.880000000000003</v>
      </c>
      <c r="D99">
        <v>10</v>
      </c>
      <c r="E99">
        <v>37.26</v>
      </c>
      <c r="F99">
        <v>10</v>
      </c>
      <c r="G99">
        <v>40.56</v>
      </c>
      <c r="H99">
        <v>45.63</v>
      </c>
      <c r="I99">
        <v>45.3</v>
      </c>
      <c r="J99">
        <v>45.13</v>
      </c>
      <c r="K99">
        <v>1251.29</v>
      </c>
      <c r="L99">
        <v>1.54</v>
      </c>
      <c r="N99">
        <f t="shared" si="2"/>
        <v>2.4610213705227246</v>
      </c>
      <c r="O99">
        <f t="shared" si="3"/>
        <v>71.106794990723557</v>
      </c>
    </row>
    <row r="100" spans="1:15" x14ac:dyDescent="0.25">
      <c r="A100">
        <v>0.48974537037037041</v>
      </c>
      <c r="B100">
        <v>86.16</v>
      </c>
      <c r="C100">
        <v>36.93</v>
      </c>
      <c r="D100">
        <v>10</v>
      </c>
      <c r="E100">
        <v>37.200000000000003</v>
      </c>
      <c r="F100">
        <v>10</v>
      </c>
      <c r="G100">
        <v>40.630000000000003</v>
      </c>
      <c r="H100">
        <v>45.8</v>
      </c>
      <c r="I100">
        <v>45.49</v>
      </c>
      <c r="J100">
        <v>45.09</v>
      </c>
      <c r="K100">
        <v>1256.76</v>
      </c>
      <c r="L100">
        <v>3.08</v>
      </c>
      <c r="N100">
        <f t="shared" si="2"/>
        <v>2.4578107755593455</v>
      </c>
      <c r="O100">
        <f t="shared" si="3"/>
        <v>71.079967502321267</v>
      </c>
    </row>
    <row r="101" spans="1:15" x14ac:dyDescent="0.25">
      <c r="A101">
        <v>0.4904398148148148</v>
      </c>
      <c r="B101">
        <v>85.88</v>
      </c>
      <c r="C101">
        <v>36.99</v>
      </c>
      <c r="D101">
        <v>10</v>
      </c>
      <c r="E101">
        <v>37.19</v>
      </c>
      <c r="F101">
        <v>10</v>
      </c>
      <c r="G101">
        <v>40.630000000000003</v>
      </c>
      <c r="H101">
        <v>45.87</v>
      </c>
      <c r="I101">
        <v>45.62</v>
      </c>
      <c r="J101">
        <v>45.31</v>
      </c>
      <c r="K101">
        <v>1258.1199999999999</v>
      </c>
      <c r="L101">
        <v>2.57</v>
      </c>
      <c r="N101">
        <f t="shared" si="2"/>
        <v>2.4465736931875184</v>
      </c>
      <c r="O101">
        <f t="shared" si="3"/>
        <v>70.985677689799715</v>
      </c>
    </row>
    <row r="102" spans="1:15" x14ac:dyDescent="0.25">
      <c r="A102">
        <v>0.4911342592592593</v>
      </c>
      <c r="B102">
        <v>85.79</v>
      </c>
      <c r="C102">
        <v>37.01</v>
      </c>
      <c r="D102">
        <v>10</v>
      </c>
      <c r="E102">
        <v>37.200000000000003</v>
      </c>
      <c r="F102">
        <v>10</v>
      </c>
      <c r="G102">
        <v>40.64</v>
      </c>
      <c r="H102">
        <v>45.99</v>
      </c>
      <c r="I102">
        <v>45.89</v>
      </c>
      <c r="J102">
        <v>45.34</v>
      </c>
      <c r="K102">
        <v>1256.76</v>
      </c>
      <c r="L102">
        <v>2.57</v>
      </c>
      <c r="N102">
        <f t="shared" si="2"/>
        <v>2.4429617738537175</v>
      </c>
      <c r="O102">
        <f t="shared" si="3"/>
        <v>70.955239538407739</v>
      </c>
    </row>
    <row r="103" spans="1:15" x14ac:dyDescent="0.25">
      <c r="A103">
        <v>0.49182870370370368</v>
      </c>
      <c r="B103">
        <v>85.65</v>
      </c>
      <c r="C103">
        <v>37.11</v>
      </c>
      <c r="D103">
        <v>10</v>
      </c>
      <c r="E103">
        <v>37.24</v>
      </c>
      <c r="F103">
        <v>10</v>
      </c>
      <c r="G103">
        <v>40.590000000000003</v>
      </c>
      <c r="H103">
        <v>46.09</v>
      </c>
      <c r="I103">
        <v>45.83</v>
      </c>
      <c r="J103">
        <v>45.33</v>
      </c>
      <c r="K103">
        <v>1262.23</v>
      </c>
      <c r="L103">
        <v>1.54</v>
      </c>
      <c r="N103">
        <f t="shared" si="2"/>
        <v>2.4373432326678039</v>
      </c>
      <c r="O103">
        <f t="shared" si="3"/>
        <v>70.907764156450668</v>
      </c>
    </row>
    <row r="104" spans="1:15" x14ac:dyDescent="0.25">
      <c r="A104">
        <v>0.49252314814814818</v>
      </c>
      <c r="B104">
        <v>85.44</v>
      </c>
      <c r="C104">
        <v>37.21</v>
      </c>
      <c r="D104">
        <v>10</v>
      </c>
      <c r="E104">
        <v>37.31</v>
      </c>
      <c r="F104">
        <v>10</v>
      </c>
      <c r="G104">
        <v>40.840000000000003</v>
      </c>
      <c r="H104">
        <v>46.2</v>
      </c>
      <c r="I104">
        <v>45.8</v>
      </c>
      <c r="J104">
        <v>45.54</v>
      </c>
      <c r="K104">
        <v>1264.96</v>
      </c>
      <c r="L104">
        <v>2.06</v>
      </c>
      <c r="N104">
        <f t="shared" si="2"/>
        <v>2.428915420888933</v>
      </c>
      <c r="O104">
        <f t="shared" si="3"/>
        <v>70.836259363295866</v>
      </c>
    </row>
    <row r="105" spans="1:15" x14ac:dyDescent="0.25">
      <c r="A105">
        <v>0.49321759259259257</v>
      </c>
      <c r="B105">
        <v>85.22</v>
      </c>
      <c r="C105">
        <v>37.200000000000003</v>
      </c>
      <c r="D105">
        <v>10</v>
      </c>
      <c r="E105">
        <v>37.369999999999997</v>
      </c>
      <c r="F105">
        <v>10</v>
      </c>
      <c r="G105">
        <v>40.75</v>
      </c>
      <c r="H105">
        <v>46.25</v>
      </c>
      <c r="I105">
        <v>46</v>
      </c>
      <c r="J105">
        <v>45.65</v>
      </c>
      <c r="K105">
        <v>1266.33</v>
      </c>
      <c r="L105">
        <v>2.06</v>
      </c>
      <c r="N105">
        <f t="shared" si="2"/>
        <v>2.4200862847396407</v>
      </c>
      <c r="O105">
        <f t="shared" si="3"/>
        <v>70.760971602910104</v>
      </c>
    </row>
    <row r="106" spans="1:15" x14ac:dyDescent="0.25">
      <c r="A106">
        <v>0.49391203703703707</v>
      </c>
      <c r="B106">
        <v>85.23</v>
      </c>
      <c r="C106">
        <v>37.229999999999997</v>
      </c>
      <c r="D106">
        <v>10</v>
      </c>
      <c r="E106">
        <v>37.369999999999997</v>
      </c>
      <c r="F106">
        <v>10</v>
      </c>
      <c r="G106">
        <v>40.68</v>
      </c>
      <c r="H106">
        <v>46.32</v>
      </c>
      <c r="I106">
        <v>46.28</v>
      </c>
      <c r="J106">
        <v>45.64</v>
      </c>
      <c r="K106">
        <v>1263.5899999999999</v>
      </c>
      <c r="L106">
        <v>2.06</v>
      </c>
      <c r="N106">
        <f t="shared" si="2"/>
        <v>2.4204876091100633</v>
      </c>
      <c r="O106">
        <f t="shared" si="3"/>
        <v>70.764402205796074</v>
      </c>
    </row>
    <row r="107" spans="1:15" x14ac:dyDescent="0.25">
      <c r="A107">
        <v>0.49460648148148145</v>
      </c>
      <c r="B107">
        <v>85.06</v>
      </c>
      <c r="C107">
        <v>37.21</v>
      </c>
      <c r="D107">
        <v>10</v>
      </c>
      <c r="E107">
        <v>37.35</v>
      </c>
      <c r="F107">
        <v>10</v>
      </c>
      <c r="G107">
        <v>40.78</v>
      </c>
      <c r="H107">
        <v>46.43</v>
      </c>
      <c r="I107">
        <v>46.21</v>
      </c>
      <c r="J107">
        <v>45.78</v>
      </c>
      <c r="K107">
        <v>1259.49</v>
      </c>
      <c r="L107">
        <v>2.06</v>
      </c>
      <c r="N107">
        <f t="shared" si="2"/>
        <v>2.4136650948128824</v>
      </c>
      <c r="O107">
        <f t="shared" si="3"/>
        <v>70.705972254878901</v>
      </c>
    </row>
    <row r="108" spans="1:15" x14ac:dyDescent="0.25">
      <c r="A108">
        <v>0.49530092592592595</v>
      </c>
      <c r="B108">
        <v>84.88</v>
      </c>
      <c r="C108">
        <v>37.24</v>
      </c>
      <c r="D108">
        <v>10</v>
      </c>
      <c r="E108">
        <v>37.35</v>
      </c>
      <c r="F108">
        <v>10</v>
      </c>
      <c r="G108">
        <v>40.72</v>
      </c>
      <c r="H108">
        <v>46.53</v>
      </c>
      <c r="I108">
        <v>45.74</v>
      </c>
      <c r="J108">
        <v>45.74</v>
      </c>
      <c r="K108">
        <v>1259.49</v>
      </c>
      <c r="L108">
        <v>1.54</v>
      </c>
      <c r="N108">
        <f t="shared" si="2"/>
        <v>2.4064412561452788</v>
      </c>
      <c r="O108">
        <f t="shared" si="3"/>
        <v>70.643850141376049</v>
      </c>
    </row>
    <row r="109" spans="1:15" x14ac:dyDescent="0.25">
      <c r="A109">
        <v>0.49599537037037034</v>
      </c>
      <c r="B109">
        <v>84.69</v>
      </c>
      <c r="C109">
        <v>37.19</v>
      </c>
      <c r="D109">
        <v>10</v>
      </c>
      <c r="E109">
        <v>37.369999999999997</v>
      </c>
      <c r="F109">
        <v>10</v>
      </c>
      <c r="G109">
        <v>40.869999999999997</v>
      </c>
      <c r="H109">
        <v>46.63</v>
      </c>
      <c r="I109">
        <v>46.07</v>
      </c>
      <c r="J109">
        <v>45.91</v>
      </c>
      <c r="K109">
        <v>1263.5899999999999</v>
      </c>
      <c r="L109">
        <v>2.57</v>
      </c>
      <c r="N109">
        <f t="shared" si="2"/>
        <v>2.3988160931072535</v>
      </c>
      <c r="O109">
        <f t="shared" si="3"/>
        <v>70.577990317628988</v>
      </c>
    </row>
    <row r="110" spans="1:15" x14ac:dyDescent="0.25">
      <c r="A110">
        <v>0.49668981481481483</v>
      </c>
      <c r="B110">
        <v>84.66</v>
      </c>
      <c r="C110">
        <v>37.090000000000003</v>
      </c>
      <c r="D110">
        <v>10</v>
      </c>
      <c r="E110">
        <v>37.36</v>
      </c>
      <c r="F110">
        <v>10</v>
      </c>
      <c r="G110">
        <v>40.83</v>
      </c>
      <c r="H110">
        <v>46.72</v>
      </c>
      <c r="I110">
        <v>45.82</v>
      </c>
      <c r="J110">
        <v>45.92</v>
      </c>
      <c r="K110">
        <v>1263.5899999999999</v>
      </c>
      <c r="L110">
        <v>2.06</v>
      </c>
      <c r="N110">
        <f t="shared" si="2"/>
        <v>2.3976121199959866</v>
      </c>
      <c r="O110">
        <f t="shared" si="3"/>
        <v>70.56756437514764</v>
      </c>
    </row>
    <row r="111" spans="1:15" x14ac:dyDescent="0.25">
      <c r="A111">
        <v>0.49738425925925928</v>
      </c>
      <c r="B111">
        <v>84.55</v>
      </c>
      <c r="C111">
        <v>37.29</v>
      </c>
      <c r="D111">
        <v>10</v>
      </c>
      <c r="E111">
        <v>37.39</v>
      </c>
      <c r="F111">
        <v>10</v>
      </c>
      <c r="G111">
        <v>40.74</v>
      </c>
      <c r="H111">
        <v>46.78</v>
      </c>
      <c r="I111">
        <v>46.26</v>
      </c>
      <c r="J111">
        <v>46.07</v>
      </c>
      <c r="K111">
        <v>1266.33</v>
      </c>
      <c r="L111">
        <v>3.08</v>
      </c>
      <c r="N111">
        <f t="shared" si="2"/>
        <v>2.39319755192134</v>
      </c>
      <c r="O111">
        <f t="shared" si="3"/>
        <v>70.529272619751609</v>
      </c>
    </row>
    <row r="112" spans="1:15" x14ac:dyDescent="0.25">
      <c r="A112">
        <v>0.49807870370370372</v>
      </c>
      <c r="B112">
        <v>84.42</v>
      </c>
      <c r="C112">
        <v>37.29</v>
      </c>
      <c r="D112">
        <v>10</v>
      </c>
      <c r="E112">
        <v>37.46</v>
      </c>
      <c r="F112">
        <v>10</v>
      </c>
      <c r="G112">
        <v>40.909999999999997</v>
      </c>
      <c r="H112">
        <v>46.88</v>
      </c>
      <c r="I112">
        <v>46.48</v>
      </c>
      <c r="J112">
        <v>46.26</v>
      </c>
      <c r="K112">
        <v>1266.33</v>
      </c>
      <c r="L112">
        <v>2.06</v>
      </c>
      <c r="N112">
        <f t="shared" si="2"/>
        <v>2.3879803351058491</v>
      </c>
      <c r="O112">
        <f t="shared" si="3"/>
        <v>70.483890073442311</v>
      </c>
    </row>
    <row r="113" spans="1:15" x14ac:dyDescent="0.25">
      <c r="A113">
        <v>0.49877314814814816</v>
      </c>
      <c r="B113">
        <v>84.23</v>
      </c>
      <c r="C113">
        <v>37.159999999999997</v>
      </c>
      <c r="D113">
        <v>10</v>
      </c>
      <c r="E113">
        <v>37.450000000000003</v>
      </c>
      <c r="F113">
        <v>10</v>
      </c>
      <c r="G113">
        <v>40.74</v>
      </c>
      <c r="H113">
        <v>46.93</v>
      </c>
      <c r="I113">
        <v>46.2</v>
      </c>
      <c r="J113">
        <v>45.99</v>
      </c>
      <c r="K113">
        <v>1270.43</v>
      </c>
      <c r="L113">
        <v>2.57</v>
      </c>
      <c r="N113">
        <f t="shared" si="2"/>
        <v>2.3803551720678238</v>
      </c>
      <c r="O113">
        <f t="shared" si="3"/>
        <v>70.417309747120967</v>
      </c>
    </row>
    <row r="114" spans="1:15" x14ac:dyDescent="0.25">
      <c r="A114">
        <v>0.4994675925925926</v>
      </c>
      <c r="B114">
        <v>84.11</v>
      </c>
      <c r="C114">
        <v>37.24</v>
      </c>
      <c r="D114">
        <v>10</v>
      </c>
      <c r="E114">
        <v>37.4</v>
      </c>
      <c r="F114">
        <v>10</v>
      </c>
      <c r="G114">
        <v>40.799999999999997</v>
      </c>
      <c r="H114">
        <v>47.02</v>
      </c>
      <c r="I114">
        <v>45.91</v>
      </c>
      <c r="J114">
        <v>46.2</v>
      </c>
      <c r="K114">
        <v>1273.1600000000001</v>
      </c>
      <c r="L114">
        <v>2.57</v>
      </c>
      <c r="N114">
        <f t="shared" si="2"/>
        <v>2.375539279622755</v>
      </c>
      <c r="O114">
        <f t="shared" si="3"/>
        <v>70.375104030436333</v>
      </c>
    </row>
    <row r="115" spans="1:15" x14ac:dyDescent="0.25">
      <c r="A115">
        <v>0.5001620370370371</v>
      </c>
      <c r="B115">
        <v>83.84</v>
      </c>
      <c r="C115">
        <v>37.35</v>
      </c>
      <c r="D115">
        <v>10</v>
      </c>
      <c r="E115">
        <v>37.43</v>
      </c>
      <c r="F115">
        <v>10</v>
      </c>
      <c r="G115">
        <v>40.79</v>
      </c>
      <c r="H115">
        <v>47.11</v>
      </c>
      <c r="I115">
        <v>46.4</v>
      </c>
      <c r="J115">
        <v>46.15</v>
      </c>
      <c r="K115">
        <v>1271.8</v>
      </c>
      <c r="L115">
        <v>1.54</v>
      </c>
      <c r="N115">
        <f t="shared" si="2"/>
        <v>2.3647035216213506</v>
      </c>
      <c r="O115">
        <f t="shared" si="3"/>
        <v>70.279699427480907</v>
      </c>
    </row>
    <row r="116" spans="1:15" x14ac:dyDescent="0.25">
      <c r="A116">
        <v>0.50085648148148143</v>
      </c>
      <c r="B116">
        <v>83.6</v>
      </c>
      <c r="C116">
        <v>37.47</v>
      </c>
      <c r="D116">
        <v>10</v>
      </c>
      <c r="E116">
        <v>37.5</v>
      </c>
      <c r="F116">
        <v>10</v>
      </c>
      <c r="G116">
        <v>40.89</v>
      </c>
      <c r="H116">
        <v>47.17</v>
      </c>
      <c r="I116">
        <v>46.45</v>
      </c>
      <c r="J116">
        <v>46.28</v>
      </c>
      <c r="K116">
        <v>1274.53</v>
      </c>
      <c r="L116">
        <v>1.54</v>
      </c>
      <c r="N116">
        <f t="shared" si="2"/>
        <v>2.3550717367312126</v>
      </c>
      <c r="O116">
        <f t="shared" si="3"/>
        <v>70.19437799043061</v>
      </c>
    </row>
    <row r="117" spans="1:15" x14ac:dyDescent="0.25">
      <c r="A117">
        <v>0.50155092592592598</v>
      </c>
      <c r="B117">
        <v>83.5</v>
      </c>
      <c r="C117">
        <v>37.450000000000003</v>
      </c>
      <c r="D117">
        <v>10</v>
      </c>
      <c r="E117">
        <v>37.56</v>
      </c>
      <c r="F117">
        <v>10</v>
      </c>
      <c r="G117">
        <v>40.89</v>
      </c>
      <c r="H117">
        <v>47.23</v>
      </c>
      <c r="I117">
        <v>46.75</v>
      </c>
      <c r="J117">
        <v>46.33</v>
      </c>
      <c r="K117">
        <v>1275.9000000000001</v>
      </c>
      <c r="L117">
        <v>3.08</v>
      </c>
      <c r="N117">
        <f t="shared" si="2"/>
        <v>2.3510584930269887</v>
      </c>
      <c r="O117">
        <f t="shared" si="3"/>
        <v>70.158682634730525</v>
      </c>
    </row>
    <row r="118" spans="1:15" x14ac:dyDescent="0.25">
      <c r="A118">
        <v>0.50224537037037031</v>
      </c>
      <c r="B118">
        <v>83.37</v>
      </c>
      <c r="C118">
        <v>37.64</v>
      </c>
      <c r="D118">
        <v>10</v>
      </c>
      <c r="E118">
        <v>37.61</v>
      </c>
      <c r="F118">
        <v>10</v>
      </c>
      <c r="G118">
        <v>41</v>
      </c>
      <c r="H118">
        <v>47.27</v>
      </c>
      <c r="I118">
        <v>46.28</v>
      </c>
      <c r="J118">
        <v>46.42</v>
      </c>
      <c r="K118">
        <v>1273.1600000000001</v>
      </c>
      <c r="L118">
        <v>2.57</v>
      </c>
      <c r="N118">
        <f t="shared" si="2"/>
        <v>2.3458412762114977</v>
      </c>
      <c r="O118">
        <f t="shared" si="3"/>
        <v>70.112150653712362</v>
      </c>
    </row>
    <row r="119" spans="1:15" x14ac:dyDescent="0.25">
      <c r="A119">
        <v>0.50293981481481487</v>
      </c>
      <c r="B119">
        <v>83.23</v>
      </c>
      <c r="C119">
        <v>37.76</v>
      </c>
      <c r="D119">
        <v>10</v>
      </c>
      <c r="E119">
        <v>37.75</v>
      </c>
      <c r="F119">
        <v>10</v>
      </c>
      <c r="G119">
        <v>41.15</v>
      </c>
      <c r="H119">
        <v>47.35</v>
      </c>
      <c r="I119">
        <v>46.38</v>
      </c>
      <c r="J119">
        <v>46.46</v>
      </c>
      <c r="K119">
        <v>1270.43</v>
      </c>
      <c r="L119">
        <v>1.54</v>
      </c>
      <c r="N119">
        <f t="shared" si="2"/>
        <v>2.3402227350255842</v>
      </c>
      <c r="O119">
        <f t="shared" si="3"/>
        <v>70.061876727141652</v>
      </c>
    </row>
    <row r="120" spans="1:15" x14ac:dyDescent="0.25">
      <c r="A120">
        <v>0.5036342592592592</v>
      </c>
      <c r="B120">
        <v>83.09</v>
      </c>
      <c r="C120">
        <v>37.86</v>
      </c>
      <c r="D120">
        <v>10</v>
      </c>
      <c r="E120">
        <v>37.92</v>
      </c>
      <c r="F120">
        <v>10</v>
      </c>
      <c r="G120">
        <v>41.33</v>
      </c>
      <c r="H120">
        <v>47.39</v>
      </c>
      <c r="I120">
        <v>47.05</v>
      </c>
      <c r="J120">
        <v>46.46</v>
      </c>
      <c r="K120">
        <v>1267.69</v>
      </c>
      <c r="L120">
        <v>3.08</v>
      </c>
      <c r="N120">
        <f t="shared" si="2"/>
        <v>2.3346041938396707</v>
      </c>
      <c r="O120">
        <f t="shared" si="3"/>
        <v>70.011433385485617</v>
      </c>
    </row>
    <row r="121" spans="1:15" x14ac:dyDescent="0.25">
      <c r="A121">
        <v>0.50432870370370375</v>
      </c>
      <c r="B121">
        <v>82.94</v>
      </c>
      <c r="C121">
        <v>37.94</v>
      </c>
      <c r="D121">
        <v>10</v>
      </c>
      <c r="E121">
        <v>38.07</v>
      </c>
      <c r="F121">
        <v>10</v>
      </c>
      <c r="G121">
        <v>41.52</v>
      </c>
      <c r="H121">
        <v>47.45</v>
      </c>
      <c r="I121">
        <v>46.67</v>
      </c>
      <c r="J121">
        <v>46.67</v>
      </c>
      <c r="K121">
        <v>1275.9000000000001</v>
      </c>
      <c r="L121">
        <v>3.08</v>
      </c>
      <c r="N121">
        <f t="shared" si="2"/>
        <v>2.3285843282833345</v>
      </c>
      <c r="O121">
        <f t="shared" si="3"/>
        <v>69.957197974439339</v>
      </c>
    </row>
    <row r="122" spans="1:15" x14ac:dyDescent="0.25">
      <c r="A122">
        <v>0.50502314814814808</v>
      </c>
      <c r="B122">
        <v>82.72</v>
      </c>
      <c r="C122">
        <v>37.99</v>
      </c>
      <c r="D122">
        <v>10</v>
      </c>
      <c r="E122">
        <v>38.18</v>
      </c>
      <c r="F122">
        <v>10</v>
      </c>
      <c r="G122">
        <v>41.56</v>
      </c>
      <c r="H122">
        <v>47.5</v>
      </c>
      <c r="I122">
        <v>46.58</v>
      </c>
      <c r="J122">
        <v>46.73</v>
      </c>
      <c r="K122">
        <v>1271.8</v>
      </c>
      <c r="L122">
        <v>2.06</v>
      </c>
      <c r="N122">
        <f t="shared" si="2"/>
        <v>2.3197551921340422</v>
      </c>
      <c r="O122">
        <f t="shared" si="3"/>
        <v>69.877296905222437</v>
      </c>
    </row>
    <row r="123" spans="1:15" x14ac:dyDescent="0.25">
      <c r="A123">
        <v>0.50571759259259264</v>
      </c>
      <c r="B123">
        <v>82.74</v>
      </c>
      <c r="C123">
        <v>38.08</v>
      </c>
      <c r="D123">
        <v>10</v>
      </c>
      <c r="E123">
        <v>38.25</v>
      </c>
      <c r="F123">
        <v>10</v>
      </c>
      <c r="G123">
        <v>41.59</v>
      </c>
      <c r="H123">
        <v>47.59</v>
      </c>
      <c r="I123">
        <v>46.86</v>
      </c>
      <c r="J123">
        <v>46.81</v>
      </c>
      <c r="K123">
        <v>1274.53</v>
      </c>
      <c r="L123">
        <v>2.06</v>
      </c>
      <c r="N123">
        <f t="shared" si="2"/>
        <v>2.3205578408748866</v>
      </c>
      <c r="O123">
        <f t="shared" si="3"/>
        <v>69.884578196760927</v>
      </c>
    </row>
    <row r="124" spans="1:15" x14ac:dyDescent="0.25">
      <c r="A124">
        <v>0.50641203703703697</v>
      </c>
      <c r="B124">
        <v>82.59</v>
      </c>
      <c r="C124">
        <v>38.119999999999997</v>
      </c>
      <c r="D124">
        <v>10</v>
      </c>
      <c r="E124">
        <v>38.32</v>
      </c>
      <c r="F124">
        <v>10</v>
      </c>
      <c r="G124">
        <v>41.65</v>
      </c>
      <c r="H124">
        <v>47.64</v>
      </c>
      <c r="I124">
        <v>46.98</v>
      </c>
      <c r="J124">
        <v>46.84</v>
      </c>
      <c r="K124">
        <v>1270.43</v>
      </c>
      <c r="L124">
        <v>3.6</v>
      </c>
      <c r="N124">
        <f t="shared" si="2"/>
        <v>2.3145379753185513</v>
      </c>
      <c r="O124">
        <f t="shared" si="3"/>
        <v>69.82988255236711</v>
      </c>
    </row>
    <row r="125" spans="1:15" x14ac:dyDescent="0.25">
      <c r="A125">
        <v>0.50710648148148152</v>
      </c>
      <c r="B125">
        <v>82.46</v>
      </c>
      <c r="C125">
        <v>38.1</v>
      </c>
      <c r="D125">
        <v>10</v>
      </c>
      <c r="E125">
        <v>38.39</v>
      </c>
      <c r="F125">
        <v>10</v>
      </c>
      <c r="G125">
        <v>41.67</v>
      </c>
      <c r="H125">
        <v>47.71</v>
      </c>
      <c r="I125">
        <v>47.09</v>
      </c>
      <c r="J125">
        <v>46.87</v>
      </c>
      <c r="K125">
        <v>1269.06</v>
      </c>
      <c r="L125">
        <v>2.57</v>
      </c>
      <c r="N125">
        <f t="shared" si="2"/>
        <v>2.3093207585030595</v>
      </c>
      <c r="O125">
        <f t="shared" si="3"/>
        <v>69.782318699975747</v>
      </c>
    </row>
    <row r="126" spans="1:15" x14ac:dyDescent="0.25">
      <c r="A126">
        <v>0.50780092592592596</v>
      </c>
      <c r="B126">
        <v>82.3</v>
      </c>
      <c r="C126">
        <v>38.049999999999997</v>
      </c>
      <c r="D126">
        <v>10</v>
      </c>
      <c r="E126">
        <v>38.42</v>
      </c>
      <c r="F126">
        <v>10</v>
      </c>
      <c r="G126">
        <v>41.6</v>
      </c>
      <c r="H126">
        <v>47.81</v>
      </c>
      <c r="I126">
        <v>47.1</v>
      </c>
      <c r="J126">
        <v>46.88</v>
      </c>
      <c r="K126">
        <v>1273.1600000000001</v>
      </c>
      <c r="L126">
        <v>2.06</v>
      </c>
      <c r="N126">
        <f t="shared" si="2"/>
        <v>2.3028995685763016</v>
      </c>
      <c r="O126">
        <f t="shared" si="3"/>
        <v>69.723572296476306</v>
      </c>
    </row>
    <row r="127" spans="1:15" x14ac:dyDescent="0.25">
      <c r="A127">
        <v>0.5084953703703704</v>
      </c>
      <c r="B127">
        <v>82.04</v>
      </c>
      <c r="C127">
        <v>38</v>
      </c>
      <c r="D127">
        <v>10</v>
      </c>
      <c r="E127">
        <v>38.479999999999997</v>
      </c>
      <c r="F127">
        <v>10</v>
      </c>
      <c r="G127">
        <v>41.71</v>
      </c>
      <c r="H127">
        <v>47.87</v>
      </c>
      <c r="I127">
        <v>47.29</v>
      </c>
      <c r="J127">
        <v>47.04</v>
      </c>
      <c r="K127">
        <v>1273.1600000000001</v>
      </c>
      <c r="L127">
        <v>3.6</v>
      </c>
      <c r="N127">
        <f t="shared" si="2"/>
        <v>2.2924651349453198</v>
      </c>
      <c r="O127">
        <f t="shared" si="3"/>
        <v>69.627620672842511</v>
      </c>
    </row>
    <row r="128" spans="1:15" x14ac:dyDescent="0.25">
      <c r="A128">
        <v>0.50918981481481485</v>
      </c>
      <c r="B128">
        <v>81.96</v>
      </c>
      <c r="C128">
        <v>37.770000000000003</v>
      </c>
      <c r="D128">
        <v>10</v>
      </c>
      <c r="E128">
        <v>38.479999999999997</v>
      </c>
      <c r="F128">
        <v>10</v>
      </c>
      <c r="G128">
        <v>41.61</v>
      </c>
      <c r="H128">
        <v>47.93</v>
      </c>
      <c r="I128">
        <v>46.68</v>
      </c>
      <c r="J128">
        <v>46.87</v>
      </c>
      <c r="K128">
        <v>1274.53</v>
      </c>
      <c r="L128">
        <v>2.57</v>
      </c>
      <c r="N128">
        <f t="shared" si="2"/>
        <v>2.2892545399819402</v>
      </c>
      <c r="O128">
        <f t="shared" si="3"/>
        <v>69.59797462176671</v>
      </c>
    </row>
    <row r="129" spans="1:15" x14ac:dyDescent="0.25">
      <c r="A129">
        <v>0.50988425925925929</v>
      </c>
      <c r="B129">
        <v>81.8</v>
      </c>
      <c r="C129">
        <v>37.590000000000003</v>
      </c>
      <c r="D129">
        <v>10</v>
      </c>
      <c r="E129">
        <v>38.39</v>
      </c>
      <c r="F129">
        <v>10</v>
      </c>
      <c r="G129">
        <v>41.45</v>
      </c>
      <c r="H129">
        <v>48.02</v>
      </c>
      <c r="I129">
        <v>47.36</v>
      </c>
      <c r="J129">
        <v>46.85</v>
      </c>
      <c r="K129">
        <v>1271.8</v>
      </c>
      <c r="L129">
        <v>2.06</v>
      </c>
      <c r="N129">
        <f t="shared" si="2"/>
        <v>2.2828333500551818</v>
      </c>
      <c r="O129">
        <f t="shared" si="3"/>
        <v>69.538508557457206</v>
      </c>
    </row>
    <row r="130" spans="1:15" x14ac:dyDescent="0.25">
      <c r="A130">
        <v>0.51057870370370373</v>
      </c>
      <c r="B130">
        <v>81.77</v>
      </c>
      <c r="C130">
        <v>37.54</v>
      </c>
      <c r="D130">
        <v>10</v>
      </c>
      <c r="E130">
        <v>38.299999999999997</v>
      </c>
      <c r="F130">
        <v>10</v>
      </c>
      <c r="G130">
        <v>41.52</v>
      </c>
      <c r="H130">
        <v>48.08</v>
      </c>
      <c r="I130">
        <v>47.21</v>
      </c>
      <c r="J130">
        <v>47.16</v>
      </c>
      <c r="K130">
        <v>1273.1600000000001</v>
      </c>
      <c r="L130">
        <v>2.06</v>
      </c>
      <c r="N130">
        <f t="shared" si="2"/>
        <v>2.2816293769439144</v>
      </c>
      <c r="O130">
        <f t="shared" si="3"/>
        <v>69.52733276262687</v>
      </c>
    </row>
    <row r="131" spans="1:15" x14ac:dyDescent="0.25">
      <c r="A131">
        <v>0.51127314814814817</v>
      </c>
      <c r="B131">
        <v>81.45</v>
      </c>
      <c r="C131">
        <v>37.54</v>
      </c>
      <c r="D131">
        <v>10</v>
      </c>
      <c r="E131">
        <v>38.229999999999997</v>
      </c>
      <c r="F131">
        <v>10</v>
      </c>
      <c r="G131">
        <v>41.37</v>
      </c>
      <c r="H131">
        <v>48.13</v>
      </c>
      <c r="I131">
        <v>47.34</v>
      </c>
      <c r="J131">
        <v>46.94</v>
      </c>
      <c r="K131">
        <v>1274.53</v>
      </c>
      <c r="L131">
        <v>3.08</v>
      </c>
      <c r="N131">
        <f t="shared" ref="N131:N194" si="4">((B131-$P$2)/$P$2)</f>
        <v>2.2687869970903982</v>
      </c>
      <c r="O131">
        <f t="shared" ref="O131:O194" si="5">((B131-$P$2)/B131)*100</f>
        <v>69.407612031921417</v>
      </c>
    </row>
    <row r="132" spans="1:15" x14ac:dyDescent="0.25">
      <c r="A132">
        <v>0.51196759259259261</v>
      </c>
      <c r="B132">
        <v>81.37</v>
      </c>
      <c r="C132">
        <v>37.31</v>
      </c>
      <c r="D132">
        <v>10</v>
      </c>
      <c r="E132">
        <v>38.19</v>
      </c>
      <c r="F132">
        <v>10</v>
      </c>
      <c r="G132">
        <v>41.57</v>
      </c>
      <c r="H132">
        <v>48.23</v>
      </c>
      <c r="I132">
        <v>47.09</v>
      </c>
      <c r="J132">
        <v>47.13</v>
      </c>
      <c r="K132">
        <v>1271.8</v>
      </c>
      <c r="L132">
        <v>2.06</v>
      </c>
      <c r="N132">
        <f t="shared" si="4"/>
        <v>2.2655764021270191</v>
      </c>
      <c r="O132">
        <f t="shared" si="5"/>
        <v>69.377534717955015</v>
      </c>
    </row>
    <row r="133" spans="1:15" x14ac:dyDescent="0.25">
      <c r="A133">
        <v>0.51266203703703705</v>
      </c>
      <c r="B133">
        <v>81.239999999999995</v>
      </c>
      <c r="C133">
        <v>37.380000000000003</v>
      </c>
      <c r="D133">
        <v>10</v>
      </c>
      <c r="E133">
        <v>38.18</v>
      </c>
      <c r="F133">
        <v>10</v>
      </c>
      <c r="G133">
        <v>41.55</v>
      </c>
      <c r="H133">
        <v>48.28</v>
      </c>
      <c r="I133">
        <v>47.14</v>
      </c>
      <c r="J133">
        <v>47.14</v>
      </c>
      <c r="K133">
        <v>1270.43</v>
      </c>
      <c r="L133">
        <v>2.06</v>
      </c>
      <c r="N133">
        <f t="shared" si="4"/>
        <v>2.2603591853115277</v>
      </c>
      <c r="O133">
        <f t="shared" si="5"/>
        <v>69.328532742491376</v>
      </c>
    </row>
    <row r="134" spans="1:15" x14ac:dyDescent="0.25">
      <c r="A134">
        <v>0.5133564814814815</v>
      </c>
      <c r="B134">
        <v>81.239999999999995</v>
      </c>
      <c r="C134">
        <v>37.46</v>
      </c>
      <c r="D134">
        <v>10</v>
      </c>
      <c r="E134">
        <v>38.22</v>
      </c>
      <c r="F134">
        <v>10</v>
      </c>
      <c r="G134">
        <v>41.79</v>
      </c>
      <c r="H134">
        <v>48.33</v>
      </c>
      <c r="I134">
        <v>47.21</v>
      </c>
      <c r="J134">
        <v>47.26</v>
      </c>
      <c r="K134">
        <v>1271.8</v>
      </c>
      <c r="L134">
        <v>2.06</v>
      </c>
      <c r="N134">
        <f t="shared" si="4"/>
        <v>2.2603591853115277</v>
      </c>
      <c r="O134">
        <f t="shared" si="5"/>
        <v>69.328532742491376</v>
      </c>
    </row>
    <row r="135" spans="1:15" x14ac:dyDescent="0.25">
      <c r="A135">
        <v>0.51405092592592594</v>
      </c>
      <c r="B135">
        <v>80.760000000000005</v>
      </c>
      <c r="C135">
        <v>37.43</v>
      </c>
      <c r="D135">
        <v>10</v>
      </c>
      <c r="E135">
        <v>38.229999999999997</v>
      </c>
      <c r="F135">
        <v>10</v>
      </c>
      <c r="G135">
        <v>41.5</v>
      </c>
      <c r="H135">
        <v>48.39</v>
      </c>
      <c r="I135">
        <v>47.05</v>
      </c>
      <c r="J135">
        <v>47.22</v>
      </c>
      <c r="K135">
        <v>1271.8</v>
      </c>
      <c r="L135">
        <v>1.03</v>
      </c>
      <c r="N135">
        <f t="shared" si="4"/>
        <v>2.2410956155312531</v>
      </c>
      <c r="O135">
        <f t="shared" si="5"/>
        <v>69.146235760277364</v>
      </c>
    </row>
    <row r="136" spans="1:15" x14ac:dyDescent="0.25">
      <c r="A136">
        <v>0.51474537037037038</v>
      </c>
      <c r="B136">
        <v>80.92</v>
      </c>
      <c r="C136">
        <v>37.56</v>
      </c>
      <c r="D136">
        <v>10</v>
      </c>
      <c r="E136">
        <v>38.24</v>
      </c>
      <c r="F136">
        <v>10</v>
      </c>
      <c r="G136">
        <v>41.64</v>
      </c>
      <c r="H136">
        <v>48.47</v>
      </c>
      <c r="I136">
        <v>47.29</v>
      </c>
      <c r="J136">
        <v>47.22</v>
      </c>
      <c r="K136">
        <v>1267.69</v>
      </c>
      <c r="L136">
        <v>2.06</v>
      </c>
      <c r="N136">
        <f t="shared" si="4"/>
        <v>2.2475168054580115</v>
      </c>
      <c r="O136">
        <f t="shared" si="5"/>
        <v>69.207241720217496</v>
      </c>
    </row>
    <row r="137" spans="1:15" x14ac:dyDescent="0.25">
      <c r="A137">
        <v>0.51543981481481482</v>
      </c>
      <c r="B137">
        <v>80.709999999999994</v>
      </c>
      <c r="C137">
        <v>37.69</v>
      </c>
      <c r="D137">
        <v>10</v>
      </c>
      <c r="E137">
        <v>38.299999999999997</v>
      </c>
      <c r="F137">
        <v>10</v>
      </c>
      <c r="G137">
        <v>41.77</v>
      </c>
      <c r="H137">
        <v>48.5</v>
      </c>
      <c r="I137">
        <v>47.53</v>
      </c>
      <c r="J137">
        <v>47.33</v>
      </c>
      <c r="K137">
        <v>1271.8</v>
      </c>
      <c r="L137">
        <v>2.06</v>
      </c>
      <c r="N137">
        <f t="shared" si="4"/>
        <v>2.2390889936791409</v>
      </c>
      <c r="O137">
        <f t="shared" si="5"/>
        <v>69.127121794077553</v>
      </c>
    </row>
    <row r="138" spans="1:15" x14ac:dyDescent="0.25">
      <c r="A138">
        <v>0.51613425925925926</v>
      </c>
      <c r="B138">
        <v>80.459999999999994</v>
      </c>
      <c r="C138">
        <v>37.659999999999997</v>
      </c>
      <c r="D138">
        <v>10</v>
      </c>
      <c r="E138">
        <v>38.4</v>
      </c>
      <c r="F138">
        <v>10</v>
      </c>
      <c r="G138">
        <v>41.83</v>
      </c>
      <c r="H138">
        <v>48.58</v>
      </c>
      <c r="I138">
        <v>47.24</v>
      </c>
      <c r="J138">
        <v>47.46</v>
      </c>
      <c r="K138">
        <v>1267.69</v>
      </c>
      <c r="L138">
        <v>3.6</v>
      </c>
      <c r="N138">
        <f t="shared" si="4"/>
        <v>2.2290558844185808</v>
      </c>
      <c r="O138">
        <f t="shared" si="5"/>
        <v>69.031195625155348</v>
      </c>
    </row>
    <row r="139" spans="1:15" x14ac:dyDescent="0.25">
      <c r="A139">
        <v>0.51682870370370371</v>
      </c>
      <c r="B139">
        <v>80.44</v>
      </c>
      <c r="C139">
        <v>37.590000000000003</v>
      </c>
      <c r="D139">
        <v>10</v>
      </c>
      <c r="E139">
        <v>38.47</v>
      </c>
      <c r="F139">
        <v>10</v>
      </c>
      <c r="G139">
        <v>41.76</v>
      </c>
      <c r="H139">
        <v>48.62</v>
      </c>
      <c r="I139">
        <v>47.45</v>
      </c>
      <c r="J139">
        <v>47.39</v>
      </c>
      <c r="K139">
        <v>1267.69</v>
      </c>
      <c r="L139">
        <v>1.54</v>
      </c>
      <c r="N139">
        <f t="shared" si="4"/>
        <v>2.228253235677736</v>
      </c>
      <c r="O139">
        <f t="shared" si="5"/>
        <v>69.023495773247134</v>
      </c>
    </row>
    <row r="140" spans="1:15" x14ac:dyDescent="0.25">
      <c r="A140">
        <v>0.51752314814814815</v>
      </c>
      <c r="B140">
        <v>80.34</v>
      </c>
      <c r="C140">
        <v>37.520000000000003</v>
      </c>
      <c r="D140">
        <v>10</v>
      </c>
      <c r="E140">
        <v>38.520000000000003</v>
      </c>
      <c r="F140">
        <v>10</v>
      </c>
      <c r="G140">
        <v>41.81</v>
      </c>
      <c r="H140">
        <v>48.67</v>
      </c>
      <c r="I140">
        <v>47.43</v>
      </c>
      <c r="J140">
        <v>47.53</v>
      </c>
      <c r="K140">
        <v>1269.06</v>
      </c>
      <c r="L140">
        <v>2.06</v>
      </c>
      <c r="N140">
        <f t="shared" si="4"/>
        <v>2.2242399919735125</v>
      </c>
      <c r="O140">
        <f t="shared" si="5"/>
        <v>68.984939009210848</v>
      </c>
    </row>
    <row r="141" spans="1:15" x14ac:dyDescent="0.25">
      <c r="A141">
        <v>0.51821759259259259</v>
      </c>
      <c r="B141">
        <v>80.260000000000005</v>
      </c>
      <c r="C141">
        <v>37.49</v>
      </c>
      <c r="D141">
        <v>10</v>
      </c>
      <c r="E141">
        <v>38.549999999999997</v>
      </c>
      <c r="F141">
        <v>10</v>
      </c>
      <c r="G141">
        <v>41.91</v>
      </c>
      <c r="H141">
        <v>48.73</v>
      </c>
      <c r="I141">
        <v>47.66</v>
      </c>
      <c r="J141">
        <v>47.56</v>
      </c>
      <c r="K141">
        <v>1269.06</v>
      </c>
      <c r="L141">
        <v>2.57</v>
      </c>
      <c r="N141">
        <f t="shared" si="4"/>
        <v>2.2210293970101334</v>
      </c>
      <c r="O141">
        <f t="shared" si="5"/>
        <v>68.954024420632948</v>
      </c>
    </row>
    <row r="142" spans="1:15" x14ac:dyDescent="0.25">
      <c r="A142">
        <v>0.51891203703703703</v>
      </c>
      <c r="B142">
        <v>80.11</v>
      </c>
      <c r="C142">
        <v>37.5</v>
      </c>
      <c r="D142">
        <v>10</v>
      </c>
      <c r="E142">
        <v>38.61</v>
      </c>
      <c r="F142">
        <v>10</v>
      </c>
      <c r="G142">
        <v>41.78</v>
      </c>
      <c r="H142">
        <v>48.8</v>
      </c>
      <c r="I142">
        <v>47.67</v>
      </c>
      <c r="J142">
        <v>47.65</v>
      </c>
      <c r="K142">
        <v>1267.69</v>
      </c>
      <c r="L142">
        <v>2.57</v>
      </c>
      <c r="N142">
        <f t="shared" si="4"/>
        <v>2.2150095314537972</v>
      </c>
      <c r="O142">
        <f t="shared" si="5"/>
        <v>68.895893146922973</v>
      </c>
    </row>
    <row r="143" spans="1:15" x14ac:dyDescent="0.25">
      <c r="A143">
        <v>0.51960648148148147</v>
      </c>
      <c r="B143">
        <v>79.83</v>
      </c>
      <c r="C143">
        <v>37.479999999999997</v>
      </c>
      <c r="D143">
        <v>10</v>
      </c>
      <c r="E143">
        <v>38.659999999999997</v>
      </c>
      <c r="F143">
        <v>10</v>
      </c>
      <c r="G143">
        <v>41.85</v>
      </c>
      <c r="H143">
        <v>48.83</v>
      </c>
      <c r="I143">
        <v>47.49</v>
      </c>
      <c r="J143">
        <v>47.65</v>
      </c>
      <c r="K143">
        <v>1263.5899999999999</v>
      </c>
      <c r="L143">
        <v>1.03</v>
      </c>
      <c r="N143">
        <f t="shared" si="4"/>
        <v>2.2037724490819701</v>
      </c>
      <c r="O143">
        <f t="shared" si="5"/>
        <v>68.786796943504953</v>
      </c>
    </row>
    <row r="144" spans="1:15" x14ac:dyDescent="0.25">
      <c r="A144">
        <v>0.52030092592592592</v>
      </c>
      <c r="B144">
        <v>79.84</v>
      </c>
      <c r="C144">
        <v>37.49</v>
      </c>
      <c r="D144">
        <v>10</v>
      </c>
      <c r="E144">
        <v>38.67</v>
      </c>
      <c r="F144">
        <v>10</v>
      </c>
      <c r="G144">
        <v>41.75</v>
      </c>
      <c r="H144">
        <v>48.86</v>
      </c>
      <c r="I144">
        <v>47.93</v>
      </c>
      <c r="J144">
        <v>47.39</v>
      </c>
      <c r="K144">
        <v>1270.43</v>
      </c>
      <c r="L144">
        <v>3.08</v>
      </c>
      <c r="N144">
        <f t="shared" si="4"/>
        <v>2.2041737734523927</v>
      </c>
      <c r="O144">
        <f t="shared" si="5"/>
        <v>68.790706412825656</v>
      </c>
    </row>
    <row r="145" spans="1:15" x14ac:dyDescent="0.25">
      <c r="A145">
        <v>0.52099537037037036</v>
      </c>
      <c r="B145">
        <v>79.73</v>
      </c>
      <c r="C145">
        <v>37.6</v>
      </c>
      <c r="D145">
        <v>10</v>
      </c>
      <c r="E145">
        <v>38.700000000000003</v>
      </c>
      <c r="F145">
        <v>10</v>
      </c>
      <c r="G145">
        <v>41.91</v>
      </c>
      <c r="H145">
        <v>48.85</v>
      </c>
      <c r="I145">
        <v>47.51</v>
      </c>
      <c r="J145">
        <v>47.62</v>
      </c>
      <c r="K145">
        <v>1262.23</v>
      </c>
      <c r="L145">
        <v>2.06</v>
      </c>
      <c r="N145">
        <f t="shared" si="4"/>
        <v>2.1997592053777466</v>
      </c>
      <c r="O145">
        <f t="shared" si="5"/>
        <v>68.747648313056558</v>
      </c>
    </row>
    <row r="146" spans="1:15" x14ac:dyDescent="0.25">
      <c r="A146">
        <v>0.5216898148148148</v>
      </c>
      <c r="B146">
        <v>79.48</v>
      </c>
      <c r="C146">
        <v>37.619999999999997</v>
      </c>
      <c r="D146">
        <v>10</v>
      </c>
      <c r="E146">
        <v>38.76</v>
      </c>
      <c r="F146">
        <v>10</v>
      </c>
      <c r="G146">
        <v>41.87</v>
      </c>
      <c r="H146">
        <v>48.92</v>
      </c>
      <c r="I146">
        <v>47.6</v>
      </c>
      <c r="J146">
        <v>47.52</v>
      </c>
      <c r="K146">
        <v>1260.8599999999999</v>
      </c>
      <c r="L146">
        <v>2.57</v>
      </c>
      <c r="N146">
        <f t="shared" si="4"/>
        <v>2.1897260961171865</v>
      </c>
      <c r="O146">
        <f t="shared" si="5"/>
        <v>68.649345747357827</v>
      </c>
    </row>
    <row r="147" spans="1:15" x14ac:dyDescent="0.25">
      <c r="A147">
        <v>0.52238425925925924</v>
      </c>
      <c r="B147">
        <v>79.37</v>
      </c>
      <c r="C147">
        <v>37.340000000000003</v>
      </c>
      <c r="D147">
        <v>10</v>
      </c>
      <c r="E147">
        <v>38.75</v>
      </c>
      <c r="F147">
        <v>10</v>
      </c>
      <c r="G147">
        <v>41.63</v>
      </c>
      <c r="H147">
        <v>48.97</v>
      </c>
      <c r="I147">
        <v>47.59</v>
      </c>
      <c r="J147">
        <v>47.36</v>
      </c>
      <c r="K147">
        <v>1264.96</v>
      </c>
      <c r="L147">
        <v>2.06</v>
      </c>
      <c r="N147">
        <f t="shared" si="4"/>
        <v>2.1853115280425404</v>
      </c>
      <c r="O147">
        <f t="shared" si="5"/>
        <v>68.605896434421069</v>
      </c>
    </row>
    <row r="148" spans="1:15" x14ac:dyDescent="0.25">
      <c r="A148">
        <v>0.52307870370370368</v>
      </c>
      <c r="B148">
        <v>79.25</v>
      </c>
      <c r="C148">
        <v>37.299999999999997</v>
      </c>
      <c r="D148">
        <v>10</v>
      </c>
      <c r="E148">
        <v>38.71</v>
      </c>
      <c r="F148">
        <v>10</v>
      </c>
      <c r="G148">
        <v>41.7</v>
      </c>
      <c r="H148">
        <v>49.02</v>
      </c>
      <c r="I148">
        <v>47.46</v>
      </c>
      <c r="J148">
        <v>47.41</v>
      </c>
      <c r="K148">
        <v>1258.1199999999999</v>
      </c>
      <c r="L148">
        <v>2.06</v>
      </c>
      <c r="N148">
        <f t="shared" si="4"/>
        <v>2.1804956355974716</v>
      </c>
      <c r="O148">
        <f t="shared" si="5"/>
        <v>68.558359621451103</v>
      </c>
    </row>
    <row r="149" spans="1:15" x14ac:dyDescent="0.25">
      <c r="A149">
        <v>0.52377314814814813</v>
      </c>
      <c r="B149">
        <v>79.069999999999993</v>
      </c>
      <c r="C149">
        <v>37.24</v>
      </c>
      <c r="D149">
        <v>10</v>
      </c>
      <c r="E149">
        <v>38.69</v>
      </c>
      <c r="F149">
        <v>10</v>
      </c>
      <c r="G149">
        <v>41.73</v>
      </c>
      <c r="H149">
        <v>49.06</v>
      </c>
      <c r="I149">
        <v>47.43</v>
      </c>
      <c r="J149">
        <v>47.4</v>
      </c>
      <c r="K149">
        <v>1262.23</v>
      </c>
      <c r="L149">
        <v>2.06</v>
      </c>
      <c r="N149">
        <f t="shared" si="4"/>
        <v>2.173271796929868</v>
      </c>
      <c r="O149">
        <f t="shared" si="5"/>
        <v>68.486783862400401</v>
      </c>
    </row>
    <row r="150" spans="1:15" x14ac:dyDescent="0.25">
      <c r="A150">
        <v>0.52446759259259257</v>
      </c>
      <c r="B150">
        <v>78.94</v>
      </c>
      <c r="C150">
        <v>37.229999999999997</v>
      </c>
      <c r="D150">
        <v>10</v>
      </c>
      <c r="E150">
        <v>38.64</v>
      </c>
      <c r="F150">
        <v>10</v>
      </c>
      <c r="G150">
        <v>41.47</v>
      </c>
      <c r="H150">
        <v>49.07</v>
      </c>
      <c r="I150">
        <v>47.67</v>
      </c>
      <c r="J150">
        <v>47.4</v>
      </c>
      <c r="K150">
        <v>1254.02</v>
      </c>
      <c r="L150">
        <v>1.54</v>
      </c>
      <c r="N150">
        <f t="shared" si="4"/>
        <v>2.1680545801143771</v>
      </c>
      <c r="O150">
        <f t="shared" si="5"/>
        <v>68.434887256143909</v>
      </c>
    </row>
    <row r="151" spans="1:15" x14ac:dyDescent="0.25">
      <c r="A151">
        <v>0.52516203703703701</v>
      </c>
      <c r="B151">
        <v>78.87</v>
      </c>
      <c r="C151">
        <v>37.28</v>
      </c>
      <c r="D151">
        <v>10</v>
      </c>
      <c r="E151">
        <v>38.61</v>
      </c>
      <c r="F151">
        <v>10</v>
      </c>
      <c r="G151">
        <v>41.62</v>
      </c>
      <c r="H151">
        <v>49.08</v>
      </c>
      <c r="I151">
        <v>47.66</v>
      </c>
      <c r="J151">
        <v>47.44</v>
      </c>
      <c r="K151">
        <v>1256.76</v>
      </c>
      <c r="L151">
        <v>2.57</v>
      </c>
      <c r="N151">
        <f t="shared" si="4"/>
        <v>2.1652453095214206</v>
      </c>
      <c r="O151">
        <f t="shared" si="5"/>
        <v>68.406872067959938</v>
      </c>
    </row>
    <row r="152" spans="1:15" x14ac:dyDescent="0.25">
      <c r="A152">
        <v>0.52585648148148145</v>
      </c>
      <c r="B152">
        <v>78.680000000000007</v>
      </c>
      <c r="C152">
        <v>37.409999999999997</v>
      </c>
      <c r="D152">
        <v>10</v>
      </c>
      <c r="E152">
        <v>38.67</v>
      </c>
      <c r="F152">
        <v>10</v>
      </c>
      <c r="G152">
        <v>41.85</v>
      </c>
      <c r="H152">
        <v>49.11</v>
      </c>
      <c r="I152">
        <v>47.76</v>
      </c>
      <c r="J152">
        <v>47.43</v>
      </c>
      <c r="K152">
        <v>1249.92</v>
      </c>
      <c r="L152">
        <v>1.54</v>
      </c>
      <c r="N152">
        <f t="shared" si="4"/>
        <v>2.1576201464833953</v>
      </c>
      <c r="O152">
        <f t="shared" si="5"/>
        <v>68.330579562785971</v>
      </c>
    </row>
    <row r="153" spans="1:15" x14ac:dyDescent="0.25">
      <c r="A153">
        <v>0.52655092592592589</v>
      </c>
      <c r="B153">
        <v>78.3</v>
      </c>
      <c r="C153">
        <v>37.409999999999997</v>
      </c>
      <c r="D153">
        <v>10</v>
      </c>
      <c r="E153">
        <v>38.74</v>
      </c>
      <c r="F153">
        <v>10</v>
      </c>
      <c r="G153">
        <v>41.77</v>
      </c>
      <c r="H153">
        <v>49.16</v>
      </c>
      <c r="I153">
        <v>47.62</v>
      </c>
      <c r="J153">
        <v>47.52</v>
      </c>
      <c r="K153">
        <v>1247.19</v>
      </c>
      <c r="L153">
        <v>0.51</v>
      </c>
      <c r="N153">
        <f t="shared" si="4"/>
        <v>2.1423698204073438</v>
      </c>
      <c r="O153">
        <f t="shared" si="5"/>
        <v>68.176883780332048</v>
      </c>
    </row>
    <row r="154" spans="1:15" x14ac:dyDescent="0.25">
      <c r="A154">
        <v>0.52724537037037034</v>
      </c>
      <c r="B154">
        <v>78.3</v>
      </c>
      <c r="C154">
        <v>37.42</v>
      </c>
      <c r="D154">
        <v>10</v>
      </c>
      <c r="E154">
        <v>38.78</v>
      </c>
      <c r="F154">
        <v>10</v>
      </c>
      <c r="G154">
        <v>41.87</v>
      </c>
      <c r="H154">
        <v>49.14</v>
      </c>
      <c r="I154">
        <v>47.52</v>
      </c>
      <c r="J154">
        <v>47.52</v>
      </c>
      <c r="K154">
        <v>1249.92</v>
      </c>
      <c r="L154">
        <v>2.06</v>
      </c>
      <c r="N154">
        <f t="shared" si="4"/>
        <v>2.1423698204073438</v>
      </c>
      <c r="O154">
        <f t="shared" si="5"/>
        <v>68.176883780332048</v>
      </c>
    </row>
    <row r="155" spans="1:15" x14ac:dyDescent="0.25">
      <c r="A155">
        <v>0.52793981481481478</v>
      </c>
      <c r="B155">
        <v>78.31</v>
      </c>
      <c r="C155">
        <v>37.42</v>
      </c>
      <c r="D155">
        <v>10</v>
      </c>
      <c r="E155">
        <v>38.770000000000003</v>
      </c>
      <c r="F155">
        <v>10</v>
      </c>
      <c r="G155">
        <v>41.68</v>
      </c>
      <c r="H155">
        <v>49.14</v>
      </c>
      <c r="I155">
        <v>47.51</v>
      </c>
      <c r="J155">
        <v>47.63</v>
      </c>
      <c r="K155">
        <v>1254.02</v>
      </c>
      <c r="L155">
        <v>3.08</v>
      </c>
      <c r="N155">
        <f t="shared" si="4"/>
        <v>2.1427711447777664</v>
      </c>
      <c r="O155">
        <f t="shared" si="5"/>
        <v>68.180947516281449</v>
      </c>
    </row>
    <row r="156" spans="1:15" x14ac:dyDescent="0.25">
      <c r="A156">
        <v>0.52863425925925933</v>
      </c>
      <c r="B156">
        <v>78.209999999999994</v>
      </c>
      <c r="C156">
        <v>37.380000000000003</v>
      </c>
      <c r="D156">
        <v>10</v>
      </c>
      <c r="E156">
        <v>38.76</v>
      </c>
      <c r="F156">
        <v>10</v>
      </c>
      <c r="G156">
        <v>41.72</v>
      </c>
      <c r="H156">
        <v>49.2</v>
      </c>
      <c r="I156">
        <v>47.35</v>
      </c>
      <c r="J156">
        <v>47.48</v>
      </c>
      <c r="K156">
        <v>1252.6600000000001</v>
      </c>
      <c r="L156">
        <v>2.57</v>
      </c>
      <c r="N156">
        <f t="shared" si="4"/>
        <v>2.138757901073542</v>
      </c>
      <c r="O156">
        <f t="shared" si="5"/>
        <v>68.140263393427944</v>
      </c>
    </row>
    <row r="157" spans="1:15" x14ac:dyDescent="0.25">
      <c r="A157">
        <v>0.52932870370370366</v>
      </c>
      <c r="B157">
        <v>78.040000000000006</v>
      </c>
      <c r="C157">
        <v>37.270000000000003</v>
      </c>
      <c r="D157">
        <v>10</v>
      </c>
      <c r="E157">
        <v>38.74</v>
      </c>
      <c r="F157">
        <v>10</v>
      </c>
      <c r="G157">
        <v>41.81</v>
      </c>
      <c r="H157">
        <v>49.24</v>
      </c>
      <c r="I157">
        <v>47.24</v>
      </c>
      <c r="J157">
        <v>47.5</v>
      </c>
      <c r="K157">
        <v>1249.92</v>
      </c>
      <c r="L157">
        <v>2.06</v>
      </c>
      <c r="N157">
        <f t="shared" si="4"/>
        <v>2.131935386776362</v>
      </c>
      <c r="O157">
        <f t="shared" si="5"/>
        <v>68.070861096873386</v>
      </c>
    </row>
    <row r="158" spans="1:15" x14ac:dyDescent="0.25">
      <c r="A158">
        <v>0.53002314814814822</v>
      </c>
      <c r="B158">
        <v>77.819999999999993</v>
      </c>
      <c r="C158">
        <v>37.19</v>
      </c>
      <c r="D158">
        <v>10</v>
      </c>
      <c r="E158">
        <v>38.75</v>
      </c>
      <c r="F158">
        <v>10</v>
      </c>
      <c r="G158">
        <v>41.71</v>
      </c>
      <c r="H158">
        <v>49.24</v>
      </c>
      <c r="I158">
        <v>47.85</v>
      </c>
      <c r="J158">
        <v>47.51</v>
      </c>
      <c r="K158">
        <v>1251.29</v>
      </c>
      <c r="L158">
        <v>3.08</v>
      </c>
      <c r="N158">
        <f t="shared" si="4"/>
        <v>2.1231062506270688</v>
      </c>
      <c r="O158">
        <f t="shared" si="5"/>
        <v>67.980596247751208</v>
      </c>
    </row>
    <row r="159" spans="1:15" x14ac:dyDescent="0.25">
      <c r="A159">
        <v>0.53071759259259255</v>
      </c>
      <c r="B159">
        <v>77.849999999999994</v>
      </c>
      <c r="C159">
        <v>37.14</v>
      </c>
      <c r="D159">
        <v>10</v>
      </c>
      <c r="E159">
        <v>38.75</v>
      </c>
      <c r="F159">
        <v>10</v>
      </c>
      <c r="G159">
        <v>41.6</v>
      </c>
      <c r="H159">
        <v>49.25</v>
      </c>
      <c r="I159">
        <v>47.66</v>
      </c>
      <c r="J159">
        <v>47.5</v>
      </c>
      <c r="K159">
        <v>1248.55</v>
      </c>
      <c r="L159">
        <v>1.54</v>
      </c>
      <c r="N159">
        <f t="shared" si="4"/>
        <v>2.1243102237383362</v>
      </c>
      <c r="O159">
        <f t="shared" si="5"/>
        <v>67.992935131663444</v>
      </c>
    </row>
    <row r="160" spans="1:15" x14ac:dyDescent="0.25">
      <c r="A160">
        <v>0.5314120370370371</v>
      </c>
      <c r="B160">
        <v>77.7</v>
      </c>
      <c r="C160">
        <v>37.22</v>
      </c>
      <c r="D160">
        <v>10</v>
      </c>
      <c r="E160">
        <v>38.74</v>
      </c>
      <c r="F160">
        <v>10</v>
      </c>
      <c r="G160">
        <v>41.79</v>
      </c>
      <c r="H160">
        <v>49.25</v>
      </c>
      <c r="I160">
        <v>47.51</v>
      </c>
      <c r="J160">
        <v>47.54</v>
      </c>
      <c r="K160">
        <v>1245.82</v>
      </c>
      <c r="L160">
        <v>2.06</v>
      </c>
      <c r="N160">
        <f t="shared" si="4"/>
        <v>2.1182903581820005</v>
      </c>
      <c r="O160">
        <f t="shared" si="5"/>
        <v>67.931145431145424</v>
      </c>
    </row>
    <row r="161" spans="1:15" x14ac:dyDescent="0.25">
      <c r="A161">
        <v>0.53210648148148143</v>
      </c>
      <c r="B161">
        <v>77.56</v>
      </c>
      <c r="C161">
        <v>37.25</v>
      </c>
      <c r="D161">
        <v>10</v>
      </c>
      <c r="E161">
        <v>38.74</v>
      </c>
      <c r="F161">
        <v>10</v>
      </c>
      <c r="G161">
        <v>41.67</v>
      </c>
      <c r="H161">
        <v>49.27</v>
      </c>
      <c r="I161">
        <v>47.32</v>
      </c>
      <c r="J161">
        <v>47.53</v>
      </c>
      <c r="K161">
        <v>1248.55</v>
      </c>
      <c r="L161">
        <v>2.06</v>
      </c>
      <c r="N161">
        <f t="shared" si="4"/>
        <v>2.112671816996087</v>
      </c>
      <c r="O161">
        <f t="shared" si="5"/>
        <v>67.87325941206808</v>
      </c>
    </row>
    <row r="162" spans="1:15" x14ac:dyDescent="0.25">
      <c r="A162">
        <v>0.53280092592592598</v>
      </c>
      <c r="B162">
        <v>77.44</v>
      </c>
      <c r="C162">
        <v>37.36</v>
      </c>
      <c r="D162">
        <v>10</v>
      </c>
      <c r="E162">
        <v>38.729999999999997</v>
      </c>
      <c r="F162">
        <v>10</v>
      </c>
      <c r="G162">
        <v>41.58</v>
      </c>
      <c r="H162">
        <v>49.3</v>
      </c>
      <c r="I162">
        <v>47.89</v>
      </c>
      <c r="J162">
        <v>47.34</v>
      </c>
      <c r="K162">
        <v>1247.19</v>
      </c>
      <c r="L162">
        <v>2.06</v>
      </c>
      <c r="N162">
        <f t="shared" si="4"/>
        <v>2.1078559245510182</v>
      </c>
      <c r="O162">
        <f t="shared" si="5"/>
        <v>67.823476239669418</v>
      </c>
    </row>
    <row r="163" spans="1:15" x14ac:dyDescent="0.25">
      <c r="A163">
        <v>0.53349537037037031</v>
      </c>
      <c r="B163">
        <v>77.39</v>
      </c>
      <c r="C163">
        <v>37.42</v>
      </c>
      <c r="D163">
        <v>10</v>
      </c>
      <c r="E163">
        <v>38.75</v>
      </c>
      <c r="F163">
        <v>10</v>
      </c>
      <c r="G163">
        <v>41.83</v>
      </c>
      <c r="H163">
        <v>49.27</v>
      </c>
      <c r="I163">
        <v>47.85</v>
      </c>
      <c r="J163">
        <v>47.37</v>
      </c>
      <c r="K163">
        <v>1248.55</v>
      </c>
      <c r="L163">
        <v>2.06</v>
      </c>
      <c r="N163">
        <f t="shared" si="4"/>
        <v>2.105849302698906</v>
      </c>
      <c r="O163">
        <f t="shared" si="5"/>
        <v>67.802687685747514</v>
      </c>
    </row>
    <row r="164" spans="1:15" x14ac:dyDescent="0.25">
      <c r="A164">
        <v>0.53418981481481487</v>
      </c>
      <c r="B164">
        <v>77.319999999999993</v>
      </c>
      <c r="C164">
        <v>37.31</v>
      </c>
      <c r="D164">
        <v>10</v>
      </c>
      <c r="E164">
        <v>38.75</v>
      </c>
      <c r="F164">
        <v>10</v>
      </c>
      <c r="G164">
        <v>41.6</v>
      </c>
      <c r="H164">
        <v>49.25</v>
      </c>
      <c r="I164">
        <v>47.67</v>
      </c>
      <c r="J164">
        <v>47.24</v>
      </c>
      <c r="K164">
        <v>1245.82</v>
      </c>
      <c r="L164">
        <v>2.57</v>
      </c>
      <c r="N164">
        <f t="shared" si="4"/>
        <v>2.103040032105949</v>
      </c>
      <c r="O164">
        <f t="shared" si="5"/>
        <v>67.773538541127778</v>
      </c>
    </row>
    <row r="165" spans="1:15" x14ac:dyDescent="0.25">
      <c r="A165">
        <v>0.5348842592592592</v>
      </c>
      <c r="B165">
        <v>77.08</v>
      </c>
      <c r="C165">
        <v>37.26</v>
      </c>
      <c r="D165">
        <v>10</v>
      </c>
      <c r="E165">
        <v>38.75</v>
      </c>
      <c r="F165">
        <v>10</v>
      </c>
      <c r="G165">
        <v>41.78</v>
      </c>
      <c r="H165">
        <v>49.25</v>
      </c>
      <c r="I165">
        <v>47.57</v>
      </c>
      <c r="J165">
        <v>47.24</v>
      </c>
      <c r="K165">
        <v>1247.19</v>
      </c>
      <c r="L165">
        <v>1.03</v>
      </c>
      <c r="N165">
        <f t="shared" si="4"/>
        <v>2.093408247215812</v>
      </c>
      <c r="O165">
        <f t="shared" si="5"/>
        <v>67.673196678775298</v>
      </c>
    </row>
    <row r="166" spans="1:15" x14ac:dyDescent="0.25">
      <c r="A166">
        <v>0.53557870370370375</v>
      </c>
      <c r="B166">
        <v>77.010000000000005</v>
      </c>
      <c r="C166">
        <v>37.36</v>
      </c>
      <c r="D166">
        <v>10</v>
      </c>
      <c r="E166">
        <v>38.82</v>
      </c>
      <c r="F166">
        <v>10</v>
      </c>
      <c r="G166">
        <v>41.81</v>
      </c>
      <c r="H166">
        <v>49.25</v>
      </c>
      <c r="I166">
        <v>47.29</v>
      </c>
      <c r="J166">
        <v>47.36</v>
      </c>
      <c r="K166">
        <v>1249.92</v>
      </c>
      <c r="L166">
        <v>2.06</v>
      </c>
      <c r="N166">
        <f t="shared" si="4"/>
        <v>2.0905989766228554</v>
      </c>
      <c r="O166">
        <f t="shared" si="5"/>
        <v>67.643812491884177</v>
      </c>
    </row>
    <row r="167" spans="1:15" x14ac:dyDescent="0.25">
      <c r="A167">
        <v>0.53627314814814808</v>
      </c>
      <c r="B167">
        <v>76.87</v>
      </c>
      <c r="C167">
        <v>37.28</v>
      </c>
      <c r="D167">
        <v>10</v>
      </c>
      <c r="E167">
        <v>38.94</v>
      </c>
      <c r="F167">
        <v>10</v>
      </c>
      <c r="G167">
        <v>41.88</v>
      </c>
      <c r="H167">
        <v>49.24</v>
      </c>
      <c r="I167">
        <v>47.47</v>
      </c>
      <c r="J167">
        <v>47.32</v>
      </c>
      <c r="K167">
        <v>1254.02</v>
      </c>
      <c r="L167">
        <v>2.06</v>
      </c>
      <c r="N167">
        <f t="shared" si="4"/>
        <v>2.0849804354369419</v>
      </c>
      <c r="O167">
        <f t="shared" si="5"/>
        <v>67.584883569663063</v>
      </c>
    </row>
    <row r="168" spans="1:15" x14ac:dyDescent="0.25">
      <c r="A168">
        <v>0.53696759259259264</v>
      </c>
      <c r="B168">
        <v>76.740000000000009</v>
      </c>
      <c r="C168">
        <v>37.270000000000003</v>
      </c>
      <c r="D168">
        <v>10</v>
      </c>
      <c r="E168">
        <v>39.049999999999997</v>
      </c>
      <c r="F168">
        <v>10</v>
      </c>
      <c r="G168">
        <v>42.13</v>
      </c>
      <c r="H168">
        <v>49.25</v>
      </c>
      <c r="I168">
        <v>47.57</v>
      </c>
      <c r="J168">
        <v>47.42</v>
      </c>
      <c r="K168">
        <v>1244.45</v>
      </c>
      <c r="L168">
        <v>2.57</v>
      </c>
      <c r="N168">
        <f t="shared" si="4"/>
        <v>2.079763218621451</v>
      </c>
      <c r="O168">
        <f t="shared" si="5"/>
        <v>67.529971331769616</v>
      </c>
    </row>
    <row r="169" spans="1:15" x14ac:dyDescent="0.25">
      <c r="A169">
        <v>0.53766203703703697</v>
      </c>
      <c r="B169">
        <v>76.599999999999994</v>
      </c>
      <c r="C169">
        <v>37.15</v>
      </c>
      <c r="D169">
        <v>10</v>
      </c>
      <c r="E169">
        <v>39.15</v>
      </c>
      <c r="F169">
        <v>10</v>
      </c>
      <c r="G169">
        <v>42.17</v>
      </c>
      <c r="H169">
        <v>49.26</v>
      </c>
      <c r="I169">
        <v>47.79</v>
      </c>
      <c r="J169">
        <v>47.41</v>
      </c>
      <c r="K169">
        <v>1240.3499999999999</v>
      </c>
      <c r="L169">
        <v>1.54</v>
      </c>
      <c r="N169">
        <f t="shared" si="4"/>
        <v>2.074144677435537</v>
      </c>
      <c r="O169">
        <f t="shared" si="5"/>
        <v>67.470626631853776</v>
      </c>
    </row>
    <row r="170" spans="1:15" x14ac:dyDescent="0.25">
      <c r="A170">
        <v>0.53835648148148152</v>
      </c>
      <c r="B170">
        <v>76.509999999999991</v>
      </c>
      <c r="C170">
        <v>37.229999999999997</v>
      </c>
      <c r="D170">
        <v>10</v>
      </c>
      <c r="E170">
        <v>39.22</v>
      </c>
      <c r="F170">
        <v>10</v>
      </c>
      <c r="G170">
        <v>42.1</v>
      </c>
      <c r="H170">
        <v>49.31</v>
      </c>
      <c r="I170">
        <v>47.94</v>
      </c>
      <c r="J170">
        <v>47.38</v>
      </c>
      <c r="K170">
        <v>1240.3499999999999</v>
      </c>
      <c r="L170">
        <v>2.06</v>
      </c>
      <c r="N170">
        <f t="shared" si="4"/>
        <v>2.0705327581017352</v>
      </c>
      <c r="O170">
        <f t="shared" si="5"/>
        <v>67.432361782773484</v>
      </c>
    </row>
    <row r="171" spans="1:15" x14ac:dyDescent="0.25">
      <c r="A171">
        <v>0.53905092592592596</v>
      </c>
      <c r="B171">
        <v>76.45</v>
      </c>
      <c r="C171">
        <v>37.33</v>
      </c>
      <c r="D171">
        <v>10</v>
      </c>
      <c r="E171">
        <v>39.33</v>
      </c>
      <c r="F171">
        <v>10</v>
      </c>
      <c r="G171">
        <v>42.15</v>
      </c>
      <c r="H171">
        <v>49.29</v>
      </c>
      <c r="I171">
        <v>48.04</v>
      </c>
      <c r="J171">
        <v>47.32</v>
      </c>
      <c r="K171">
        <v>1240.3499999999999</v>
      </c>
      <c r="L171">
        <v>1.54</v>
      </c>
      <c r="N171">
        <f t="shared" si="4"/>
        <v>2.0681248118792013</v>
      </c>
      <c r="O171">
        <f t="shared" si="5"/>
        <v>67.406801831262271</v>
      </c>
    </row>
    <row r="172" spans="1:15" x14ac:dyDescent="0.25">
      <c r="A172">
        <v>0.5397453703703704</v>
      </c>
      <c r="B172">
        <v>76.16</v>
      </c>
      <c r="C172">
        <v>37.42</v>
      </c>
      <c r="D172">
        <v>10</v>
      </c>
      <c r="E172">
        <v>39.409999999999997</v>
      </c>
      <c r="F172">
        <v>10</v>
      </c>
      <c r="G172">
        <v>42.32</v>
      </c>
      <c r="H172">
        <v>49.33</v>
      </c>
      <c r="I172">
        <v>47.98</v>
      </c>
      <c r="J172">
        <v>47.31</v>
      </c>
      <c r="K172">
        <v>1237.6199999999999</v>
      </c>
      <c r="L172">
        <v>2.57</v>
      </c>
      <c r="N172">
        <f t="shared" si="4"/>
        <v>2.0564864051369516</v>
      </c>
      <c r="O172">
        <f t="shared" si="5"/>
        <v>67.282694327731079</v>
      </c>
    </row>
    <row r="173" spans="1:15" x14ac:dyDescent="0.25">
      <c r="A173">
        <v>0.54043981481481485</v>
      </c>
      <c r="B173">
        <v>76.13</v>
      </c>
      <c r="C173">
        <v>37.5</v>
      </c>
      <c r="D173">
        <v>10</v>
      </c>
      <c r="E173">
        <v>39.479999999999997</v>
      </c>
      <c r="F173">
        <v>10</v>
      </c>
      <c r="G173">
        <v>42.37</v>
      </c>
      <c r="H173">
        <v>49.34</v>
      </c>
      <c r="I173">
        <v>47.86</v>
      </c>
      <c r="J173">
        <v>47.54</v>
      </c>
      <c r="K173">
        <v>1248.55</v>
      </c>
      <c r="L173">
        <v>1.54</v>
      </c>
      <c r="N173">
        <f t="shared" si="4"/>
        <v>2.0552824320256842</v>
      </c>
      <c r="O173">
        <f t="shared" si="5"/>
        <v>67.269801655063702</v>
      </c>
    </row>
    <row r="174" spans="1:15" x14ac:dyDescent="0.25">
      <c r="A174">
        <v>0.54113425925925929</v>
      </c>
      <c r="B174">
        <v>76.069999999999993</v>
      </c>
      <c r="C174">
        <v>37.369999999999997</v>
      </c>
      <c r="D174">
        <v>10</v>
      </c>
      <c r="E174">
        <v>39.549999999999997</v>
      </c>
      <c r="F174">
        <v>10</v>
      </c>
      <c r="G174">
        <v>42.37</v>
      </c>
      <c r="H174">
        <v>49.3</v>
      </c>
      <c r="I174">
        <v>47.53</v>
      </c>
      <c r="J174">
        <v>47.4</v>
      </c>
      <c r="K174">
        <v>1238.98</v>
      </c>
      <c r="L174">
        <v>2.06</v>
      </c>
      <c r="N174">
        <f t="shared" si="4"/>
        <v>2.0528744858031498</v>
      </c>
      <c r="O174">
        <f t="shared" si="5"/>
        <v>67.24398580255027</v>
      </c>
    </row>
    <row r="175" spans="1:15" x14ac:dyDescent="0.25">
      <c r="A175">
        <v>0.54182870370370373</v>
      </c>
      <c r="B175">
        <v>75.91</v>
      </c>
      <c r="C175">
        <v>37.25</v>
      </c>
      <c r="D175">
        <v>10</v>
      </c>
      <c r="E175">
        <v>39.61</v>
      </c>
      <c r="F175">
        <v>10</v>
      </c>
      <c r="G175">
        <v>42.31</v>
      </c>
      <c r="H175">
        <v>49.33</v>
      </c>
      <c r="I175">
        <v>48.05</v>
      </c>
      <c r="J175">
        <v>47.44</v>
      </c>
      <c r="K175">
        <v>1238.98</v>
      </c>
      <c r="L175">
        <v>2.57</v>
      </c>
      <c r="N175">
        <f t="shared" si="4"/>
        <v>2.0464532958763919</v>
      </c>
      <c r="O175">
        <f t="shared" si="5"/>
        <v>67.174944012646549</v>
      </c>
    </row>
    <row r="176" spans="1:15" x14ac:dyDescent="0.25">
      <c r="A176">
        <v>0.54252314814814817</v>
      </c>
      <c r="B176">
        <v>75.72999999999999</v>
      </c>
      <c r="C176">
        <v>37.25</v>
      </c>
      <c r="D176">
        <v>10</v>
      </c>
      <c r="E176">
        <v>39.67</v>
      </c>
      <c r="F176">
        <v>10</v>
      </c>
      <c r="G176">
        <v>42.3</v>
      </c>
      <c r="H176">
        <v>49.39</v>
      </c>
      <c r="I176">
        <v>48.49</v>
      </c>
      <c r="J176">
        <v>47.34</v>
      </c>
      <c r="K176">
        <v>1234.8800000000001</v>
      </c>
      <c r="L176">
        <v>2.57</v>
      </c>
      <c r="N176">
        <f t="shared" si="4"/>
        <v>2.0392294572087883</v>
      </c>
      <c r="O176">
        <f t="shared" si="5"/>
        <v>67.096923280073938</v>
      </c>
    </row>
    <row r="177" spans="1:15" x14ac:dyDescent="0.25">
      <c r="A177">
        <v>0.54321759259259261</v>
      </c>
      <c r="B177">
        <v>75.55</v>
      </c>
      <c r="C177">
        <v>37.32</v>
      </c>
      <c r="D177">
        <v>10</v>
      </c>
      <c r="E177">
        <v>39.729999999999997</v>
      </c>
      <c r="F177">
        <v>10</v>
      </c>
      <c r="G177">
        <v>42.45</v>
      </c>
      <c r="H177">
        <v>49.4</v>
      </c>
      <c r="I177">
        <v>47.52</v>
      </c>
      <c r="J177">
        <v>47.57</v>
      </c>
      <c r="K177">
        <v>1234.8800000000001</v>
      </c>
      <c r="L177">
        <v>1.54</v>
      </c>
      <c r="N177">
        <f t="shared" si="4"/>
        <v>2.0320056185411857</v>
      </c>
      <c r="O177">
        <f t="shared" si="5"/>
        <v>67.018530774321633</v>
      </c>
    </row>
    <row r="178" spans="1:15" x14ac:dyDescent="0.25">
      <c r="A178">
        <v>0.54391203703703705</v>
      </c>
      <c r="B178">
        <v>75.78</v>
      </c>
      <c r="C178">
        <v>37.369999999999997</v>
      </c>
      <c r="D178">
        <v>10</v>
      </c>
      <c r="E178">
        <v>39.76</v>
      </c>
      <c r="F178">
        <v>10</v>
      </c>
      <c r="G178">
        <v>42.55</v>
      </c>
      <c r="H178">
        <v>49.39</v>
      </c>
      <c r="I178">
        <v>47.8</v>
      </c>
      <c r="J178">
        <v>47.61</v>
      </c>
      <c r="K178">
        <v>1236.25</v>
      </c>
      <c r="L178">
        <v>2.57</v>
      </c>
      <c r="N178">
        <f t="shared" si="4"/>
        <v>2.041236079060901</v>
      </c>
      <c r="O178">
        <f t="shared" si="5"/>
        <v>67.118632884666127</v>
      </c>
    </row>
    <row r="179" spans="1:15" x14ac:dyDescent="0.25">
      <c r="A179">
        <v>0.5446064814814815</v>
      </c>
      <c r="B179">
        <v>75.56</v>
      </c>
      <c r="C179">
        <v>37.229999999999997</v>
      </c>
      <c r="D179">
        <v>10</v>
      </c>
      <c r="E179">
        <v>39.75</v>
      </c>
      <c r="F179">
        <v>10</v>
      </c>
      <c r="G179">
        <v>42.31</v>
      </c>
      <c r="H179">
        <v>49.42</v>
      </c>
      <c r="I179">
        <v>47.92</v>
      </c>
      <c r="J179">
        <v>47.39</v>
      </c>
      <c r="K179">
        <v>1232.1500000000001</v>
      </c>
      <c r="L179">
        <v>2.57</v>
      </c>
      <c r="N179">
        <f t="shared" si="4"/>
        <v>2.0324069429116083</v>
      </c>
      <c r="O179">
        <f t="shared" si="5"/>
        <v>67.022895712016933</v>
      </c>
    </row>
    <row r="180" spans="1:15" x14ac:dyDescent="0.25">
      <c r="A180">
        <v>0.54530092592592594</v>
      </c>
      <c r="B180">
        <v>75.52000000000001</v>
      </c>
      <c r="C180">
        <v>37.22</v>
      </c>
      <c r="D180">
        <v>10</v>
      </c>
      <c r="E180">
        <v>39.69</v>
      </c>
      <c r="F180">
        <v>10</v>
      </c>
      <c r="G180">
        <v>42.11</v>
      </c>
      <c r="H180">
        <v>49.42</v>
      </c>
      <c r="I180">
        <v>48.38</v>
      </c>
      <c r="J180">
        <v>47.41</v>
      </c>
      <c r="K180">
        <v>1226.68</v>
      </c>
      <c r="L180">
        <v>2.06</v>
      </c>
      <c r="N180">
        <f t="shared" si="4"/>
        <v>2.0308016454299191</v>
      </c>
      <c r="O180">
        <f t="shared" si="5"/>
        <v>67.005429025423723</v>
      </c>
    </row>
    <row r="181" spans="1:15" x14ac:dyDescent="0.25">
      <c r="A181">
        <v>0.54599537037037038</v>
      </c>
      <c r="B181">
        <v>75.36</v>
      </c>
      <c r="C181">
        <v>36.99</v>
      </c>
      <c r="D181">
        <v>10</v>
      </c>
      <c r="E181">
        <v>39.61</v>
      </c>
      <c r="F181">
        <v>10</v>
      </c>
      <c r="G181">
        <v>42.3</v>
      </c>
      <c r="H181">
        <v>49.44</v>
      </c>
      <c r="I181">
        <v>47.83</v>
      </c>
      <c r="J181">
        <v>47.47</v>
      </c>
      <c r="K181">
        <v>1225.31</v>
      </c>
      <c r="L181">
        <v>2.57</v>
      </c>
      <c r="N181">
        <f t="shared" si="4"/>
        <v>2.0243804555031604</v>
      </c>
      <c r="O181">
        <f t="shared" si="5"/>
        <v>66.935376857749461</v>
      </c>
    </row>
    <row r="182" spans="1:15" x14ac:dyDescent="0.25">
      <c r="A182">
        <v>0.54668981481481482</v>
      </c>
      <c r="B182">
        <v>75.099999999999994</v>
      </c>
      <c r="C182">
        <v>37.049999999999997</v>
      </c>
      <c r="D182">
        <v>10</v>
      </c>
      <c r="E182">
        <v>39.549999999999997</v>
      </c>
      <c r="F182">
        <v>10</v>
      </c>
      <c r="G182">
        <v>42.3</v>
      </c>
      <c r="H182">
        <v>49.48</v>
      </c>
      <c r="I182">
        <v>47.76</v>
      </c>
      <c r="J182">
        <v>47.36</v>
      </c>
      <c r="K182">
        <v>1229.4100000000001</v>
      </c>
      <c r="L182">
        <v>1.03</v>
      </c>
      <c r="N182">
        <f t="shared" si="4"/>
        <v>2.0139460218721776</v>
      </c>
      <c r="O182">
        <f t="shared" si="5"/>
        <v>66.820905459387475</v>
      </c>
    </row>
    <row r="183" spans="1:15" x14ac:dyDescent="0.25">
      <c r="A183">
        <v>0.54738425925925926</v>
      </c>
      <c r="B183">
        <v>75.12</v>
      </c>
      <c r="C183">
        <v>37.130000000000003</v>
      </c>
      <c r="D183">
        <v>10</v>
      </c>
      <c r="E183">
        <v>39.549999999999997</v>
      </c>
      <c r="F183">
        <v>10</v>
      </c>
      <c r="G183">
        <v>42.26</v>
      </c>
      <c r="H183">
        <v>49.51</v>
      </c>
      <c r="I183">
        <v>47.85</v>
      </c>
      <c r="J183">
        <v>47.43</v>
      </c>
      <c r="K183">
        <v>1219.8399999999999</v>
      </c>
      <c r="L183">
        <v>1.54</v>
      </c>
      <c r="N183">
        <f t="shared" si="4"/>
        <v>2.0147486706130229</v>
      </c>
      <c r="O183">
        <f t="shared" si="5"/>
        <v>66.829739084132058</v>
      </c>
    </row>
    <row r="184" spans="1:15" x14ac:dyDescent="0.25">
      <c r="A184">
        <v>0.54807870370370371</v>
      </c>
      <c r="B184">
        <v>75.08</v>
      </c>
      <c r="C184">
        <v>37.1</v>
      </c>
      <c r="D184">
        <v>10</v>
      </c>
      <c r="E184">
        <v>39.54</v>
      </c>
      <c r="F184">
        <v>10</v>
      </c>
      <c r="G184">
        <v>42.44</v>
      </c>
      <c r="H184">
        <v>49.5</v>
      </c>
      <c r="I184">
        <v>48.02</v>
      </c>
      <c r="J184">
        <v>47.46</v>
      </c>
      <c r="K184">
        <v>1222.58</v>
      </c>
      <c r="L184">
        <v>3.08</v>
      </c>
      <c r="N184">
        <f t="shared" si="4"/>
        <v>2.0131433731313333</v>
      </c>
      <c r="O184">
        <f t="shared" si="5"/>
        <v>66.812067128396365</v>
      </c>
    </row>
    <row r="185" spans="1:15" x14ac:dyDescent="0.25">
      <c r="A185">
        <v>0.54877314814814815</v>
      </c>
      <c r="B185">
        <v>75.02000000000001</v>
      </c>
      <c r="C185">
        <v>37.14</v>
      </c>
      <c r="D185">
        <v>10</v>
      </c>
      <c r="E185">
        <v>39.53</v>
      </c>
      <c r="F185">
        <v>10</v>
      </c>
      <c r="G185">
        <v>42.16</v>
      </c>
      <c r="H185">
        <v>49.53</v>
      </c>
      <c r="I185">
        <v>47.84</v>
      </c>
      <c r="J185">
        <v>47.24</v>
      </c>
      <c r="K185">
        <v>1226.68</v>
      </c>
      <c r="L185">
        <v>2.06</v>
      </c>
      <c r="N185">
        <f t="shared" si="4"/>
        <v>2.0107354269087994</v>
      </c>
      <c r="O185">
        <f t="shared" si="5"/>
        <v>66.785523860303925</v>
      </c>
    </row>
    <row r="186" spans="1:15" x14ac:dyDescent="0.25">
      <c r="A186">
        <v>0.54946759259259259</v>
      </c>
      <c r="B186">
        <v>74.83</v>
      </c>
      <c r="C186">
        <v>37.21</v>
      </c>
      <c r="D186">
        <v>10</v>
      </c>
      <c r="E186">
        <v>39.53</v>
      </c>
      <c r="F186">
        <v>10</v>
      </c>
      <c r="G186">
        <v>42.07</v>
      </c>
      <c r="H186">
        <v>49.52</v>
      </c>
      <c r="I186">
        <v>47.77</v>
      </c>
      <c r="J186">
        <v>47.29</v>
      </c>
      <c r="K186">
        <v>1223.95</v>
      </c>
      <c r="L186">
        <v>2.06</v>
      </c>
      <c r="N186">
        <f t="shared" si="4"/>
        <v>2.0031102638707732</v>
      </c>
      <c r="O186">
        <f t="shared" si="5"/>
        <v>66.701189362555112</v>
      </c>
    </row>
    <row r="187" spans="1:15" x14ac:dyDescent="0.25">
      <c r="A187">
        <v>0.55016203703703703</v>
      </c>
      <c r="B187">
        <v>74.61</v>
      </c>
      <c r="C187">
        <v>37.18</v>
      </c>
      <c r="D187">
        <v>10</v>
      </c>
      <c r="E187">
        <v>39.56</v>
      </c>
      <c r="F187">
        <v>10</v>
      </c>
      <c r="G187">
        <v>42.31</v>
      </c>
      <c r="H187">
        <v>49.53</v>
      </c>
      <c r="I187">
        <v>47.23</v>
      </c>
      <c r="J187">
        <v>47.39</v>
      </c>
      <c r="K187">
        <v>1221.21</v>
      </c>
      <c r="L187">
        <v>2.06</v>
      </c>
      <c r="N187">
        <f t="shared" si="4"/>
        <v>1.9942811277214807</v>
      </c>
      <c r="O187">
        <f t="shared" si="5"/>
        <v>66.603002278514936</v>
      </c>
    </row>
    <row r="188" spans="1:15" x14ac:dyDescent="0.25">
      <c r="A188">
        <v>0.55085648148148147</v>
      </c>
      <c r="B188">
        <v>74.599999999999994</v>
      </c>
      <c r="C188">
        <v>37.17</v>
      </c>
      <c r="D188">
        <v>10</v>
      </c>
      <c r="E188">
        <v>39.58</v>
      </c>
      <c r="F188">
        <v>10</v>
      </c>
      <c r="G188">
        <v>42.26</v>
      </c>
      <c r="H188">
        <v>49.52</v>
      </c>
      <c r="I188">
        <v>48.33</v>
      </c>
      <c r="J188">
        <v>47.34</v>
      </c>
      <c r="K188">
        <v>1226.68</v>
      </c>
      <c r="L188">
        <v>2.06</v>
      </c>
      <c r="N188">
        <f t="shared" si="4"/>
        <v>1.9938798033510581</v>
      </c>
      <c r="O188">
        <f t="shared" si="5"/>
        <v>66.598525469168891</v>
      </c>
    </row>
    <row r="189" spans="1:15" x14ac:dyDescent="0.25">
      <c r="A189">
        <v>0.55155092592592592</v>
      </c>
      <c r="B189">
        <v>74.42</v>
      </c>
      <c r="C189">
        <v>37.130000000000003</v>
      </c>
      <c r="D189">
        <v>10</v>
      </c>
      <c r="E189">
        <v>39.57</v>
      </c>
      <c r="F189">
        <v>10</v>
      </c>
      <c r="G189">
        <v>42.19</v>
      </c>
      <c r="H189">
        <v>49.53</v>
      </c>
      <c r="I189">
        <v>47.96</v>
      </c>
      <c r="J189">
        <v>47.29</v>
      </c>
      <c r="K189">
        <v>1226.68</v>
      </c>
      <c r="L189">
        <v>2.06</v>
      </c>
      <c r="N189">
        <f t="shared" si="4"/>
        <v>1.9866559646834552</v>
      </c>
      <c r="O189">
        <f t="shared" si="5"/>
        <v>66.517737167428109</v>
      </c>
    </row>
    <row r="190" spans="1:15" x14ac:dyDescent="0.25">
      <c r="A190">
        <v>0.55224537037037036</v>
      </c>
      <c r="B190">
        <v>74.25</v>
      </c>
      <c r="C190">
        <v>37.22</v>
      </c>
      <c r="D190">
        <v>10</v>
      </c>
      <c r="E190">
        <v>39.54</v>
      </c>
      <c r="F190">
        <v>10</v>
      </c>
      <c r="G190">
        <v>42.25</v>
      </c>
      <c r="H190">
        <v>49.53</v>
      </c>
      <c r="I190">
        <v>47.83</v>
      </c>
      <c r="J190">
        <v>47.27</v>
      </c>
      <c r="K190">
        <v>1215.74</v>
      </c>
      <c r="L190">
        <v>2.06</v>
      </c>
      <c r="N190">
        <f t="shared" si="4"/>
        <v>1.9798334503862745</v>
      </c>
      <c r="O190">
        <f t="shared" si="5"/>
        <v>66.441077441077439</v>
      </c>
    </row>
    <row r="191" spans="1:15" x14ac:dyDescent="0.25">
      <c r="A191">
        <v>0.5529398148148148</v>
      </c>
      <c r="B191">
        <v>74.180000000000007</v>
      </c>
      <c r="C191">
        <v>37.270000000000003</v>
      </c>
      <c r="D191">
        <v>10</v>
      </c>
      <c r="E191">
        <v>39.520000000000003</v>
      </c>
      <c r="F191">
        <v>10</v>
      </c>
      <c r="G191">
        <v>42.18</v>
      </c>
      <c r="H191">
        <v>49.52</v>
      </c>
      <c r="I191">
        <v>47.93</v>
      </c>
      <c r="J191">
        <v>47.31</v>
      </c>
      <c r="K191">
        <v>1215.74</v>
      </c>
      <c r="L191">
        <v>2.06</v>
      </c>
      <c r="N191">
        <f t="shared" si="4"/>
        <v>1.9770241797933181</v>
      </c>
      <c r="O191">
        <f t="shared" si="5"/>
        <v>66.409409544351576</v>
      </c>
    </row>
    <row r="192" spans="1:15" x14ac:dyDescent="0.25">
      <c r="A192">
        <v>0.55363425925925924</v>
      </c>
      <c r="B192">
        <v>74.14</v>
      </c>
      <c r="C192">
        <v>37.26</v>
      </c>
      <c r="D192">
        <v>10</v>
      </c>
      <c r="E192">
        <v>39.49</v>
      </c>
      <c r="F192">
        <v>10</v>
      </c>
      <c r="G192">
        <v>42.17</v>
      </c>
      <c r="H192">
        <v>49.5</v>
      </c>
      <c r="I192">
        <v>47.71</v>
      </c>
      <c r="J192">
        <v>47.26</v>
      </c>
      <c r="K192">
        <v>1215.74</v>
      </c>
      <c r="L192">
        <v>2.06</v>
      </c>
      <c r="N192">
        <f t="shared" si="4"/>
        <v>1.9754188823116281</v>
      </c>
      <c r="O192">
        <f t="shared" si="5"/>
        <v>66.39128675478824</v>
      </c>
    </row>
    <row r="193" spans="1:15" x14ac:dyDescent="0.25">
      <c r="A193">
        <v>0.55432870370370368</v>
      </c>
      <c r="B193">
        <v>73.95</v>
      </c>
      <c r="C193">
        <v>37.33</v>
      </c>
      <c r="D193">
        <v>10</v>
      </c>
      <c r="E193">
        <v>39.479999999999997</v>
      </c>
      <c r="F193">
        <v>10</v>
      </c>
      <c r="G193">
        <v>42.28</v>
      </c>
      <c r="H193">
        <v>49.5</v>
      </c>
      <c r="I193">
        <v>47.51</v>
      </c>
      <c r="J193">
        <v>47.15</v>
      </c>
      <c r="K193">
        <v>1217.1099999999999</v>
      </c>
      <c r="L193">
        <v>2.57</v>
      </c>
      <c r="N193">
        <f t="shared" si="4"/>
        <v>1.9677937192736028</v>
      </c>
      <c r="O193">
        <f t="shared" si="5"/>
        <v>66.304935767410413</v>
      </c>
    </row>
    <row r="194" spans="1:15" x14ac:dyDescent="0.25">
      <c r="A194">
        <v>0.55502314814814813</v>
      </c>
      <c r="B194">
        <v>73.69</v>
      </c>
      <c r="C194">
        <v>37.36</v>
      </c>
      <c r="D194">
        <v>10</v>
      </c>
      <c r="E194">
        <v>39.520000000000003</v>
      </c>
      <c r="F194">
        <v>10</v>
      </c>
      <c r="G194">
        <v>42.26</v>
      </c>
      <c r="H194">
        <v>49.48</v>
      </c>
      <c r="I194">
        <v>47.83</v>
      </c>
      <c r="J194">
        <v>47.25</v>
      </c>
      <c r="K194">
        <v>1213.01</v>
      </c>
      <c r="L194">
        <v>1.03</v>
      </c>
      <c r="N194">
        <f t="shared" si="4"/>
        <v>1.9573592856426203</v>
      </c>
      <c r="O194">
        <f t="shared" si="5"/>
        <v>66.18604966752612</v>
      </c>
    </row>
    <row r="195" spans="1:15" x14ac:dyDescent="0.25">
      <c r="A195">
        <v>0.55571759259259257</v>
      </c>
      <c r="B195">
        <v>73.710000000000008</v>
      </c>
      <c r="C195">
        <v>37.479999999999997</v>
      </c>
      <c r="D195">
        <v>10</v>
      </c>
      <c r="E195">
        <v>39.58</v>
      </c>
      <c r="F195">
        <v>10</v>
      </c>
      <c r="G195">
        <v>42.36</v>
      </c>
      <c r="H195">
        <v>49.46</v>
      </c>
      <c r="I195">
        <v>47.83</v>
      </c>
      <c r="J195">
        <v>47.23</v>
      </c>
      <c r="K195">
        <v>1214.3800000000001</v>
      </c>
      <c r="L195">
        <v>2.06</v>
      </c>
      <c r="N195">
        <f t="shared" ref="N195:N258" si="6">((B195-$P$2)/$P$2)</f>
        <v>1.9581619343834655</v>
      </c>
      <c r="O195">
        <f t="shared" ref="O195:O258" si="7">((B195-$P$2)/B195)*100</f>
        <v>66.195224528557858</v>
      </c>
    </row>
    <row r="196" spans="1:15" x14ac:dyDescent="0.25">
      <c r="A196">
        <v>0.55641203703703701</v>
      </c>
      <c r="B196">
        <v>73.56</v>
      </c>
      <c r="C196">
        <v>37.5</v>
      </c>
      <c r="D196">
        <v>10</v>
      </c>
      <c r="E196">
        <v>39.65</v>
      </c>
      <c r="F196">
        <v>10</v>
      </c>
      <c r="G196">
        <v>42.48</v>
      </c>
      <c r="H196">
        <v>49.45</v>
      </c>
      <c r="I196">
        <v>47.65</v>
      </c>
      <c r="J196">
        <v>47.27</v>
      </c>
      <c r="K196">
        <v>1207.54</v>
      </c>
      <c r="L196">
        <v>2.57</v>
      </c>
      <c r="N196">
        <f t="shared" si="6"/>
        <v>1.9521420688271294</v>
      </c>
      <c r="O196">
        <f t="shared" si="7"/>
        <v>66.126291462751496</v>
      </c>
    </row>
    <row r="197" spans="1:15" x14ac:dyDescent="0.25">
      <c r="A197">
        <v>0.55710648148148145</v>
      </c>
      <c r="B197">
        <v>73.490000000000009</v>
      </c>
      <c r="C197">
        <v>37.42</v>
      </c>
      <c r="D197">
        <v>10</v>
      </c>
      <c r="E197">
        <v>39.68</v>
      </c>
      <c r="F197">
        <v>10</v>
      </c>
      <c r="G197">
        <v>42.28</v>
      </c>
      <c r="H197">
        <v>49.43</v>
      </c>
      <c r="I197">
        <v>48.27</v>
      </c>
      <c r="J197">
        <v>47.21</v>
      </c>
      <c r="K197">
        <v>1210.28</v>
      </c>
      <c r="L197">
        <v>2.06</v>
      </c>
      <c r="N197">
        <f t="shared" si="6"/>
        <v>1.949332798234173</v>
      </c>
      <c r="O197">
        <f t="shared" si="7"/>
        <v>66.09402639814941</v>
      </c>
    </row>
    <row r="198" spans="1:15" x14ac:dyDescent="0.25">
      <c r="A198">
        <v>0.55780092592592589</v>
      </c>
      <c r="B198">
        <v>73.38</v>
      </c>
      <c r="C198">
        <v>37.28</v>
      </c>
      <c r="D198">
        <v>10</v>
      </c>
      <c r="E198">
        <v>39.64</v>
      </c>
      <c r="F198">
        <v>10</v>
      </c>
      <c r="G198">
        <v>42.32</v>
      </c>
      <c r="H198">
        <v>49.43</v>
      </c>
      <c r="I198">
        <v>47.52</v>
      </c>
      <c r="J198">
        <v>47.17</v>
      </c>
      <c r="K198">
        <v>1206.17</v>
      </c>
      <c r="L198">
        <v>1.54</v>
      </c>
      <c r="N198">
        <f t="shared" si="6"/>
        <v>1.944918230159526</v>
      </c>
      <c r="O198">
        <f t="shared" si="7"/>
        <v>66.043199781956929</v>
      </c>
    </row>
    <row r="199" spans="1:15" x14ac:dyDescent="0.25">
      <c r="A199">
        <v>0.55849537037037034</v>
      </c>
      <c r="B199">
        <v>73.210000000000008</v>
      </c>
      <c r="C199">
        <v>37.18</v>
      </c>
      <c r="D199">
        <v>10</v>
      </c>
      <c r="E199">
        <v>39.58</v>
      </c>
      <c r="F199">
        <v>10</v>
      </c>
      <c r="G199">
        <v>42.15</v>
      </c>
      <c r="H199">
        <v>49.39</v>
      </c>
      <c r="I199">
        <v>47.63</v>
      </c>
      <c r="J199">
        <v>46.99</v>
      </c>
      <c r="K199">
        <v>1207.54</v>
      </c>
      <c r="L199">
        <v>1.54</v>
      </c>
      <c r="N199">
        <f t="shared" si="6"/>
        <v>1.938095715862346</v>
      </c>
      <c r="O199">
        <f t="shared" si="7"/>
        <v>65.964349132632151</v>
      </c>
    </row>
    <row r="200" spans="1:15" x14ac:dyDescent="0.25">
      <c r="A200">
        <v>0.55918981481481478</v>
      </c>
      <c r="B200">
        <v>73.180000000000007</v>
      </c>
      <c r="C200">
        <v>37.18</v>
      </c>
      <c r="D200">
        <v>10</v>
      </c>
      <c r="E200">
        <v>39.57</v>
      </c>
      <c r="F200">
        <v>10</v>
      </c>
      <c r="G200">
        <v>42.17</v>
      </c>
      <c r="H200">
        <v>49.37</v>
      </c>
      <c r="I200">
        <v>47.74</v>
      </c>
      <c r="J200">
        <v>47.03</v>
      </c>
      <c r="K200">
        <v>1206.17</v>
      </c>
      <c r="L200">
        <v>2.57</v>
      </c>
      <c r="N200">
        <f t="shared" si="6"/>
        <v>1.9368917427510786</v>
      </c>
      <c r="O200">
        <f t="shared" si="7"/>
        <v>65.950396283137465</v>
      </c>
    </row>
    <row r="201" spans="1:15" x14ac:dyDescent="0.25">
      <c r="A201">
        <v>0.55988425925925933</v>
      </c>
      <c r="B201">
        <v>72.97999999999999</v>
      </c>
      <c r="C201">
        <v>37.15</v>
      </c>
      <c r="D201">
        <v>10</v>
      </c>
      <c r="E201">
        <v>39.61</v>
      </c>
      <c r="F201">
        <v>10</v>
      </c>
      <c r="G201">
        <v>42.21</v>
      </c>
      <c r="H201">
        <v>49.38</v>
      </c>
      <c r="I201">
        <v>47.6</v>
      </c>
      <c r="J201">
        <v>46.98</v>
      </c>
      <c r="K201">
        <v>1202.07</v>
      </c>
      <c r="L201">
        <v>2.57</v>
      </c>
      <c r="N201">
        <f t="shared" si="6"/>
        <v>1.92886525534263</v>
      </c>
      <c r="O201">
        <f t="shared" si="7"/>
        <v>65.857084132639059</v>
      </c>
    </row>
    <row r="202" spans="1:15" x14ac:dyDescent="0.25">
      <c r="A202">
        <v>0.56057870370370366</v>
      </c>
      <c r="B202">
        <v>72.900000000000006</v>
      </c>
      <c r="C202">
        <v>37.14</v>
      </c>
      <c r="D202">
        <v>10</v>
      </c>
      <c r="E202">
        <v>39.65</v>
      </c>
      <c r="F202">
        <v>10</v>
      </c>
      <c r="G202">
        <v>42.3</v>
      </c>
      <c r="H202">
        <v>49.35</v>
      </c>
      <c r="I202">
        <v>47.53</v>
      </c>
      <c r="J202">
        <v>47.14</v>
      </c>
      <c r="K202">
        <v>1206.17</v>
      </c>
      <c r="L202">
        <v>1.03</v>
      </c>
      <c r="N202">
        <f t="shared" si="6"/>
        <v>1.9256546603792515</v>
      </c>
      <c r="O202">
        <f t="shared" si="7"/>
        <v>65.819615912208505</v>
      </c>
    </row>
    <row r="203" spans="1:15" x14ac:dyDescent="0.25">
      <c r="A203">
        <v>0.56127314814814822</v>
      </c>
      <c r="B203">
        <v>72.81</v>
      </c>
      <c r="C203">
        <v>37.049999999999997</v>
      </c>
      <c r="D203">
        <v>10</v>
      </c>
      <c r="E203">
        <v>39.72</v>
      </c>
      <c r="F203">
        <v>10</v>
      </c>
      <c r="G203">
        <v>42.41</v>
      </c>
      <c r="H203">
        <v>49.35</v>
      </c>
      <c r="I203">
        <v>48.15</v>
      </c>
      <c r="J203">
        <v>46.94</v>
      </c>
      <c r="K203">
        <v>1197.97</v>
      </c>
      <c r="L203">
        <v>2.57</v>
      </c>
      <c r="N203">
        <f t="shared" si="6"/>
        <v>1.9220427410454499</v>
      </c>
      <c r="O203">
        <f t="shared" si="7"/>
        <v>65.777365746463389</v>
      </c>
    </row>
    <row r="204" spans="1:15" x14ac:dyDescent="0.25">
      <c r="A204">
        <v>0.56196759259259255</v>
      </c>
      <c r="B204">
        <v>72.62</v>
      </c>
      <c r="C204">
        <v>36.880000000000003</v>
      </c>
      <c r="D204">
        <v>10</v>
      </c>
      <c r="E204">
        <v>39.770000000000003</v>
      </c>
      <c r="F204">
        <v>10</v>
      </c>
      <c r="G204">
        <v>42.27</v>
      </c>
      <c r="H204">
        <v>49.34</v>
      </c>
      <c r="I204">
        <v>48.09</v>
      </c>
      <c r="J204">
        <v>46.85</v>
      </c>
      <c r="K204">
        <v>1203.44</v>
      </c>
      <c r="L204">
        <v>1.54</v>
      </c>
      <c r="N204">
        <f t="shared" si="6"/>
        <v>1.9144175780074244</v>
      </c>
      <c r="O204">
        <f t="shared" si="7"/>
        <v>65.687827044891208</v>
      </c>
    </row>
    <row r="205" spans="1:15" x14ac:dyDescent="0.25">
      <c r="A205">
        <v>0.5626620370370371</v>
      </c>
      <c r="B205">
        <v>72.64</v>
      </c>
      <c r="C205">
        <v>36.880000000000003</v>
      </c>
      <c r="D205">
        <v>10</v>
      </c>
      <c r="E205">
        <v>39.78</v>
      </c>
      <c r="F205">
        <v>10</v>
      </c>
      <c r="G205">
        <v>42.29</v>
      </c>
      <c r="H205">
        <v>49.33</v>
      </c>
      <c r="I205">
        <v>47.86</v>
      </c>
      <c r="J205">
        <v>46.88</v>
      </c>
      <c r="K205">
        <v>1199.3399999999999</v>
      </c>
      <c r="L205">
        <v>2.06</v>
      </c>
      <c r="N205">
        <f t="shared" si="6"/>
        <v>1.9152202267482692</v>
      </c>
      <c r="O205">
        <f t="shared" si="7"/>
        <v>65.697274229074893</v>
      </c>
    </row>
    <row r="206" spans="1:15" x14ac:dyDescent="0.25">
      <c r="A206">
        <v>0.56335648148148143</v>
      </c>
      <c r="B206">
        <v>72.41</v>
      </c>
      <c r="C206">
        <v>36.94</v>
      </c>
      <c r="D206">
        <v>10</v>
      </c>
      <c r="E206">
        <v>39.78</v>
      </c>
      <c r="F206">
        <v>10</v>
      </c>
      <c r="G206">
        <v>42.26</v>
      </c>
      <c r="H206">
        <v>49.32</v>
      </c>
      <c r="I206">
        <v>47.72</v>
      </c>
      <c r="J206">
        <v>46.85</v>
      </c>
      <c r="K206">
        <v>1196.5999999999999</v>
      </c>
      <c r="L206">
        <v>2.57</v>
      </c>
      <c r="N206">
        <f t="shared" si="6"/>
        <v>1.9059897662285539</v>
      </c>
      <c r="O206">
        <f t="shared" si="7"/>
        <v>65.588316530865896</v>
      </c>
    </row>
    <row r="207" spans="1:15" x14ac:dyDescent="0.25">
      <c r="A207">
        <v>0.56405092592592598</v>
      </c>
      <c r="B207">
        <v>72.36</v>
      </c>
      <c r="C207">
        <v>37.1</v>
      </c>
      <c r="D207">
        <v>10</v>
      </c>
      <c r="E207">
        <v>39.81</v>
      </c>
      <c r="F207">
        <v>10</v>
      </c>
      <c r="G207">
        <v>42.51</v>
      </c>
      <c r="H207">
        <v>49.29</v>
      </c>
      <c r="I207">
        <v>47.54</v>
      </c>
      <c r="J207">
        <v>46.9</v>
      </c>
      <c r="K207">
        <v>1196.5999999999999</v>
      </c>
      <c r="L207">
        <v>1.54</v>
      </c>
      <c r="N207">
        <f t="shared" si="6"/>
        <v>1.9039831443764421</v>
      </c>
      <c r="O207">
        <f t="shared" si="7"/>
        <v>65.564538419016031</v>
      </c>
    </row>
    <row r="208" spans="1:15" x14ac:dyDescent="0.25">
      <c r="A208">
        <v>0.56474537037037031</v>
      </c>
      <c r="B208">
        <v>72.36</v>
      </c>
      <c r="C208">
        <v>37.090000000000003</v>
      </c>
      <c r="D208">
        <v>10</v>
      </c>
      <c r="E208">
        <v>39.83</v>
      </c>
      <c r="F208">
        <v>10</v>
      </c>
      <c r="G208">
        <v>42.45</v>
      </c>
      <c r="H208">
        <v>49.27</v>
      </c>
      <c r="I208">
        <v>47.74</v>
      </c>
      <c r="J208">
        <v>46.77</v>
      </c>
      <c r="K208">
        <v>1193.8699999999999</v>
      </c>
      <c r="L208">
        <v>2.06</v>
      </c>
      <c r="N208">
        <f t="shared" si="6"/>
        <v>1.9039831443764421</v>
      </c>
      <c r="O208">
        <f t="shared" si="7"/>
        <v>65.564538419016031</v>
      </c>
    </row>
    <row r="209" spans="1:15" x14ac:dyDescent="0.25">
      <c r="A209">
        <v>0.56543981481481487</v>
      </c>
      <c r="B209">
        <v>72.150000000000006</v>
      </c>
      <c r="C209">
        <v>37.130000000000003</v>
      </c>
      <c r="D209">
        <v>10</v>
      </c>
      <c r="E209">
        <v>39.82</v>
      </c>
      <c r="F209">
        <v>10</v>
      </c>
      <c r="G209">
        <v>42.34</v>
      </c>
      <c r="H209">
        <v>49.26</v>
      </c>
      <c r="I209">
        <v>47.92</v>
      </c>
      <c r="J209">
        <v>46.66</v>
      </c>
      <c r="K209">
        <v>1193.8699999999999</v>
      </c>
      <c r="L209">
        <v>1.54</v>
      </c>
      <c r="N209">
        <f t="shared" si="6"/>
        <v>1.895555332597572</v>
      </c>
      <c r="O209">
        <f t="shared" si="7"/>
        <v>65.464310464310458</v>
      </c>
    </row>
    <row r="210" spans="1:15" x14ac:dyDescent="0.25">
      <c r="A210">
        <v>0.5661342592592592</v>
      </c>
      <c r="B210">
        <v>72.009999999999991</v>
      </c>
      <c r="C210">
        <v>37.270000000000003</v>
      </c>
      <c r="D210">
        <v>10</v>
      </c>
      <c r="E210">
        <v>39.83</v>
      </c>
      <c r="F210">
        <v>10</v>
      </c>
      <c r="G210">
        <v>42.59</v>
      </c>
      <c r="H210">
        <v>49.26</v>
      </c>
      <c r="I210">
        <v>47.73</v>
      </c>
      <c r="J210">
        <v>46.94</v>
      </c>
      <c r="K210">
        <v>1189.77</v>
      </c>
      <c r="L210">
        <v>2.06</v>
      </c>
      <c r="N210">
        <f t="shared" si="6"/>
        <v>1.8899367914116578</v>
      </c>
      <c r="O210">
        <f t="shared" si="7"/>
        <v>65.397167060130528</v>
      </c>
    </row>
    <row r="211" spans="1:15" x14ac:dyDescent="0.25">
      <c r="A211">
        <v>0.56682870370370375</v>
      </c>
      <c r="B211">
        <v>71.86</v>
      </c>
      <c r="C211">
        <v>37.51</v>
      </c>
      <c r="D211">
        <v>10</v>
      </c>
      <c r="E211">
        <v>39.950000000000003</v>
      </c>
      <c r="F211">
        <v>10</v>
      </c>
      <c r="G211">
        <v>42.71</v>
      </c>
      <c r="H211">
        <v>49.26</v>
      </c>
      <c r="I211">
        <v>48.02</v>
      </c>
      <c r="J211">
        <v>46.92</v>
      </c>
      <c r="K211">
        <v>1195.24</v>
      </c>
      <c r="L211">
        <v>2.06</v>
      </c>
      <c r="N211">
        <f t="shared" si="6"/>
        <v>1.8839169258553223</v>
      </c>
      <c r="O211">
        <f t="shared" si="7"/>
        <v>65.324937378235447</v>
      </c>
    </row>
    <row r="212" spans="1:15" x14ac:dyDescent="0.25">
      <c r="A212">
        <v>0.56752314814814808</v>
      </c>
      <c r="B212">
        <v>71.930000000000007</v>
      </c>
      <c r="C212">
        <v>37.57</v>
      </c>
      <c r="D212">
        <v>10</v>
      </c>
      <c r="E212">
        <v>40.1</v>
      </c>
      <c r="F212">
        <v>10</v>
      </c>
      <c r="G212">
        <v>42.83</v>
      </c>
      <c r="H212">
        <v>49.26</v>
      </c>
      <c r="I212">
        <v>47.96</v>
      </c>
      <c r="J212">
        <v>46.89</v>
      </c>
      <c r="K212">
        <v>1184.3</v>
      </c>
      <c r="L212">
        <v>2.57</v>
      </c>
      <c r="N212">
        <f t="shared" si="6"/>
        <v>1.8867261964482793</v>
      </c>
      <c r="O212">
        <f t="shared" si="7"/>
        <v>65.35868205199499</v>
      </c>
    </row>
    <row r="213" spans="1:15" x14ac:dyDescent="0.25">
      <c r="A213">
        <v>0.56821759259259264</v>
      </c>
      <c r="B213">
        <v>71.81</v>
      </c>
      <c r="C213">
        <v>37.42</v>
      </c>
      <c r="D213">
        <v>10</v>
      </c>
      <c r="E213">
        <v>40.200000000000003</v>
      </c>
      <c r="F213">
        <v>10</v>
      </c>
      <c r="G213">
        <v>42.72</v>
      </c>
      <c r="H213">
        <v>49.24</v>
      </c>
      <c r="I213">
        <v>47.97</v>
      </c>
      <c r="J213">
        <v>46.77</v>
      </c>
      <c r="K213">
        <v>1188.4000000000001</v>
      </c>
      <c r="L213">
        <v>3.08</v>
      </c>
      <c r="N213">
        <f t="shared" si="6"/>
        <v>1.8819103040032106</v>
      </c>
      <c r="O213">
        <f t="shared" si="7"/>
        <v>65.30079376131458</v>
      </c>
    </row>
    <row r="214" spans="1:15" x14ac:dyDescent="0.25">
      <c r="A214">
        <v>0.56891203703703697</v>
      </c>
      <c r="B214">
        <v>71.569999999999993</v>
      </c>
      <c r="C214">
        <v>37.31</v>
      </c>
      <c r="D214">
        <v>10</v>
      </c>
      <c r="E214">
        <v>40.24</v>
      </c>
      <c r="F214">
        <v>10</v>
      </c>
      <c r="G214">
        <v>42.63</v>
      </c>
      <c r="H214">
        <v>49.23</v>
      </c>
      <c r="I214">
        <v>48.09</v>
      </c>
      <c r="J214">
        <v>46.8</v>
      </c>
      <c r="K214">
        <v>1188.4000000000001</v>
      </c>
      <c r="L214">
        <v>1.54</v>
      </c>
      <c r="N214">
        <f t="shared" si="6"/>
        <v>1.8722785191130726</v>
      </c>
      <c r="O214">
        <f t="shared" si="7"/>
        <v>65.184434819058254</v>
      </c>
    </row>
    <row r="215" spans="1:15" x14ac:dyDescent="0.25">
      <c r="A215">
        <v>0.56960648148148152</v>
      </c>
      <c r="B215">
        <v>71.490000000000009</v>
      </c>
      <c r="C215">
        <v>37.39</v>
      </c>
      <c r="D215">
        <v>10</v>
      </c>
      <c r="E215">
        <v>40.29</v>
      </c>
      <c r="F215">
        <v>10</v>
      </c>
      <c r="G215">
        <v>42.72</v>
      </c>
      <c r="H215">
        <v>49.22</v>
      </c>
      <c r="I215">
        <v>47.99</v>
      </c>
      <c r="J215">
        <v>46.7</v>
      </c>
      <c r="K215">
        <v>1181.57</v>
      </c>
      <c r="L215">
        <v>2.06</v>
      </c>
      <c r="N215">
        <f t="shared" si="6"/>
        <v>1.8690679241496941</v>
      </c>
      <c r="O215">
        <f t="shared" si="7"/>
        <v>65.145474891593224</v>
      </c>
    </row>
    <row r="216" spans="1:15" x14ac:dyDescent="0.25">
      <c r="A216">
        <v>0.57030092592592596</v>
      </c>
      <c r="B216">
        <v>71.41</v>
      </c>
      <c r="C216">
        <v>37.380000000000003</v>
      </c>
      <c r="D216">
        <v>10</v>
      </c>
      <c r="E216">
        <v>40.32</v>
      </c>
      <c r="F216">
        <v>10</v>
      </c>
      <c r="G216">
        <v>42.67</v>
      </c>
      <c r="H216">
        <v>49.19</v>
      </c>
      <c r="I216">
        <v>47.91</v>
      </c>
      <c r="J216">
        <v>46.42</v>
      </c>
      <c r="K216">
        <v>1185.67</v>
      </c>
      <c r="L216">
        <v>2.06</v>
      </c>
      <c r="N216">
        <f t="shared" si="6"/>
        <v>1.8658573291863145</v>
      </c>
      <c r="O216">
        <f t="shared" si="7"/>
        <v>65.106427671194496</v>
      </c>
    </row>
    <row r="217" spans="1:15" x14ac:dyDescent="0.25">
      <c r="A217">
        <v>0.5709953703703704</v>
      </c>
      <c r="B217">
        <v>71.289999999999992</v>
      </c>
      <c r="C217">
        <v>37.39</v>
      </c>
      <c r="D217">
        <v>10</v>
      </c>
      <c r="E217">
        <v>40.299999999999997</v>
      </c>
      <c r="F217">
        <v>10</v>
      </c>
      <c r="G217">
        <v>42.63</v>
      </c>
      <c r="H217">
        <v>49.16</v>
      </c>
      <c r="I217">
        <v>47.95</v>
      </c>
      <c r="J217">
        <v>46.48</v>
      </c>
      <c r="K217">
        <v>1181.57</v>
      </c>
      <c r="L217">
        <v>2.06</v>
      </c>
      <c r="N217">
        <f t="shared" si="6"/>
        <v>1.8610414367412456</v>
      </c>
      <c r="O217">
        <f t="shared" si="7"/>
        <v>65.04769252349557</v>
      </c>
    </row>
    <row r="218" spans="1:15" x14ac:dyDescent="0.25">
      <c r="A218">
        <v>0.57168981481481485</v>
      </c>
      <c r="B218">
        <v>71.08</v>
      </c>
      <c r="C218">
        <v>37.29</v>
      </c>
      <c r="D218">
        <v>10</v>
      </c>
      <c r="E218">
        <v>40.270000000000003</v>
      </c>
      <c r="F218">
        <v>10</v>
      </c>
      <c r="G218">
        <v>42.6</v>
      </c>
      <c r="H218">
        <v>49.19</v>
      </c>
      <c r="I218">
        <v>47.54</v>
      </c>
      <c r="J218">
        <v>46.51</v>
      </c>
      <c r="K218">
        <v>1178.83</v>
      </c>
      <c r="L218">
        <v>2.57</v>
      </c>
      <c r="N218">
        <f t="shared" si="6"/>
        <v>1.8526136249623755</v>
      </c>
      <c r="O218">
        <f t="shared" si="7"/>
        <v>64.944428812605508</v>
      </c>
    </row>
    <row r="219" spans="1:15" x14ac:dyDescent="0.25">
      <c r="A219">
        <v>0.57238425925925929</v>
      </c>
      <c r="B219">
        <v>71.17</v>
      </c>
      <c r="C219">
        <v>37.25</v>
      </c>
      <c r="D219">
        <v>10</v>
      </c>
      <c r="E219">
        <v>40.26</v>
      </c>
      <c r="F219">
        <v>10</v>
      </c>
      <c r="G219">
        <v>42.73</v>
      </c>
      <c r="H219">
        <v>49.16</v>
      </c>
      <c r="I219">
        <v>47.64</v>
      </c>
      <c r="J219">
        <v>46.59</v>
      </c>
      <c r="K219">
        <v>1176.0999999999999</v>
      </c>
      <c r="L219">
        <v>2.57</v>
      </c>
      <c r="N219">
        <f t="shared" si="6"/>
        <v>1.8562255442961773</v>
      </c>
      <c r="O219">
        <f t="shared" si="7"/>
        <v>64.988759308697468</v>
      </c>
    </row>
    <row r="220" spans="1:15" x14ac:dyDescent="0.25">
      <c r="A220">
        <v>0.57307870370370373</v>
      </c>
      <c r="B220">
        <v>71.180000000000007</v>
      </c>
      <c r="C220">
        <v>37.28</v>
      </c>
      <c r="D220">
        <v>10</v>
      </c>
      <c r="E220">
        <v>40.28</v>
      </c>
      <c r="F220">
        <v>10</v>
      </c>
      <c r="G220">
        <v>42.64</v>
      </c>
      <c r="H220">
        <v>49.14</v>
      </c>
      <c r="I220">
        <v>47.84</v>
      </c>
      <c r="J220">
        <v>46.57</v>
      </c>
      <c r="K220">
        <v>1178.83</v>
      </c>
      <c r="L220">
        <v>2.57</v>
      </c>
      <c r="N220">
        <f t="shared" si="6"/>
        <v>1.8566268686665999</v>
      </c>
      <c r="O220">
        <f t="shared" si="7"/>
        <v>64.993677999438034</v>
      </c>
    </row>
    <row r="221" spans="1:15" x14ac:dyDescent="0.25">
      <c r="A221">
        <v>0.57377314814814817</v>
      </c>
      <c r="B221">
        <v>70.7</v>
      </c>
      <c r="C221">
        <v>37.26</v>
      </c>
      <c r="D221">
        <v>10</v>
      </c>
      <c r="E221">
        <v>40.299999999999997</v>
      </c>
      <c r="F221">
        <v>10</v>
      </c>
      <c r="G221">
        <v>42.72</v>
      </c>
      <c r="H221">
        <v>49.14</v>
      </c>
      <c r="I221">
        <v>47.86</v>
      </c>
      <c r="J221">
        <v>46.28</v>
      </c>
      <c r="K221">
        <v>1178.83</v>
      </c>
      <c r="L221">
        <v>2.06</v>
      </c>
      <c r="N221">
        <f t="shared" si="6"/>
        <v>1.8373632988863249</v>
      </c>
      <c r="O221">
        <f t="shared" si="7"/>
        <v>64.756011315417254</v>
      </c>
    </row>
    <row r="222" spans="1:15" x14ac:dyDescent="0.25">
      <c r="A222">
        <v>0.57446759259259261</v>
      </c>
      <c r="B222">
        <v>70.740000000000009</v>
      </c>
      <c r="C222">
        <v>37.130000000000003</v>
      </c>
      <c r="D222">
        <v>10</v>
      </c>
      <c r="E222">
        <v>40.35</v>
      </c>
      <c r="F222">
        <v>10</v>
      </c>
      <c r="G222">
        <v>42.63</v>
      </c>
      <c r="H222">
        <v>49.12</v>
      </c>
      <c r="I222">
        <v>48</v>
      </c>
      <c r="J222">
        <v>46.36</v>
      </c>
      <c r="K222">
        <v>1176.0999999999999</v>
      </c>
      <c r="L222">
        <v>1.54</v>
      </c>
      <c r="N222">
        <f t="shared" si="6"/>
        <v>1.8389685963680147</v>
      </c>
      <c r="O222">
        <f t="shared" si="7"/>
        <v>64.775940062199595</v>
      </c>
    </row>
    <row r="223" spans="1:15" x14ac:dyDescent="0.25">
      <c r="A223">
        <v>0.57516203703703705</v>
      </c>
      <c r="B223">
        <v>70.83</v>
      </c>
      <c r="C223">
        <v>36.909999999999997</v>
      </c>
      <c r="D223">
        <v>10</v>
      </c>
      <c r="E223">
        <v>40.4</v>
      </c>
      <c r="F223">
        <v>10</v>
      </c>
      <c r="G223">
        <v>42.71</v>
      </c>
      <c r="H223">
        <v>49.09</v>
      </c>
      <c r="I223">
        <v>47.92</v>
      </c>
      <c r="J223">
        <v>46.38</v>
      </c>
      <c r="K223">
        <v>1172</v>
      </c>
      <c r="L223">
        <v>2.06</v>
      </c>
      <c r="N223">
        <f t="shared" si="6"/>
        <v>1.8425805157018158</v>
      </c>
      <c r="O223">
        <f t="shared" si="7"/>
        <v>64.820697444585619</v>
      </c>
    </row>
    <row r="224" spans="1:15" x14ac:dyDescent="0.25">
      <c r="A224">
        <v>0.5758564814814815</v>
      </c>
      <c r="B224">
        <v>70.680000000000007</v>
      </c>
      <c r="C224">
        <v>36.770000000000003</v>
      </c>
      <c r="D224">
        <v>10</v>
      </c>
      <c r="E224">
        <v>40.42</v>
      </c>
      <c r="F224">
        <v>10</v>
      </c>
      <c r="G224">
        <v>42.64</v>
      </c>
      <c r="H224">
        <v>49.05</v>
      </c>
      <c r="I224">
        <v>47.18</v>
      </c>
      <c r="J224">
        <v>46.26</v>
      </c>
      <c r="K224">
        <v>1170.6300000000001</v>
      </c>
      <c r="L224">
        <v>2.06</v>
      </c>
      <c r="N224">
        <f t="shared" si="6"/>
        <v>1.8365606501454801</v>
      </c>
      <c r="O224">
        <f t="shared" si="7"/>
        <v>64.746038483305028</v>
      </c>
    </row>
    <row r="225" spans="1:15" x14ac:dyDescent="0.25">
      <c r="A225">
        <v>0.57655092592592594</v>
      </c>
      <c r="B225">
        <v>70.47</v>
      </c>
      <c r="C225">
        <v>36.79</v>
      </c>
      <c r="D225">
        <v>10</v>
      </c>
      <c r="E225">
        <v>40.44</v>
      </c>
      <c r="F225">
        <v>10</v>
      </c>
      <c r="G225">
        <v>42.69</v>
      </c>
      <c r="H225">
        <v>49.02</v>
      </c>
      <c r="I225">
        <v>47.76</v>
      </c>
      <c r="J225">
        <v>46.19</v>
      </c>
      <c r="K225">
        <v>1174.73</v>
      </c>
      <c r="L225">
        <v>2.57</v>
      </c>
      <c r="N225">
        <f t="shared" si="6"/>
        <v>1.8281328383666096</v>
      </c>
      <c r="O225">
        <f t="shared" si="7"/>
        <v>64.640981978146726</v>
      </c>
    </row>
    <row r="226" spans="1:15" x14ac:dyDescent="0.25">
      <c r="A226">
        <v>0.57724537037037038</v>
      </c>
      <c r="B226">
        <v>70.539999999999992</v>
      </c>
      <c r="C226">
        <v>36.81</v>
      </c>
      <c r="D226">
        <v>10</v>
      </c>
      <c r="E226">
        <v>40.479999999999997</v>
      </c>
      <c r="F226">
        <v>10</v>
      </c>
      <c r="G226">
        <v>42.75</v>
      </c>
      <c r="H226">
        <v>49.05</v>
      </c>
      <c r="I226">
        <v>48.2</v>
      </c>
      <c r="J226">
        <v>46.28</v>
      </c>
      <c r="K226">
        <v>1170.6300000000001</v>
      </c>
      <c r="L226">
        <v>2.06</v>
      </c>
      <c r="N226">
        <f t="shared" si="6"/>
        <v>1.8309421089595661</v>
      </c>
      <c r="O226">
        <f t="shared" si="7"/>
        <v>64.676070314715048</v>
      </c>
    </row>
    <row r="227" spans="1:15" x14ac:dyDescent="0.25">
      <c r="A227">
        <v>0.57793981481481482</v>
      </c>
      <c r="B227">
        <v>70.289999999999992</v>
      </c>
      <c r="C227">
        <v>36.79</v>
      </c>
      <c r="D227">
        <v>10</v>
      </c>
      <c r="E227">
        <v>40.54</v>
      </c>
      <c r="F227">
        <v>10</v>
      </c>
      <c r="G227">
        <v>42.77</v>
      </c>
      <c r="H227">
        <v>49.01</v>
      </c>
      <c r="I227">
        <v>47.64</v>
      </c>
      <c r="J227">
        <v>46.31</v>
      </c>
      <c r="K227">
        <v>1170.6300000000001</v>
      </c>
      <c r="L227">
        <v>1.54</v>
      </c>
      <c r="N227">
        <f t="shared" si="6"/>
        <v>1.8209089996990062</v>
      </c>
      <c r="O227">
        <f t="shared" si="7"/>
        <v>64.550433916631093</v>
      </c>
    </row>
    <row r="228" spans="1:15" x14ac:dyDescent="0.25">
      <c r="A228">
        <v>0.57863425925925926</v>
      </c>
      <c r="B228">
        <v>70.3</v>
      </c>
      <c r="C228">
        <v>36.67</v>
      </c>
      <c r="D228">
        <v>10</v>
      </c>
      <c r="E228">
        <v>40.549999999999997</v>
      </c>
      <c r="F228">
        <v>10</v>
      </c>
      <c r="G228">
        <v>42.84</v>
      </c>
      <c r="H228">
        <v>48.98</v>
      </c>
      <c r="I228">
        <v>47.64</v>
      </c>
      <c r="J228">
        <v>46.09</v>
      </c>
      <c r="K228">
        <v>1167.8900000000001</v>
      </c>
      <c r="L228">
        <v>2.57</v>
      </c>
      <c r="N228">
        <f t="shared" si="6"/>
        <v>1.8213103240694288</v>
      </c>
      <c r="O228">
        <f t="shared" si="7"/>
        <v>64.555476529160742</v>
      </c>
    </row>
    <row r="229" spans="1:15" x14ac:dyDescent="0.25">
      <c r="A229">
        <v>0.57932870370370371</v>
      </c>
      <c r="B229">
        <v>70.210000000000008</v>
      </c>
      <c r="C229">
        <v>36.270000000000003</v>
      </c>
      <c r="D229">
        <v>10</v>
      </c>
      <c r="E229">
        <v>40.51</v>
      </c>
      <c r="F229">
        <v>10</v>
      </c>
      <c r="G229">
        <v>42.6</v>
      </c>
      <c r="H229">
        <v>49.01</v>
      </c>
      <c r="I229">
        <v>47.64</v>
      </c>
      <c r="J229">
        <v>46.15</v>
      </c>
      <c r="K229">
        <v>1170.6300000000001</v>
      </c>
      <c r="L229">
        <v>3.08</v>
      </c>
      <c r="N229">
        <f t="shared" si="6"/>
        <v>1.8176984047356277</v>
      </c>
      <c r="O229">
        <f t="shared" si="7"/>
        <v>64.510041304657449</v>
      </c>
    </row>
    <row r="230" spans="1:15" x14ac:dyDescent="0.25">
      <c r="A230">
        <v>0.58002314814814815</v>
      </c>
      <c r="B230">
        <v>69.97</v>
      </c>
      <c r="C230">
        <v>36.04</v>
      </c>
      <c r="D230">
        <v>10</v>
      </c>
      <c r="E230">
        <v>40.44</v>
      </c>
      <c r="F230">
        <v>10</v>
      </c>
      <c r="G230">
        <v>42.52</v>
      </c>
      <c r="H230">
        <v>48.97</v>
      </c>
      <c r="I230">
        <v>47.73</v>
      </c>
      <c r="J230">
        <v>46.02</v>
      </c>
      <c r="K230">
        <v>1162.43</v>
      </c>
      <c r="L230">
        <v>2.57</v>
      </c>
      <c r="N230">
        <f t="shared" si="6"/>
        <v>1.8080666198454898</v>
      </c>
      <c r="O230">
        <f t="shared" si="7"/>
        <v>64.388309275403742</v>
      </c>
    </row>
    <row r="231" spans="1:15" x14ac:dyDescent="0.25">
      <c r="A231">
        <v>0.58071759259259259</v>
      </c>
      <c r="B231">
        <v>69.92</v>
      </c>
      <c r="C231">
        <v>35.869999999999997</v>
      </c>
      <c r="D231">
        <v>10</v>
      </c>
      <c r="E231">
        <v>40.35</v>
      </c>
      <c r="F231">
        <v>10</v>
      </c>
      <c r="G231">
        <v>42.49</v>
      </c>
      <c r="H231">
        <v>48.95</v>
      </c>
      <c r="I231">
        <v>47.89</v>
      </c>
      <c r="J231">
        <v>45.92</v>
      </c>
      <c r="K231">
        <v>1159.69</v>
      </c>
      <c r="L231">
        <v>2.06</v>
      </c>
      <c r="N231">
        <f t="shared" si="6"/>
        <v>1.806059997993378</v>
      </c>
      <c r="O231">
        <f t="shared" si="7"/>
        <v>64.362843249427911</v>
      </c>
    </row>
    <row r="232" spans="1:15" x14ac:dyDescent="0.25">
      <c r="A232">
        <v>0.58141203703703703</v>
      </c>
      <c r="B232">
        <v>69.78</v>
      </c>
      <c r="C232">
        <v>35.99</v>
      </c>
      <c r="D232">
        <v>10</v>
      </c>
      <c r="E232">
        <v>40.299999999999997</v>
      </c>
      <c r="F232">
        <v>10</v>
      </c>
      <c r="G232">
        <v>42.27</v>
      </c>
      <c r="H232">
        <v>48.95</v>
      </c>
      <c r="I232">
        <v>47.62</v>
      </c>
      <c r="J232">
        <v>46.01</v>
      </c>
      <c r="K232">
        <v>1158.32</v>
      </c>
      <c r="L232">
        <v>2.06</v>
      </c>
      <c r="N232">
        <f t="shared" si="6"/>
        <v>1.8004414568074645</v>
      </c>
      <c r="O232">
        <f t="shared" si="7"/>
        <v>64.291344224706222</v>
      </c>
    </row>
    <row r="233" spans="1:15" x14ac:dyDescent="0.25">
      <c r="A233">
        <v>0.58210648148148147</v>
      </c>
      <c r="B233">
        <v>69.710000000000008</v>
      </c>
      <c r="C233">
        <v>36.08</v>
      </c>
      <c r="D233">
        <v>10</v>
      </c>
      <c r="E233">
        <v>40.32</v>
      </c>
      <c r="F233">
        <v>10</v>
      </c>
      <c r="G233">
        <v>42.53</v>
      </c>
      <c r="H233">
        <v>48.89</v>
      </c>
      <c r="I233">
        <v>47.53</v>
      </c>
      <c r="J233">
        <v>46.04</v>
      </c>
      <c r="K233">
        <v>1187.03</v>
      </c>
      <c r="L233">
        <v>2.57</v>
      </c>
      <c r="N233">
        <f t="shared" si="6"/>
        <v>1.7976321862145079</v>
      </c>
      <c r="O233">
        <f t="shared" si="7"/>
        <v>64.255487017644526</v>
      </c>
    </row>
    <row r="234" spans="1:15" x14ac:dyDescent="0.25">
      <c r="A234">
        <v>0.58280092592592592</v>
      </c>
      <c r="B234">
        <v>69.599999999999994</v>
      </c>
      <c r="C234">
        <v>36.08</v>
      </c>
      <c r="D234">
        <v>10</v>
      </c>
      <c r="E234">
        <v>40.31</v>
      </c>
      <c r="F234">
        <v>10</v>
      </c>
      <c r="G234">
        <v>42.41</v>
      </c>
      <c r="H234">
        <v>48.85</v>
      </c>
      <c r="I234">
        <v>47.54</v>
      </c>
      <c r="J234">
        <v>45.89</v>
      </c>
      <c r="K234">
        <v>1189.77</v>
      </c>
      <c r="L234">
        <v>2.57</v>
      </c>
      <c r="N234">
        <f t="shared" si="6"/>
        <v>1.7932176181398611</v>
      </c>
      <c r="O234">
        <f t="shared" si="7"/>
        <v>64.198994252873547</v>
      </c>
    </row>
    <row r="235" spans="1:15" x14ac:dyDescent="0.25">
      <c r="A235">
        <v>0.58349537037037036</v>
      </c>
      <c r="B235">
        <v>69.599999999999994</v>
      </c>
      <c r="C235">
        <v>36.04</v>
      </c>
      <c r="D235">
        <v>10</v>
      </c>
      <c r="E235">
        <v>40.29</v>
      </c>
      <c r="F235">
        <v>10</v>
      </c>
      <c r="G235">
        <v>42.43</v>
      </c>
      <c r="H235">
        <v>48.82</v>
      </c>
      <c r="I235">
        <v>47.63</v>
      </c>
      <c r="J235">
        <v>45.79</v>
      </c>
      <c r="K235">
        <v>1206.17</v>
      </c>
      <c r="L235">
        <v>1.54</v>
      </c>
      <c r="N235">
        <f t="shared" si="6"/>
        <v>1.7932176181398611</v>
      </c>
      <c r="O235">
        <f t="shared" si="7"/>
        <v>64.198994252873547</v>
      </c>
    </row>
    <row r="236" spans="1:15" x14ac:dyDescent="0.25">
      <c r="A236">
        <v>0.5841898148148148</v>
      </c>
      <c r="B236">
        <v>69.430000000000007</v>
      </c>
      <c r="C236">
        <v>36.01</v>
      </c>
      <c r="D236">
        <v>10</v>
      </c>
      <c r="E236">
        <v>40.28</v>
      </c>
      <c r="F236">
        <v>10</v>
      </c>
      <c r="G236">
        <v>42.57</v>
      </c>
      <c r="H236">
        <v>48.8</v>
      </c>
      <c r="I236">
        <v>47.85</v>
      </c>
      <c r="J236">
        <v>45.84</v>
      </c>
      <c r="K236">
        <v>1176.0999999999999</v>
      </c>
      <c r="L236">
        <v>3.08</v>
      </c>
      <c r="N236">
        <f t="shared" si="6"/>
        <v>1.7863951038426809</v>
      </c>
      <c r="O236">
        <f t="shared" si="7"/>
        <v>64.111335157712801</v>
      </c>
    </row>
    <row r="237" spans="1:15" x14ac:dyDescent="0.25">
      <c r="A237">
        <v>0.58488425925925924</v>
      </c>
      <c r="B237">
        <v>69.22999999999999</v>
      </c>
      <c r="C237">
        <v>35.79</v>
      </c>
      <c r="D237">
        <v>10</v>
      </c>
      <c r="E237">
        <v>40.29</v>
      </c>
      <c r="F237">
        <v>10</v>
      </c>
      <c r="G237">
        <v>42.49</v>
      </c>
      <c r="H237">
        <v>48.79</v>
      </c>
      <c r="I237">
        <v>47.96</v>
      </c>
      <c r="J237">
        <v>45.88</v>
      </c>
      <c r="K237">
        <v>1185.67</v>
      </c>
      <c r="L237">
        <v>1.54</v>
      </c>
      <c r="N237">
        <f t="shared" si="6"/>
        <v>1.7783686164342323</v>
      </c>
      <c r="O237">
        <f t="shared" si="7"/>
        <v>64.007655640618225</v>
      </c>
    </row>
    <row r="238" spans="1:15" x14ac:dyDescent="0.25">
      <c r="A238">
        <v>0.58557870370370368</v>
      </c>
      <c r="B238">
        <v>69.099999999999994</v>
      </c>
      <c r="C238">
        <v>35.53</v>
      </c>
      <c r="D238">
        <v>10</v>
      </c>
      <c r="E238">
        <v>40.29</v>
      </c>
      <c r="F238">
        <v>10</v>
      </c>
      <c r="G238">
        <v>42.42</v>
      </c>
      <c r="H238">
        <v>48.75</v>
      </c>
      <c r="I238">
        <v>47.65</v>
      </c>
      <c r="J238">
        <v>45.8</v>
      </c>
      <c r="K238">
        <v>1176.0999999999999</v>
      </c>
      <c r="L238">
        <v>1.03</v>
      </c>
      <c r="N238">
        <f t="shared" si="6"/>
        <v>1.7731513996187414</v>
      </c>
      <c r="O238">
        <f t="shared" si="7"/>
        <v>63.939942112879876</v>
      </c>
    </row>
    <row r="239" spans="1:15" x14ac:dyDescent="0.25">
      <c r="A239">
        <v>0.58627314814814813</v>
      </c>
      <c r="B239">
        <v>69.02000000000001</v>
      </c>
      <c r="C239">
        <v>35.44</v>
      </c>
      <c r="D239">
        <v>10</v>
      </c>
      <c r="E239">
        <v>40.229999999999997</v>
      </c>
      <c r="F239">
        <v>10</v>
      </c>
      <c r="G239">
        <v>42.45</v>
      </c>
      <c r="H239">
        <v>48.72</v>
      </c>
      <c r="I239">
        <v>47.48</v>
      </c>
      <c r="J239">
        <v>45.76</v>
      </c>
      <c r="K239">
        <v>1169.26</v>
      </c>
      <c r="L239">
        <v>2.57</v>
      </c>
      <c r="N239">
        <f t="shared" si="6"/>
        <v>1.7699408046553629</v>
      </c>
      <c r="O239">
        <f t="shared" si="7"/>
        <v>63.898145465082592</v>
      </c>
    </row>
    <row r="240" spans="1:15" x14ac:dyDescent="0.25">
      <c r="A240">
        <v>0.58696759259259257</v>
      </c>
      <c r="B240">
        <v>69.02000000000001</v>
      </c>
      <c r="C240">
        <v>35.36</v>
      </c>
      <c r="D240">
        <v>10</v>
      </c>
      <c r="E240">
        <v>40.17</v>
      </c>
      <c r="F240">
        <v>10</v>
      </c>
      <c r="G240">
        <v>42.22</v>
      </c>
      <c r="H240">
        <v>48.7</v>
      </c>
      <c r="I240">
        <v>47.68</v>
      </c>
      <c r="J240">
        <v>45.78</v>
      </c>
      <c r="K240">
        <v>1169.26</v>
      </c>
      <c r="L240">
        <v>2.06</v>
      </c>
      <c r="N240">
        <f t="shared" si="6"/>
        <v>1.7699408046553629</v>
      </c>
      <c r="O240">
        <f t="shared" si="7"/>
        <v>63.898145465082592</v>
      </c>
    </row>
    <row r="241" spans="1:15" x14ac:dyDescent="0.25">
      <c r="A241">
        <v>0.58766203703703701</v>
      </c>
      <c r="B241">
        <v>68.930000000000007</v>
      </c>
      <c r="C241">
        <v>35.409999999999997</v>
      </c>
      <c r="D241">
        <v>10</v>
      </c>
      <c r="E241">
        <v>40.06</v>
      </c>
      <c r="F241">
        <v>10</v>
      </c>
      <c r="G241">
        <v>42.02</v>
      </c>
      <c r="H241">
        <v>48.57</v>
      </c>
      <c r="I241">
        <v>47.43</v>
      </c>
      <c r="J241">
        <v>45.48</v>
      </c>
      <c r="K241">
        <v>1172</v>
      </c>
      <c r="L241">
        <v>2.06</v>
      </c>
      <c r="N241">
        <f t="shared" si="6"/>
        <v>1.7663288853215613</v>
      </c>
      <c r="O241">
        <f t="shared" si="7"/>
        <v>63.851008269258671</v>
      </c>
    </row>
    <row r="242" spans="1:15" x14ac:dyDescent="0.25">
      <c r="A242">
        <v>0.58835648148148145</v>
      </c>
      <c r="B242">
        <v>68.81</v>
      </c>
      <c r="C242">
        <v>35.369999999999997</v>
      </c>
      <c r="D242">
        <v>10</v>
      </c>
      <c r="E242">
        <v>40.03</v>
      </c>
      <c r="F242">
        <v>10</v>
      </c>
      <c r="G242">
        <v>42.18</v>
      </c>
      <c r="H242">
        <v>48.48</v>
      </c>
      <c r="I242">
        <v>47.38</v>
      </c>
      <c r="J242">
        <v>45.47</v>
      </c>
      <c r="K242">
        <v>1174.73</v>
      </c>
      <c r="L242">
        <v>2.06</v>
      </c>
      <c r="N242">
        <f t="shared" si="6"/>
        <v>1.7615129928764923</v>
      </c>
      <c r="O242">
        <f t="shared" si="7"/>
        <v>63.787966865281206</v>
      </c>
    </row>
    <row r="243" spans="1:15" x14ac:dyDescent="0.25">
      <c r="A243">
        <v>0.58905092592592589</v>
      </c>
      <c r="B243">
        <v>68.789999999999992</v>
      </c>
      <c r="C243">
        <v>35.44</v>
      </c>
      <c r="D243">
        <v>10</v>
      </c>
      <c r="E243">
        <v>40.06</v>
      </c>
      <c r="F243">
        <v>10</v>
      </c>
      <c r="G243">
        <v>42.18</v>
      </c>
      <c r="H243">
        <v>48.43</v>
      </c>
      <c r="I243">
        <v>47.55</v>
      </c>
      <c r="J243">
        <v>45.54</v>
      </c>
      <c r="K243">
        <v>1169.26</v>
      </c>
      <c r="L243">
        <v>2.57</v>
      </c>
      <c r="N243">
        <f t="shared" si="6"/>
        <v>1.7607103441356471</v>
      </c>
      <c r="O243">
        <f t="shared" si="7"/>
        <v>63.777438581189116</v>
      </c>
    </row>
    <row r="244" spans="1:15" x14ac:dyDescent="0.25">
      <c r="A244">
        <v>0.58974537037037034</v>
      </c>
      <c r="B244">
        <v>68.47</v>
      </c>
      <c r="C244">
        <v>35.47</v>
      </c>
      <c r="D244">
        <v>10</v>
      </c>
      <c r="E244">
        <v>40.11</v>
      </c>
      <c r="F244">
        <v>10</v>
      </c>
      <c r="G244">
        <v>42.35</v>
      </c>
      <c r="H244">
        <v>48.42</v>
      </c>
      <c r="I244">
        <v>47.32</v>
      </c>
      <c r="J244">
        <v>45.53</v>
      </c>
      <c r="K244">
        <v>1133.72</v>
      </c>
      <c r="L244">
        <v>2.06</v>
      </c>
      <c r="N244">
        <f t="shared" si="6"/>
        <v>1.7478679642821309</v>
      </c>
      <c r="O244">
        <f t="shared" si="7"/>
        <v>63.608149554549428</v>
      </c>
    </row>
    <row r="245" spans="1:15" x14ac:dyDescent="0.25">
      <c r="A245">
        <v>0.59043981481481478</v>
      </c>
      <c r="B245">
        <v>68.47</v>
      </c>
      <c r="C245">
        <v>35.33</v>
      </c>
      <c r="D245">
        <v>10</v>
      </c>
      <c r="E245">
        <v>40.159999999999997</v>
      </c>
      <c r="F245">
        <v>10</v>
      </c>
      <c r="G245">
        <v>42.37</v>
      </c>
      <c r="H245">
        <v>48.38</v>
      </c>
      <c r="I245">
        <v>47.26</v>
      </c>
      <c r="J245">
        <v>45.57</v>
      </c>
      <c r="K245">
        <v>1129.6199999999999</v>
      </c>
      <c r="L245">
        <v>1.03</v>
      </c>
      <c r="N245">
        <f t="shared" si="6"/>
        <v>1.7478679642821309</v>
      </c>
      <c r="O245">
        <f t="shared" si="7"/>
        <v>63.608149554549428</v>
      </c>
    </row>
    <row r="246" spans="1:15" x14ac:dyDescent="0.25">
      <c r="A246">
        <v>0.59113425925925933</v>
      </c>
      <c r="B246">
        <v>68.5</v>
      </c>
      <c r="C246">
        <v>34.880000000000003</v>
      </c>
      <c r="D246">
        <v>10</v>
      </c>
      <c r="E246">
        <v>40.08</v>
      </c>
      <c r="F246">
        <v>10</v>
      </c>
      <c r="G246">
        <v>41.92</v>
      </c>
      <c r="H246">
        <v>48.27</v>
      </c>
      <c r="I246">
        <v>47.17</v>
      </c>
      <c r="J246">
        <v>45.31</v>
      </c>
      <c r="K246">
        <v>1130.98</v>
      </c>
      <c r="L246">
        <v>1.54</v>
      </c>
      <c r="N246">
        <f t="shared" si="6"/>
        <v>1.7490719373933981</v>
      </c>
      <c r="O246">
        <f t="shared" si="7"/>
        <v>63.624087591240873</v>
      </c>
    </row>
    <row r="247" spans="1:15" x14ac:dyDescent="0.25">
      <c r="A247">
        <v>0.59182870370370366</v>
      </c>
      <c r="B247">
        <v>68.37</v>
      </c>
      <c r="C247">
        <v>34.57</v>
      </c>
      <c r="D247">
        <v>10</v>
      </c>
      <c r="E247">
        <v>39.729999999999997</v>
      </c>
      <c r="F247">
        <v>10</v>
      </c>
      <c r="G247">
        <v>40.99</v>
      </c>
      <c r="H247">
        <v>47.81</v>
      </c>
      <c r="I247">
        <v>46.24</v>
      </c>
      <c r="J247">
        <v>44.56</v>
      </c>
      <c r="K247">
        <v>1133.72</v>
      </c>
      <c r="L247">
        <v>2.06</v>
      </c>
      <c r="N247">
        <f t="shared" si="6"/>
        <v>1.7438547205779071</v>
      </c>
      <c r="O247">
        <f t="shared" si="7"/>
        <v>63.554921749305251</v>
      </c>
    </row>
    <row r="248" spans="1:15" x14ac:dyDescent="0.25">
      <c r="A248">
        <v>0.59252314814814822</v>
      </c>
      <c r="B248">
        <v>68.06</v>
      </c>
      <c r="C248">
        <v>34.1</v>
      </c>
      <c r="D248">
        <v>10</v>
      </c>
      <c r="E248">
        <v>39.590000000000003</v>
      </c>
      <c r="F248">
        <v>10</v>
      </c>
      <c r="G248">
        <v>41.34</v>
      </c>
      <c r="H248">
        <v>47.89</v>
      </c>
      <c r="I248">
        <v>46.24</v>
      </c>
      <c r="J248">
        <v>44.76</v>
      </c>
      <c r="K248">
        <v>1132.3499999999999</v>
      </c>
      <c r="L248">
        <v>1.54</v>
      </c>
      <c r="N248">
        <f t="shared" si="6"/>
        <v>1.7314136650948129</v>
      </c>
      <c r="O248">
        <f t="shared" si="7"/>
        <v>63.388921539817801</v>
      </c>
    </row>
    <row r="249" spans="1:15" x14ac:dyDescent="0.25">
      <c r="A249">
        <v>0.59321759259259255</v>
      </c>
      <c r="B249">
        <v>68.150000000000006</v>
      </c>
      <c r="C249">
        <v>34.020000000000003</v>
      </c>
      <c r="D249">
        <v>10</v>
      </c>
      <c r="E249">
        <v>39.43</v>
      </c>
      <c r="F249">
        <v>10</v>
      </c>
      <c r="G249">
        <v>41.47</v>
      </c>
      <c r="H249">
        <v>47.87</v>
      </c>
      <c r="I249">
        <v>46.78</v>
      </c>
      <c r="J249">
        <v>44.8</v>
      </c>
      <c r="K249">
        <v>1121.4100000000001</v>
      </c>
      <c r="L249">
        <v>2.06</v>
      </c>
      <c r="N249">
        <f t="shared" si="6"/>
        <v>1.7350255844286144</v>
      </c>
      <c r="O249">
        <f t="shared" si="7"/>
        <v>63.437270726338959</v>
      </c>
    </row>
    <row r="250" spans="1:15" x14ac:dyDescent="0.25">
      <c r="A250">
        <v>0.5939120370370371</v>
      </c>
      <c r="B250">
        <v>68.12</v>
      </c>
      <c r="C250">
        <v>34.08</v>
      </c>
      <c r="D250">
        <v>10</v>
      </c>
      <c r="E250">
        <v>39.380000000000003</v>
      </c>
      <c r="F250">
        <v>10</v>
      </c>
      <c r="G250">
        <v>41.66</v>
      </c>
      <c r="H250">
        <v>47.86</v>
      </c>
      <c r="I250">
        <v>46.7</v>
      </c>
      <c r="J250">
        <v>44.94</v>
      </c>
      <c r="K250">
        <v>1125.51</v>
      </c>
      <c r="L250">
        <v>2.57</v>
      </c>
      <c r="N250">
        <f t="shared" si="6"/>
        <v>1.7338216113173472</v>
      </c>
      <c r="O250">
        <f t="shared" si="7"/>
        <v>63.421168526130359</v>
      </c>
    </row>
    <row r="251" spans="1:15" x14ac:dyDescent="0.25">
      <c r="A251">
        <v>0.59460648148148143</v>
      </c>
      <c r="B251">
        <v>68.009999999999991</v>
      </c>
      <c r="C251">
        <v>34.07</v>
      </c>
      <c r="D251">
        <v>10</v>
      </c>
      <c r="E251">
        <v>39.39</v>
      </c>
      <c r="F251">
        <v>10</v>
      </c>
      <c r="G251">
        <v>41.61</v>
      </c>
      <c r="H251">
        <v>47.83</v>
      </c>
      <c r="I251">
        <v>46.56</v>
      </c>
      <c r="J251">
        <v>44.95</v>
      </c>
      <c r="K251">
        <v>1121.4100000000001</v>
      </c>
      <c r="L251">
        <v>1.54</v>
      </c>
      <c r="N251">
        <f t="shared" si="6"/>
        <v>1.7294070432427004</v>
      </c>
      <c r="O251">
        <f t="shared" si="7"/>
        <v>63.362005587413606</v>
      </c>
    </row>
    <row r="252" spans="1:15" x14ac:dyDescent="0.25">
      <c r="A252">
        <v>0.59530092592592598</v>
      </c>
      <c r="B252">
        <v>67.83</v>
      </c>
      <c r="C252">
        <v>33.94</v>
      </c>
      <c r="D252">
        <v>10</v>
      </c>
      <c r="E252">
        <v>39.380000000000003</v>
      </c>
      <c r="F252">
        <v>10</v>
      </c>
      <c r="G252">
        <v>41.58</v>
      </c>
      <c r="H252">
        <v>47.77</v>
      </c>
      <c r="I252">
        <v>46.88</v>
      </c>
      <c r="J252">
        <v>45</v>
      </c>
      <c r="K252">
        <v>1121.4100000000001</v>
      </c>
      <c r="L252">
        <v>2.57</v>
      </c>
      <c r="N252">
        <f t="shared" si="6"/>
        <v>1.7221832045750975</v>
      </c>
      <c r="O252">
        <f t="shared" si="7"/>
        <v>63.264779596048939</v>
      </c>
    </row>
    <row r="253" spans="1:15" x14ac:dyDescent="0.25">
      <c r="A253">
        <v>0.59599537037037031</v>
      </c>
      <c r="B253">
        <v>67.86</v>
      </c>
      <c r="C253">
        <v>34.11</v>
      </c>
      <c r="D253">
        <v>10</v>
      </c>
      <c r="E253">
        <v>39.4</v>
      </c>
      <c r="F253">
        <v>10</v>
      </c>
      <c r="G253">
        <v>41.76</v>
      </c>
      <c r="H253">
        <v>47.69</v>
      </c>
      <c r="I253">
        <v>46.57</v>
      </c>
      <c r="J253">
        <v>44.93</v>
      </c>
      <c r="K253">
        <v>1115.94</v>
      </c>
      <c r="L253">
        <v>1.54</v>
      </c>
      <c r="N253">
        <f t="shared" si="6"/>
        <v>1.7233871776863647</v>
      </c>
      <c r="O253">
        <f t="shared" si="7"/>
        <v>63.281019746536984</v>
      </c>
    </row>
    <row r="254" spans="1:15" x14ac:dyDescent="0.25">
      <c r="A254">
        <v>0.59668981481481487</v>
      </c>
      <c r="B254">
        <v>67.84</v>
      </c>
      <c r="C254">
        <v>34.31</v>
      </c>
      <c r="D254">
        <v>10</v>
      </c>
      <c r="E254">
        <v>39.450000000000003</v>
      </c>
      <c r="F254">
        <v>10</v>
      </c>
      <c r="G254">
        <v>41.64</v>
      </c>
      <c r="H254">
        <v>47.66</v>
      </c>
      <c r="I254">
        <v>46.52</v>
      </c>
      <c r="J254">
        <v>44.8</v>
      </c>
      <c r="K254">
        <v>1124.1500000000001</v>
      </c>
      <c r="L254">
        <v>2.06</v>
      </c>
      <c r="N254">
        <f t="shared" si="6"/>
        <v>1.7225845289455202</v>
      </c>
      <c r="O254">
        <f t="shared" si="7"/>
        <v>63.270194575471692</v>
      </c>
    </row>
    <row r="255" spans="1:15" x14ac:dyDescent="0.25">
      <c r="A255">
        <v>0.5973842592592592</v>
      </c>
      <c r="B255">
        <v>67.78</v>
      </c>
      <c r="C255">
        <v>34.5</v>
      </c>
      <c r="D255">
        <v>10</v>
      </c>
      <c r="E255">
        <v>39.5</v>
      </c>
      <c r="F255">
        <v>10</v>
      </c>
      <c r="G255">
        <v>41.63</v>
      </c>
      <c r="H255">
        <v>47.59</v>
      </c>
      <c r="I255">
        <v>46.53</v>
      </c>
      <c r="J255">
        <v>44.85</v>
      </c>
      <c r="K255">
        <v>1132.3499999999999</v>
      </c>
      <c r="L255">
        <v>2.06</v>
      </c>
      <c r="N255">
        <f t="shared" si="6"/>
        <v>1.7201765827229858</v>
      </c>
      <c r="O255">
        <f t="shared" si="7"/>
        <v>63.237680731779278</v>
      </c>
    </row>
    <row r="256" spans="1:15" x14ac:dyDescent="0.25">
      <c r="A256">
        <v>0.59807870370370375</v>
      </c>
      <c r="B256">
        <v>67.61</v>
      </c>
      <c r="C256">
        <v>34.44</v>
      </c>
      <c r="D256">
        <v>10</v>
      </c>
      <c r="E256">
        <v>39.56</v>
      </c>
      <c r="F256">
        <v>10</v>
      </c>
      <c r="G256">
        <v>41.69</v>
      </c>
      <c r="H256">
        <v>47.51</v>
      </c>
      <c r="I256">
        <v>46.69</v>
      </c>
      <c r="J256">
        <v>44.92</v>
      </c>
      <c r="K256">
        <v>1114.58</v>
      </c>
      <c r="L256">
        <v>2.57</v>
      </c>
      <c r="N256">
        <f t="shared" si="6"/>
        <v>1.7133540684258048</v>
      </c>
      <c r="O256">
        <f t="shared" si="7"/>
        <v>63.145244786274212</v>
      </c>
    </row>
    <row r="257" spans="1:15" x14ac:dyDescent="0.25">
      <c r="A257">
        <v>0.59877314814814808</v>
      </c>
      <c r="B257">
        <v>67.37</v>
      </c>
      <c r="C257">
        <v>34.39</v>
      </c>
      <c r="D257">
        <v>10</v>
      </c>
      <c r="E257">
        <v>39.590000000000003</v>
      </c>
      <c r="F257">
        <v>10</v>
      </c>
      <c r="G257">
        <v>41.62</v>
      </c>
      <c r="H257">
        <v>47.47</v>
      </c>
      <c r="I257">
        <v>46.91</v>
      </c>
      <c r="J257">
        <v>44.82</v>
      </c>
      <c r="K257">
        <v>1107.74</v>
      </c>
      <c r="L257">
        <v>2.06</v>
      </c>
      <c r="N257">
        <f t="shared" si="6"/>
        <v>1.7037222835356678</v>
      </c>
      <c r="O257">
        <f t="shared" si="7"/>
        <v>63.013952797981297</v>
      </c>
    </row>
    <row r="258" spans="1:15" x14ac:dyDescent="0.25">
      <c r="A258">
        <v>0.59946759259259264</v>
      </c>
      <c r="B258">
        <v>67.31</v>
      </c>
      <c r="C258">
        <v>34.53</v>
      </c>
      <c r="D258">
        <v>10</v>
      </c>
      <c r="E258">
        <v>39.659999999999997</v>
      </c>
      <c r="F258">
        <v>10</v>
      </c>
      <c r="G258">
        <v>41.95</v>
      </c>
      <c r="H258">
        <v>47.42</v>
      </c>
      <c r="I258">
        <v>46.86</v>
      </c>
      <c r="J258">
        <v>44.7</v>
      </c>
      <c r="K258">
        <v>1106.3699999999999</v>
      </c>
      <c r="L258">
        <v>1.54</v>
      </c>
      <c r="N258">
        <f t="shared" si="6"/>
        <v>1.7013143373131332</v>
      </c>
      <c r="O258">
        <f t="shared" si="7"/>
        <v>62.98098350913682</v>
      </c>
    </row>
    <row r="259" spans="1:15" x14ac:dyDescent="0.25">
      <c r="A259">
        <v>0.60016203703703697</v>
      </c>
      <c r="B259">
        <v>67.25</v>
      </c>
      <c r="C259">
        <v>34.54</v>
      </c>
      <c r="D259">
        <v>10</v>
      </c>
      <c r="E259">
        <v>39.72</v>
      </c>
      <c r="F259">
        <v>10</v>
      </c>
      <c r="G259">
        <v>41.78</v>
      </c>
      <c r="H259">
        <v>47.36</v>
      </c>
      <c r="I259">
        <v>46.37</v>
      </c>
      <c r="J259">
        <v>44.72</v>
      </c>
      <c r="K259">
        <v>1109.1099999999999</v>
      </c>
      <c r="L259">
        <v>2.57</v>
      </c>
      <c r="N259">
        <f t="shared" ref="N259:N320" si="8">((B259-$P$2)/$P$2)</f>
        <v>1.6989063910905988</v>
      </c>
      <c r="O259">
        <f t="shared" ref="O259:O320" si="9">((B259-$P$2)/B259)*100</f>
        <v>62.947955390334563</v>
      </c>
    </row>
    <row r="260" spans="1:15" x14ac:dyDescent="0.25">
      <c r="A260">
        <v>0.60085648148148152</v>
      </c>
      <c r="B260">
        <v>67</v>
      </c>
      <c r="C260">
        <v>34.659999999999997</v>
      </c>
      <c r="D260">
        <v>10</v>
      </c>
      <c r="E260">
        <v>39.69</v>
      </c>
      <c r="F260">
        <v>10</v>
      </c>
      <c r="G260">
        <v>40.630000000000003</v>
      </c>
      <c r="H260">
        <v>47.22</v>
      </c>
      <c r="I260">
        <v>45.6</v>
      </c>
      <c r="J260">
        <v>44.2</v>
      </c>
      <c r="K260">
        <v>1099.54</v>
      </c>
      <c r="L260">
        <v>1.54</v>
      </c>
      <c r="N260">
        <f t="shared" si="8"/>
        <v>1.6888732818300389</v>
      </c>
      <c r="O260">
        <f t="shared" si="9"/>
        <v>62.809701492537307</v>
      </c>
    </row>
    <row r="261" spans="1:15" x14ac:dyDescent="0.25">
      <c r="A261">
        <v>0.60155092592592596</v>
      </c>
      <c r="B261">
        <v>67.009999999999991</v>
      </c>
      <c r="C261">
        <v>34.57</v>
      </c>
      <c r="D261">
        <v>10</v>
      </c>
      <c r="E261">
        <v>39.549999999999997</v>
      </c>
      <c r="F261">
        <v>10</v>
      </c>
      <c r="G261">
        <v>41.44</v>
      </c>
      <c r="H261">
        <v>47.01</v>
      </c>
      <c r="I261">
        <v>46.1</v>
      </c>
      <c r="J261">
        <v>44.26</v>
      </c>
      <c r="K261">
        <v>1099.54</v>
      </c>
      <c r="L261">
        <v>1.54</v>
      </c>
      <c r="N261">
        <f t="shared" si="8"/>
        <v>1.6892746062004609</v>
      </c>
      <c r="O261">
        <f t="shared" si="9"/>
        <v>62.815251455006702</v>
      </c>
    </row>
    <row r="262" spans="1:15" x14ac:dyDescent="0.25">
      <c r="A262">
        <v>0.6022453703703704</v>
      </c>
      <c r="B262">
        <v>66.97</v>
      </c>
      <c r="C262">
        <v>34.64</v>
      </c>
      <c r="D262">
        <v>10</v>
      </c>
      <c r="E262">
        <v>39.369999999999997</v>
      </c>
      <c r="F262">
        <v>10</v>
      </c>
      <c r="G262">
        <v>40.32</v>
      </c>
      <c r="H262">
        <v>46.75</v>
      </c>
      <c r="I262">
        <v>45.3</v>
      </c>
      <c r="J262">
        <v>43.72</v>
      </c>
      <c r="K262">
        <v>1103.6400000000001</v>
      </c>
      <c r="L262">
        <v>2.06</v>
      </c>
      <c r="N262">
        <f t="shared" si="8"/>
        <v>1.6876693087187717</v>
      </c>
      <c r="O262">
        <f t="shared" si="9"/>
        <v>62.79304166044497</v>
      </c>
    </row>
    <row r="263" spans="1:15" x14ac:dyDescent="0.25">
      <c r="A263">
        <v>0.60293981481481485</v>
      </c>
      <c r="B263">
        <v>66.759999999999991</v>
      </c>
      <c r="C263">
        <v>34.61</v>
      </c>
      <c r="D263">
        <v>10</v>
      </c>
      <c r="E263">
        <v>39.42</v>
      </c>
      <c r="F263">
        <v>10</v>
      </c>
      <c r="G263">
        <v>41.32</v>
      </c>
      <c r="H263">
        <v>46.84</v>
      </c>
      <c r="I263">
        <v>46.2</v>
      </c>
      <c r="J263">
        <v>44.4</v>
      </c>
      <c r="K263">
        <v>1102.27</v>
      </c>
      <c r="L263">
        <v>3.6</v>
      </c>
      <c r="N263">
        <f t="shared" si="8"/>
        <v>1.6792414969399012</v>
      </c>
      <c r="O263">
        <f t="shared" si="9"/>
        <v>62.676003594967035</v>
      </c>
    </row>
    <row r="264" spans="1:15" x14ac:dyDescent="0.25">
      <c r="A264">
        <v>0.60363425925925929</v>
      </c>
      <c r="B264">
        <v>66.83</v>
      </c>
      <c r="C264">
        <v>34.71</v>
      </c>
      <c r="D264">
        <v>10</v>
      </c>
      <c r="E264">
        <v>39.479999999999997</v>
      </c>
      <c r="F264">
        <v>10</v>
      </c>
      <c r="G264">
        <v>41.67</v>
      </c>
      <c r="H264">
        <v>46.86</v>
      </c>
      <c r="I264">
        <v>46.8</v>
      </c>
      <c r="J264">
        <v>44.47</v>
      </c>
      <c r="K264">
        <v>1100.9100000000001</v>
      </c>
      <c r="L264">
        <v>2.06</v>
      </c>
      <c r="N264">
        <f t="shared" si="8"/>
        <v>1.6820507675328582</v>
      </c>
      <c r="O264">
        <f t="shared" si="9"/>
        <v>62.715098009875803</v>
      </c>
    </row>
    <row r="265" spans="1:15" x14ac:dyDescent="0.25">
      <c r="A265">
        <v>0.60432870370370373</v>
      </c>
      <c r="B265">
        <v>66.710000000000008</v>
      </c>
      <c r="C265">
        <v>34.96</v>
      </c>
      <c r="D265">
        <v>10</v>
      </c>
      <c r="E265">
        <v>39.619999999999997</v>
      </c>
      <c r="F265">
        <v>10</v>
      </c>
      <c r="G265">
        <v>41.85</v>
      </c>
      <c r="H265">
        <v>46.89</v>
      </c>
      <c r="I265">
        <v>46.78</v>
      </c>
      <c r="J265">
        <v>44.68</v>
      </c>
      <c r="K265">
        <v>1100.9100000000001</v>
      </c>
      <c r="L265">
        <v>2.06</v>
      </c>
      <c r="N265">
        <f t="shared" si="8"/>
        <v>1.6772348750877899</v>
      </c>
      <c r="O265">
        <f t="shared" si="9"/>
        <v>62.648028781292155</v>
      </c>
    </row>
    <row r="266" spans="1:15" x14ac:dyDescent="0.25">
      <c r="A266">
        <v>0.60502314814814817</v>
      </c>
      <c r="B266">
        <v>66.47999999999999</v>
      </c>
      <c r="C266">
        <v>35.07</v>
      </c>
      <c r="D266">
        <v>10</v>
      </c>
      <c r="E266">
        <v>39.76</v>
      </c>
      <c r="F266">
        <v>10</v>
      </c>
      <c r="G266">
        <v>41.82</v>
      </c>
      <c r="H266">
        <v>46.87</v>
      </c>
      <c r="I266">
        <v>46.79</v>
      </c>
      <c r="J266">
        <v>44.65</v>
      </c>
      <c r="K266">
        <v>1085.8699999999999</v>
      </c>
      <c r="L266">
        <v>1.54</v>
      </c>
      <c r="N266">
        <f t="shared" si="8"/>
        <v>1.6680044145680741</v>
      </c>
      <c r="O266">
        <f t="shared" si="9"/>
        <v>62.518802647412741</v>
      </c>
    </row>
    <row r="267" spans="1:15" x14ac:dyDescent="0.25">
      <c r="A267">
        <v>0.60571759259259261</v>
      </c>
      <c r="B267">
        <v>66.5</v>
      </c>
      <c r="C267">
        <v>35.01</v>
      </c>
      <c r="D267">
        <v>10</v>
      </c>
      <c r="E267">
        <v>39.880000000000003</v>
      </c>
      <c r="F267">
        <v>10</v>
      </c>
      <c r="G267">
        <v>41.76</v>
      </c>
      <c r="H267">
        <v>46.84</v>
      </c>
      <c r="I267">
        <v>46.57</v>
      </c>
      <c r="J267">
        <v>44.59</v>
      </c>
      <c r="K267">
        <v>1096.8</v>
      </c>
      <c r="L267">
        <v>1.54</v>
      </c>
      <c r="N267">
        <f t="shared" si="8"/>
        <v>1.6688070633089191</v>
      </c>
      <c r="O267">
        <f t="shared" si="9"/>
        <v>62.530075187969913</v>
      </c>
    </row>
    <row r="268" spans="1:15" x14ac:dyDescent="0.25">
      <c r="A268">
        <v>0.60641203703703705</v>
      </c>
      <c r="B268">
        <v>66.28</v>
      </c>
      <c r="C268">
        <v>35.03</v>
      </c>
      <c r="D268">
        <v>10</v>
      </c>
      <c r="E268">
        <v>39.979999999999997</v>
      </c>
      <c r="F268">
        <v>10</v>
      </c>
      <c r="G268">
        <v>42.03</v>
      </c>
      <c r="H268">
        <v>46.81</v>
      </c>
      <c r="I268">
        <v>47.03</v>
      </c>
      <c r="J268">
        <v>44.68</v>
      </c>
      <c r="K268">
        <v>1085.8699999999999</v>
      </c>
      <c r="L268">
        <v>2.06</v>
      </c>
      <c r="N268">
        <f t="shared" si="8"/>
        <v>1.6599779271596267</v>
      </c>
      <c r="O268">
        <f t="shared" si="9"/>
        <v>62.405703077851541</v>
      </c>
    </row>
    <row r="269" spans="1:15" x14ac:dyDescent="0.25">
      <c r="A269">
        <v>0.6071064814814815</v>
      </c>
      <c r="B269">
        <v>66.210000000000008</v>
      </c>
      <c r="C269">
        <v>35.18</v>
      </c>
      <c r="D269">
        <v>10</v>
      </c>
      <c r="E269">
        <v>40.119999999999997</v>
      </c>
      <c r="F269">
        <v>10</v>
      </c>
      <c r="G269">
        <v>41.98</v>
      </c>
      <c r="H269">
        <v>46.84</v>
      </c>
      <c r="I269">
        <v>47.17</v>
      </c>
      <c r="J269">
        <v>44.81</v>
      </c>
      <c r="K269">
        <v>1096.8</v>
      </c>
      <c r="L269">
        <v>1.54</v>
      </c>
      <c r="N269">
        <f t="shared" si="8"/>
        <v>1.6571686565666701</v>
      </c>
      <c r="O269">
        <f t="shared" si="9"/>
        <v>62.365956804108137</v>
      </c>
    </row>
    <row r="270" spans="1:15" x14ac:dyDescent="0.25">
      <c r="A270">
        <v>0.60780092592592594</v>
      </c>
      <c r="B270">
        <v>66.17</v>
      </c>
      <c r="C270">
        <v>35.229999999999997</v>
      </c>
      <c r="D270">
        <v>10</v>
      </c>
      <c r="E270">
        <v>40.26</v>
      </c>
      <c r="F270">
        <v>10</v>
      </c>
      <c r="G270">
        <v>42.11</v>
      </c>
      <c r="H270">
        <v>46.84</v>
      </c>
      <c r="I270">
        <v>46.86</v>
      </c>
      <c r="J270">
        <v>44.97</v>
      </c>
      <c r="K270">
        <v>1085.8699999999999</v>
      </c>
      <c r="L270">
        <v>1.54</v>
      </c>
      <c r="N270">
        <f t="shared" si="8"/>
        <v>1.6555633590849803</v>
      </c>
      <c r="O270">
        <f t="shared" si="9"/>
        <v>62.343206891340486</v>
      </c>
    </row>
    <row r="271" spans="1:15" x14ac:dyDescent="0.25">
      <c r="A271">
        <v>0.60849537037037038</v>
      </c>
      <c r="B271">
        <v>66.03</v>
      </c>
      <c r="C271">
        <v>35.31</v>
      </c>
      <c r="D271">
        <v>10</v>
      </c>
      <c r="E271">
        <v>40.39</v>
      </c>
      <c r="F271">
        <v>10</v>
      </c>
      <c r="G271">
        <v>42.33</v>
      </c>
      <c r="H271">
        <v>46.82</v>
      </c>
      <c r="I271">
        <v>47.03</v>
      </c>
      <c r="J271">
        <v>44.9</v>
      </c>
      <c r="K271">
        <v>1077.6600000000001</v>
      </c>
      <c r="L271">
        <v>3.08</v>
      </c>
      <c r="N271">
        <f t="shared" si="8"/>
        <v>1.6499448178990668</v>
      </c>
      <c r="O271">
        <f t="shared" si="9"/>
        <v>62.263365137058912</v>
      </c>
    </row>
    <row r="272" spans="1:15" x14ac:dyDescent="0.25">
      <c r="A272">
        <v>0.60918981481481482</v>
      </c>
      <c r="B272">
        <v>65.97</v>
      </c>
      <c r="C272">
        <v>35.450000000000003</v>
      </c>
      <c r="D272">
        <v>10</v>
      </c>
      <c r="E272">
        <v>40.49</v>
      </c>
      <c r="F272">
        <v>10</v>
      </c>
      <c r="G272">
        <v>42.33</v>
      </c>
      <c r="H272">
        <v>46.84</v>
      </c>
      <c r="I272">
        <v>46.82</v>
      </c>
      <c r="J272">
        <v>44.94</v>
      </c>
      <c r="K272">
        <v>1076.3</v>
      </c>
      <c r="L272">
        <v>2.57</v>
      </c>
      <c r="N272">
        <f t="shared" si="8"/>
        <v>1.6475368716765324</v>
      </c>
      <c r="O272">
        <f t="shared" si="9"/>
        <v>62.229043504623306</v>
      </c>
    </row>
    <row r="273" spans="1:15" x14ac:dyDescent="0.25">
      <c r="A273">
        <v>0.60988425925925926</v>
      </c>
      <c r="B273">
        <v>65.900000000000006</v>
      </c>
      <c r="C273">
        <v>35.32</v>
      </c>
      <c r="D273">
        <v>10</v>
      </c>
      <c r="E273">
        <v>40.5</v>
      </c>
      <c r="F273">
        <v>10</v>
      </c>
      <c r="G273">
        <v>41.92</v>
      </c>
      <c r="H273">
        <v>46.85</v>
      </c>
      <c r="I273">
        <v>47.22</v>
      </c>
      <c r="J273">
        <v>44.91</v>
      </c>
      <c r="K273">
        <v>1110.48</v>
      </c>
      <c r="L273">
        <v>2.57</v>
      </c>
      <c r="N273">
        <f t="shared" si="8"/>
        <v>1.6447276010835759</v>
      </c>
      <c r="O273">
        <f t="shared" si="9"/>
        <v>62.188922610015176</v>
      </c>
    </row>
    <row r="274" spans="1:15" x14ac:dyDescent="0.25">
      <c r="A274">
        <v>0.61057870370370371</v>
      </c>
      <c r="B274">
        <v>65.900000000000006</v>
      </c>
      <c r="C274">
        <v>35.33</v>
      </c>
      <c r="D274">
        <v>10</v>
      </c>
      <c r="E274">
        <v>40.450000000000003</v>
      </c>
      <c r="F274">
        <v>10</v>
      </c>
      <c r="G274">
        <v>42.05</v>
      </c>
      <c r="H274">
        <v>46.84</v>
      </c>
      <c r="I274">
        <v>46.75</v>
      </c>
      <c r="J274">
        <v>44.87</v>
      </c>
      <c r="K274">
        <v>1076.3</v>
      </c>
      <c r="L274">
        <v>2.06</v>
      </c>
      <c r="N274">
        <f t="shared" si="8"/>
        <v>1.6447276010835759</v>
      </c>
      <c r="O274">
        <f t="shared" si="9"/>
        <v>62.188922610015176</v>
      </c>
    </row>
    <row r="275" spans="1:15" x14ac:dyDescent="0.25">
      <c r="A275">
        <v>0.61127314814814815</v>
      </c>
      <c r="B275">
        <v>65.63</v>
      </c>
      <c r="C275">
        <v>35.380000000000003</v>
      </c>
      <c r="D275">
        <v>10</v>
      </c>
      <c r="E275">
        <v>40.39</v>
      </c>
      <c r="F275">
        <v>10</v>
      </c>
      <c r="G275">
        <v>42.09</v>
      </c>
      <c r="H275">
        <v>46.84</v>
      </c>
      <c r="I275">
        <v>46.5</v>
      </c>
      <c r="J275">
        <v>45.01</v>
      </c>
      <c r="K275">
        <v>1065.3599999999999</v>
      </c>
      <c r="L275">
        <v>2.06</v>
      </c>
      <c r="N275">
        <f t="shared" si="8"/>
        <v>1.6338918430821707</v>
      </c>
      <c r="O275">
        <f t="shared" si="9"/>
        <v>62.033368886180099</v>
      </c>
    </row>
    <row r="276" spans="1:15" x14ac:dyDescent="0.25">
      <c r="A276">
        <v>0.61196759259259259</v>
      </c>
      <c r="B276">
        <v>65.72</v>
      </c>
      <c r="C276">
        <v>35.340000000000003</v>
      </c>
      <c r="D276">
        <v>10</v>
      </c>
      <c r="E276">
        <v>40.369999999999997</v>
      </c>
      <c r="F276">
        <v>10</v>
      </c>
      <c r="G276">
        <v>42.16</v>
      </c>
      <c r="H276">
        <v>46.82</v>
      </c>
      <c r="I276">
        <v>46.49</v>
      </c>
      <c r="J276">
        <v>44.9</v>
      </c>
      <c r="K276">
        <v>1073.56</v>
      </c>
      <c r="L276">
        <v>1.03</v>
      </c>
      <c r="N276">
        <f t="shared" si="8"/>
        <v>1.6375037624159725</v>
      </c>
      <c r="O276">
        <f t="shared" si="9"/>
        <v>62.085362142422397</v>
      </c>
    </row>
    <row r="277" spans="1:15" x14ac:dyDescent="0.25">
      <c r="A277">
        <v>0.61266203703703703</v>
      </c>
      <c r="B277">
        <v>65.81</v>
      </c>
      <c r="C277">
        <v>34.950000000000003</v>
      </c>
      <c r="D277">
        <v>10</v>
      </c>
      <c r="E277">
        <v>40.36</v>
      </c>
      <c r="F277">
        <v>10</v>
      </c>
      <c r="G277">
        <v>41.93</v>
      </c>
      <c r="H277">
        <v>46.79</v>
      </c>
      <c r="I277">
        <v>46.78</v>
      </c>
      <c r="J277">
        <v>44.81</v>
      </c>
      <c r="K277">
        <v>1061.26</v>
      </c>
      <c r="L277">
        <v>2.06</v>
      </c>
      <c r="N277">
        <f t="shared" si="8"/>
        <v>1.6411156817497741</v>
      </c>
      <c r="O277">
        <f t="shared" si="9"/>
        <v>62.137213189484875</v>
      </c>
    </row>
    <row r="278" spans="1:15" x14ac:dyDescent="0.25">
      <c r="A278">
        <v>0.61335648148148147</v>
      </c>
      <c r="B278">
        <v>66.06</v>
      </c>
      <c r="C278">
        <v>34.72</v>
      </c>
      <c r="D278">
        <v>10</v>
      </c>
      <c r="E278">
        <v>40.29</v>
      </c>
      <c r="F278">
        <v>10</v>
      </c>
      <c r="G278">
        <v>41.65</v>
      </c>
      <c r="H278">
        <v>46.8</v>
      </c>
      <c r="I278">
        <v>46.76</v>
      </c>
      <c r="J278">
        <v>44.8</v>
      </c>
      <c r="K278">
        <v>1063.99</v>
      </c>
      <c r="L278">
        <v>2.57</v>
      </c>
      <c r="N278">
        <f t="shared" si="8"/>
        <v>1.651148791010334</v>
      </c>
      <c r="O278">
        <f t="shared" si="9"/>
        <v>62.280502573418097</v>
      </c>
    </row>
    <row r="279" spans="1:15" x14ac:dyDescent="0.25">
      <c r="A279">
        <v>0.61405092592592592</v>
      </c>
      <c r="B279">
        <v>66.11</v>
      </c>
      <c r="C279">
        <v>34.71</v>
      </c>
      <c r="D279">
        <v>10</v>
      </c>
      <c r="E279">
        <v>40.18</v>
      </c>
      <c r="F279">
        <v>10</v>
      </c>
      <c r="G279">
        <v>41.66</v>
      </c>
      <c r="H279">
        <v>46.77</v>
      </c>
      <c r="I279">
        <v>46.47</v>
      </c>
      <c r="J279">
        <v>44.8</v>
      </c>
      <c r="K279">
        <v>1062.6300000000001</v>
      </c>
      <c r="L279">
        <v>1.54</v>
      </c>
      <c r="N279">
        <f t="shared" si="8"/>
        <v>1.6531554128624459</v>
      </c>
      <c r="O279">
        <f t="shared" si="9"/>
        <v>62.30903040387232</v>
      </c>
    </row>
    <row r="280" spans="1:15" x14ac:dyDescent="0.25">
      <c r="A280">
        <v>0.61474537037037036</v>
      </c>
      <c r="B280">
        <v>66.069999999999993</v>
      </c>
      <c r="C280">
        <v>34.56</v>
      </c>
      <c r="D280">
        <v>10</v>
      </c>
      <c r="E280">
        <v>40.049999999999997</v>
      </c>
      <c r="F280">
        <v>10</v>
      </c>
      <c r="G280">
        <v>41.52</v>
      </c>
      <c r="H280">
        <v>46.75</v>
      </c>
      <c r="I280">
        <v>46.22</v>
      </c>
      <c r="J280">
        <v>44.6</v>
      </c>
      <c r="K280">
        <v>1061.26</v>
      </c>
      <c r="L280">
        <v>2.06</v>
      </c>
      <c r="N280">
        <f t="shared" si="8"/>
        <v>1.6515501153807561</v>
      </c>
      <c r="O280">
        <f t="shared" si="9"/>
        <v>62.286211593764186</v>
      </c>
    </row>
    <row r="281" spans="1:15" x14ac:dyDescent="0.25">
      <c r="A281">
        <v>0.6154398148148148</v>
      </c>
      <c r="B281">
        <v>65.87</v>
      </c>
      <c r="C281">
        <v>34.549999999999997</v>
      </c>
      <c r="D281">
        <v>10</v>
      </c>
      <c r="E281">
        <v>39.880000000000003</v>
      </c>
      <c r="F281">
        <v>10</v>
      </c>
      <c r="G281">
        <v>41.1</v>
      </c>
      <c r="H281">
        <v>46.65</v>
      </c>
      <c r="I281">
        <v>45.95</v>
      </c>
      <c r="J281">
        <v>44.49</v>
      </c>
      <c r="K281">
        <v>1054.42</v>
      </c>
      <c r="L281">
        <v>1.54</v>
      </c>
      <c r="N281">
        <f t="shared" si="8"/>
        <v>1.6435236279723087</v>
      </c>
      <c r="O281">
        <f t="shared" si="9"/>
        <v>62.171701836951563</v>
      </c>
    </row>
    <row r="282" spans="1:15" x14ac:dyDescent="0.25">
      <c r="A282">
        <v>0.61613425925925924</v>
      </c>
      <c r="B282">
        <v>65.990000000000009</v>
      </c>
      <c r="C282">
        <v>34.299999999999997</v>
      </c>
      <c r="D282">
        <v>10</v>
      </c>
      <c r="E282">
        <v>39.369999999999997</v>
      </c>
      <c r="F282">
        <v>10</v>
      </c>
      <c r="G282">
        <v>39.15</v>
      </c>
      <c r="H282">
        <v>46.08</v>
      </c>
      <c r="I282">
        <v>43.87</v>
      </c>
      <c r="J282">
        <v>43.1</v>
      </c>
      <c r="K282">
        <v>1050.32</v>
      </c>
      <c r="L282">
        <v>1.54</v>
      </c>
      <c r="N282">
        <f t="shared" si="8"/>
        <v>1.6483395204173774</v>
      </c>
      <c r="O282">
        <f t="shared" si="9"/>
        <v>62.240490983482346</v>
      </c>
    </row>
    <row r="283" spans="1:15" x14ac:dyDescent="0.25">
      <c r="A283">
        <v>0.61682870370370368</v>
      </c>
      <c r="B283">
        <v>65.89</v>
      </c>
      <c r="C283">
        <v>34.18</v>
      </c>
      <c r="D283">
        <v>10</v>
      </c>
      <c r="E283">
        <v>39.31</v>
      </c>
      <c r="F283">
        <v>10</v>
      </c>
      <c r="G283">
        <v>40.98</v>
      </c>
      <c r="H283">
        <v>46.16</v>
      </c>
      <c r="I283">
        <v>45.51</v>
      </c>
      <c r="J283">
        <v>44.11</v>
      </c>
      <c r="K283">
        <v>1043.49</v>
      </c>
      <c r="L283">
        <v>2.06</v>
      </c>
      <c r="N283">
        <f t="shared" si="8"/>
        <v>1.6443262767131532</v>
      </c>
      <c r="O283">
        <f t="shared" si="9"/>
        <v>62.183184094703293</v>
      </c>
    </row>
    <row r="284" spans="1:15" x14ac:dyDescent="0.25">
      <c r="A284">
        <v>0.61752314814814813</v>
      </c>
      <c r="B284">
        <v>65.58</v>
      </c>
      <c r="C284">
        <v>34.17</v>
      </c>
      <c r="D284">
        <v>10</v>
      </c>
      <c r="E284">
        <v>39.36</v>
      </c>
      <c r="F284">
        <v>10</v>
      </c>
      <c r="G284">
        <v>41.1</v>
      </c>
      <c r="H284">
        <v>46.19</v>
      </c>
      <c r="I284">
        <v>45.73</v>
      </c>
      <c r="J284">
        <v>44.26</v>
      </c>
      <c r="K284">
        <v>1053.06</v>
      </c>
      <c r="L284">
        <v>3.08</v>
      </c>
      <c r="N284">
        <f t="shared" si="8"/>
        <v>1.631885221230059</v>
      </c>
      <c r="O284">
        <f t="shared" si="9"/>
        <v>62.004422079902398</v>
      </c>
    </row>
    <row r="285" spans="1:15" x14ac:dyDescent="0.25">
      <c r="A285">
        <v>0.61821759259259257</v>
      </c>
      <c r="B285">
        <v>65.69</v>
      </c>
      <c r="C285">
        <v>34.24</v>
      </c>
      <c r="D285">
        <v>10</v>
      </c>
      <c r="E285">
        <v>39.43</v>
      </c>
      <c r="F285">
        <v>10</v>
      </c>
      <c r="G285">
        <v>41.14</v>
      </c>
      <c r="H285">
        <v>46.12</v>
      </c>
      <c r="I285">
        <v>46.01</v>
      </c>
      <c r="J285">
        <v>44.28</v>
      </c>
      <c r="K285">
        <v>1044.8499999999999</v>
      </c>
      <c r="L285">
        <v>2.06</v>
      </c>
      <c r="N285">
        <f t="shared" si="8"/>
        <v>1.6362997893047053</v>
      </c>
      <c r="O285">
        <f t="shared" si="9"/>
        <v>62.068046886892979</v>
      </c>
    </row>
    <row r="286" spans="1:15" x14ac:dyDescent="0.25">
      <c r="A286">
        <v>0.61891203703703701</v>
      </c>
      <c r="B286">
        <v>65.789999999999992</v>
      </c>
      <c r="C286">
        <v>34.380000000000003</v>
      </c>
      <c r="D286">
        <v>10</v>
      </c>
      <c r="E286">
        <v>39.49</v>
      </c>
      <c r="F286">
        <v>10</v>
      </c>
      <c r="G286">
        <v>41.01</v>
      </c>
      <c r="H286">
        <v>46.06</v>
      </c>
      <c r="I286">
        <v>45.64</v>
      </c>
      <c r="J286">
        <v>44.24</v>
      </c>
      <c r="K286">
        <v>1031.18</v>
      </c>
      <c r="L286">
        <v>2.06</v>
      </c>
      <c r="N286">
        <f t="shared" si="8"/>
        <v>1.6403130330089291</v>
      </c>
      <c r="O286">
        <f t="shared" si="9"/>
        <v>62.125702994376027</v>
      </c>
    </row>
    <row r="287" spans="1:15" x14ac:dyDescent="0.25">
      <c r="A287">
        <v>0.61960648148148145</v>
      </c>
      <c r="B287">
        <v>65.5</v>
      </c>
      <c r="C287">
        <v>34.549999999999997</v>
      </c>
      <c r="D287">
        <v>10</v>
      </c>
      <c r="E287">
        <v>39.520000000000003</v>
      </c>
      <c r="F287">
        <v>10</v>
      </c>
      <c r="G287">
        <v>40.99</v>
      </c>
      <c r="H287">
        <v>46</v>
      </c>
      <c r="I287">
        <v>45.9</v>
      </c>
      <c r="J287">
        <v>44.21</v>
      </c>
      <c r="K287">
        <v>1031.18</v>
      </c>
      <c r="L287">
        <v>1.54</v>
      </c>
      <c r="N287">
        <f t="shared" si="8"/>
        <v>1.6286746262666798</v>
      </c>
      <c r="O287">
        <f t="shared" si="9"/>
        <v>61.958015267175568</v>
      </c>
    </row>
    <row r="288" spans="1:15" x14ac:dyDescent="0.25">
      <c r="A288">
        <v>0.62030092592592589</v>
      </c>
      <c r="B288">
        <v>65.47</v>
      </c>
      <c r="C288">
        <v>34.520000000000003</v>
      </c>
      <c r="D288">
        <v>10</v>
      </c>
      <c r="E288">
        <v>39.53</v>
      </c>
      <c r="F288">
        <v>10</v>
      </c>
      <c r="G288">
        <v>40.96</v>
      </c>
      <c r="H288">
        <v>45.95</v>
      </c>
      <c r="I288">
        <v>45.73</v>
      </c>
      <c r="J288">
        <v>44.1</v>
      </c>
      <c r="K288">
        <v>1020.25</v>
      </c>
      <c r="L288">
        <v>0.51</v>
      </c>
      <c r="N288">
        <f t="shared" si="8"/>
        <v>1.6274706531554126</v>
      </c>
      <c r="O288">
        <f t="shared" si="9"/>
        <v>61.940583473346564</v>
      </c>
    </row>
    <row r="289" spans="1:15" x14ac:dyDescent="0.25">
      <c r="A289">
        <v>0.62099537037037034</v>
      </c>
      <c r="B289">
        <v>65.47999999999999</v>
      </c>
      <c r="C289">
        <v>34.409999999999997</v>
      </c>
      <c r="D289">
        <v>10</v>
      </c>
      <c r="E289">
        <v>39.51</v>
      </c>
      <c r="F289">
        <v>10</v>
      </c>
      <c r="G289">
        <v>40.83</v>
      </c>
      <c r="H289">
        <v>45.86</v>
      </c>
      <c r="I289">
        <v>45.52</v>
      </c>
      <c r="J289">
        <v>44.08</v>
      </c>
      <c r="K289">
        <v>1014.78</v>
      </c>
      <c r="L289">
        <v>2.57</v>
      </c>
      <c r="N289">
        <f t="shared" si="8"/>
        <v>1.6278719775258346</v>
      </c>
      <c r="O289">
        <f t="shared" si="9"/>
        <v>61.946395846059858</v>
      </c>
    </row>
    <row r="290" spans="1:15" x14ac:dyDescent="0.25">
      <c r="A290">
        <v>0.62168981481481478</v>
      </c>
      <c r="B290">
        <v>65.349999999999994</v>
      </c>
      <c r="C290">
        <v>34.47</v>
      </c>
      <c r="D290">
        <v>10</v>
      </c>
      <c r="E290">
        <v>39.47</v>
      </c>
      <c r="F290">
        <v>10</v>
      </c>
      <c r="G290">
        <v>40.97</v>
      </c>
      <c r="H290">
        <v>45.8</v>
      </c>
      <c r="I290">
        <v>45.55</v>
      </c>
      <c r="J290">
        <v>44.02</v>
      </c>
      <c r="K290">
        <v>1014.78</v>
      </c>
      <c r="L290">
        <v>2.57</v>
      </c>
      <c r="N290">
        <f t="shared" si="8"/>
        <v>1.6226547607103436</v>
      </c>
      <c r="O290">
        <f t="shared" si="9"/>
        <v>61.870696250956378</v>
      </c>
    </row>
    <row r="291" spans="1:15" x14ac:dyDescent="0.25">
      <c r="A291">
        <v>0.62238425925925933</v>
      </c>
      <c r="B291">
        <v>65.180000000000007</v>
      </c>
      <c r="C291">
        <v>34.590000000000003</v>
      </c>
      <c r="D291">
        <v>10</v>
      </c>
      <c r="E291">
        <v>39.44</v>
      </c>
      <c r="F291">
        <v>10</v>
      </c>
      <c r="G291">
        <v>40.729999999999997</v>
      </c>
      <c r="H291">
        <v>45.74</v>
      </c>
      <c r="I291">
        <v>45.73</v>
      </c>
      <c r="J291">
        <v>43.98</v>
      </c>
      <c r="K291">
        <v>1009.31</v>
      </c>
      <c r="L291">
        <v>2.06</v>
      </c>
      <c r="N291">
        <f t="shared" si="8"/>
        <v>1.6158322464131636</v>
      </c>
      <c r="O291">
        <f t="shared" si="9"/>
        <v>61.771248849340289</v>
      </c>
    </row>
    <row r="292" spans="1:15" x14ac:dyDescent="0.25">
      <c r="A292">
        <v>0.62307870370370366</v>
      </c>
      <c r="B292">
        <v>65.19</v>
      </c>
      <c r="C292">
        <v>34.799999999999997</v>
      </c>
      <c r="D292">
        <v>10</v>
      </c>
      <c r="E292">
        <v>39.47</v>
      </c>
      <c r="F292">
        <v>10</v>
      </c>
      <c r="G292">
        <v>40.89</v>
      </c>
      <c r="H292">
        <v>45.67</v>
      </c>
      <c r="I292">
        <v>45.56</v>
      </c>
      <c r="J292">
        <v>43.95</v>
      </c>
      <c r="K292">
        <v>1010.68</v>
      </c>
      <c r="L292">
        <v>2.57</v>
      </c>
      <c r="N292">
        <f t="shared" si="8"/>
        <v>1.6162335707835855</v>
      </c>
      <c r="O292">
        <f t="shared" si="9"/>
        <v>61.777113054149403</v>
      </c>
    </row>
    <row r="293" spans="1:15" x14ac:dyDescent="0.25">
      <c r="A293">
        <v>0.62377314814814822</v>
      </c>
      <c r="B293">
        <v>65.08</v>
      </c>
      <c r="C293">
        <v>34.9</v>
      </c>
      <c r="D293">
        <v>10</v>
      </c>
      <c r="E293">
        <v>39.57</v>
      </c>
      <c r="F293">
        <v>10</v>
      </c>
      <c r="G293">
        <v>41.21</v>
      </c>
      <c r="H293">
        <v>45.6</v>
      </c>
      <c r="I293">
        <v>45.64</v>
      </c>
      <c r="J293">
        <v>43.92</v>
      </c>
      <c r="K293">
        <v>1035.28</v>
      </c>
      <c r="L293">
        <v>2.06</v>
      </c>
      <c r="N293">
        <f t="shared" si="8"/>
        <v>1.6118190027089392</v>
      </c>
      <c r="O293">
        <f t="shared" si="9"/>
        <v>61.712507682851871</v>
      </c>
    </row>
    <row r="294" spans="1:15" x14ac:dyDescent="0.25">
      <c r="A294">
        <v>0.62446759259259255</v>
      </c>
      <c r="B294">
        <v>65.08</v>
      </c>
      <c r="C294">
        <v>34.909999999999997</v>
      </c>
      <c r="D294">
        <v>10</v>
      </c>
      <c r="E294">
        <v>39.64</v>
      </c>
      <c r="F294">
        <v>10</v>
      </c>
      <c r="G294">
        <v>41.04</v>
      </c>
      <c r="H294">
        <v>45.54</v>
      </c>
      <c r="I294">
        <v>45.67</v>
      </c>
      <c r="J294">
        <v>43.87</v>
      </c>
      <c r="K294">
        <v>1025.71</v>
      </c>
      <c r="L294">
        <v>2.06</v>
      </c>
      <c r="N294">
        <f t="shared" si="8"/>
        <v>1.6118190027089392</v>
      </c>
      <c r="O294">
        <f t="shared" si="9"/>
        <v>61.712507682851871</v>
      </c>
    </row>
    <row r="295" spans="1:15" x14ac:dyDescent="0.25">
      <c r="A295">
        <v>0.6251620370370371</v>
      </c>
      <c r="B295">
        <v>65.03</v>
      </c>
      <c r="C295">
        <v>34.950000000000003</v>
      </c>
      <c r="D295">
        <v>10</v>
      </c>
      <c r="E295">
        <v>39.61</v>
      </c>
      <c r="F295">
        <v>10</v>
      </c>
      <c r="G295">
        <v>40.93</v>
      </c>
      <c r="H295">
        <v>45.45</v>
      </c>
      <c r="I295">
        <v>45.25</v>
      </c>
      <c r="J295">
        <v>43.73</v>
      </c>
      <c r="K295">
        <v>1018.88</v>
      </c>
      <c r="L295">
        <v>2.06</v>
      </c>
      <c r="N295">
        <f t="shared" si="8"/>
        <v>1.6098123808568274</v>
      </c>
      <c r="O295">
        <f t="shared" si="9"/>
        <v>61.683069352606481</v>
      </c>
    </row>
    <row r="296" spans="1:15" x14ac:dyDescent="0.25">
      <c r="A296">
        <v>0.62585648148148143</v>
      </c>
      <c r="B296">
        <v>64.92</v>
      </c>
      <c r="C296">
        <v>34.83</v>
      </c>
      <c r="D296">
        <v>10</v>
      </c>
      <c r="E296">
        <v>39.520000000000003</v>
      </c>
      <c r="F296">
        <v>10</v>
      </c>
      <c r="G296">
        <v>40.799999999999997</v>
      </c>
      <c r="H296">
        <v>45.41</v>
      </c>
      <c r="I296">
        <v>44.94</v>
      </c>
      <c r="J296">
        <v>43.69</v>
      </c>
      <c r="K296">
        <v>1016.14</v>
      </c>
      <c r="L296">
        <v>2.57</v>
      </c>
      <c r="N296">
        <f t="shared" si="8"/>
        <v>1.6053978127821811</v>
      </c>
      <c r="O296">
        <f t="shared" si="9"/>
        <v>61.618145409735057</v>
      </c>
    </row>
    <row r="297" spans="1:15" x14ac:dyDescent="0.25">
      <c r="A297">
        <v>0.62655092592592598</v>
      </c>
      <c r="B297">
        <v>64.95</v>
      </c>
      <c r="C297">
        <v>34.75</v>
      </c>
      <c r="D297">
        <v>10</v>
      </c>
      <c r="E297">
        <v>39.42</v>
      </c>
      <c r="F297">
        <v>10</v>
      </c>
      <c r="G297">
        <v>40.72</v>
      </c>
      <c r="H297">
        <v>45.34</v>
      </c>
      <c r="I297">
        <v>45.38</v>
      </c>
      <c r="J297">
        <v>43.56</v>
      </c>
      <c r="K297">
        <v>1014.78</v>
      </c>
      <c r="L297">
        <v>2.06</v>
      </c>
      <c r="N297">
        <f t="shared" si="8"/>
        <v>1.6066017858934483</v>
      </c>
      <c r="O297">
        <f t="shared" si="9"/>
        <v>61.635873749037714</v>
      </c>
    </row>
    <row r="298" spans="1:15" x14ac:dyDescent="0.25">
      <c r="A298">
        <v>0.62724537037037031</v>
      </c>
      <c r="B298">
        <v>64.97999999999999</v>
      </c>
      <c r="C298">
        <v>34.76</v>
      </c>
      <c r="D298">
        <v>10</v>
      </c>
      <c r="E298">
        <v>39.340000000000003</v>
      </c>
      <c r="F298">
        <v>10</v>
      </c>
      <c r="G298">
        <v>40.729999999999997</v>
      </c>
      <c r="H298">
        <v>45.26</v>
      </c>
      <c r="I298">
        <v>45.3</v>
      </c>
      <c r="J298">
        <v>43.44</v>
      </c>
      <c r="K298">
        <v>1002.47</v>
      </c>
      <c r="L298">
        <v>1.54</v>
      </c>
      <c r="N298">
        <f t="shared" si="8"/>
        <v>1.607805759004715</v>
      </c>
      <c r="O298">
        <f t="shared" si="9"/>
        <v>61.653585718682656</v>
      </c>
    </row>
    <row r="299" spans="1:15" x14ac:dyDescent="0.25">
      <c r="A299">
        <v>0.62793981481481487</v>
      </c>
      <c r="B299">
        <v>64.3</v>
      </c>
      <c r="C299">
        <v>34.86</v>
      </c>
      <c r="D299">
        <v>10</v>
      </c>
      <c r="E299">
        <v>39.270000000000003</v>
      </c>
      <c r="F299">
        <v>10</v>
      </c>
      <c r="G299">
        <v>40.74</v>
      </c>
      <c r="H299">
        <v>45.2</v>
      </c>
      <c r="I299">
        <v>44.93</v>
      </c>
      <c r="J299">
        <v>43.51</v>
      </c>
      <c r="K299">
        <v>990.17</v>
      </c>
      <c r="L299">
        <v>2.06</v>
      </c>
      <c r="N299">
        <f t="shared" si="8"/>
        <v>1.5805157018159925</v>
      </c>
      <c r="O299">
        <f t="shared" si="9"/>
        <v>61.248055987558317</v>
      </c>
    </row>
    <row r="300" spans="1:15" x14ac:dyDescent="0.25">
      <c r="A300">
        <v>0.6286342592592592</v>
      </c>
      <c r="B300">
        <v>64.52000000000001</v>
      </c>
      <c r="C300">
        <v>34.69</v>
      </c>
      <c r="D300">
        <v>10</v>
      </c>
      <c r="E300">
        <v>39.21</v>
      </c>
      <c r="F300">
        <v>10</v>
      </c>
      <c r="G300">
        <v>40.659999999999997</v>
      </c>
      <c r="H300">
        <v>45.14</v>
      </c>
      <c r="I300">
        <v>44.92</v>
      </c>
      <c r="J300">
        <v>43.42</v>
      </c>
      <c r="K300">
        <v>992.9</v>
      </c>
      <c r="L300">
        <v>2.06</v>
      </c>
      <c r="N300">
        <f t="shared" si="8"/>
        <v>1.5893448379652857</v>
      </c>
      <c r="O300">
        <f t="shared" si="9"/>
        <v>61.380192188468698</v>
      </c>
    </row>
    <row r="301" spans="1:15" x14ac:dyDescent="0.25">
      <c r="A301">
        <v>0.62932870370370375</v>
      </c>
      <c r="B301">
        <v>64.599999999999994</v>
      </c>
      <c r="C301">
        <v>34.409999999999997</v>
      </c>
      <c r="D301">
        <v>10</v>
      </c>
      <c r="E301">
        <v>39.15</v>
      </c>
      <c r="F301">
        <v>10</v>
      </c>
      <c r="G301">
        <v>40.520000000000003</v>
      </c>
      <c r="H301">
        <v>45.06</v>
      </c>
      <c r="I301">
        <v>44.83</v>
      </c>
      <c r="J301">
        <v>43.39</v>
      </c>
      <c r="K301">
        <v>994.27</v>
      </c>
      <c r="L301">
        <v>1.54</v>
      </c>
      <c r="N301">
        <f t="shared" si="8"/>
        <v>1.5925554329286642</v>
      </c>
      <c r="O301">
        <f t="shared" si="9"/>
        <v>61.428018575851382</v>
      </c>
    </row>
    <row r="302" spans="1:15" x14ac:dyDescent="0.25">
      <c r="A302">
        <v>0.63002314814814808</v>
      </c>
      <c r="B302">
        <v>64.599999999999994</v>
      </c>
      <c r="C302">
        <v>34.39</v>
      </c>
      <c r="D302">
        <v>10</v>
      </c>
      <c r="E302">
        <v>39.119999999999997</v>
      </c>
      <c r="F302">
        <v>10</v>
      </c>
      <c r="G302">
        <v>40.590000000000003</v>
      </c>
      <c r="H302">
        <v>45.01</v>
      </c>
      <c r="I302">
        <v>44.8</v>
      </c>
      <c r="J302">
        <v>43.42</v>
      </c>
      <c r="K302">
        <v>990.17</v>
      </c>
      <c r="L302">
        <v>2.06</v>
      </c>
      <c r="N302">
        <f t="shared" si="8"/>
        <v>1.5925554329286642</v>
      </c>
      <c r="O302">
        <f t="shared" si="9"/>
        <v>61.428018575851382</v>
      </c>
    </row>
    <row r="303" spans="1:15" x14ac:dyDescent="0.25">
      <c r="A303">
        <v>0.63071759259259264</v>
      </c>
      <c r="B303">
        <v>64.509999999999991</v>
      </c>
      <c r="C303">
        <v>34.119999999999997</v>
      </c>
      <c r="D303">
        <v>10</v>
      </c>
      <c r="E303">
        <v>39.090000000000003</v>
      </c>
      <c r="F303">
        <v>10</v>
      </c>
      <c r="G303">
        <v>40.54</v>
      </c>
      <c r="H303">
        <v>44.94</v>
      </c>
      <c r="I303">
        <v>44.76</v>
      </c>
      <c r="J303">
        <v>43.39</v>
      </c>
      <c r="K303">
        <v>981.97</v>
      </c>
      <c r="L303">
        <v>2.57</v>
      </c>
      <c r="N303">
        <f t="shared" si="8"/>
        <v>1.5889435135948624</v>
      </c>
      <c r="O303">
        <f t="shared" si="9"/>
        <v>61.374205549527197</v>
      </c>
    </row>
    <row r="304" spans="1:15" x14ac:dyDescent="0.25">
      <c r="A304">
        <v>0.63141203703703697</v>
      </c>
      <c r="B304">
        <v>64.19</v>
      </c>
      <c r="C304">
        <v>33.869999999999997</v>
      </c>
      <c r="D304">
        <v>10</v>
      </c>
      <c r="E304">
        <v>39.020000000000003</v>
      </c>
      <c r="F304">
        <v>10</v>
      </c>
      <c r="G304">
        <v>40.380000000000003</v>
      </c>
      <c r="H304">
        <v>44.87</v>
      </c>
      <c r="I304">
        <v>44.62</v>
      </c>
      <c r="J304">
        <v>43.43</v>
      </c>
      <c r="K304">
        <v>972.4</v>
      </c>
      <c r="L304">
        <v>2.57</v>
      </c>
      <c r="N304">
        <f t="shared" si="8"/>
        <v>1.5761011337413462</v>
      </c>
      <c r="O304">
        <f t="shared" si="9"/>
        <v>61.181648231811806</v>
      </c>
    </row>
    <row r="305" spans="1:15" x14ac:dyDescent="0.25">
      <c r="A305">
        <v>0.63210648148148152</v>
      </c>
      <c r="B305">
        <v>64.150000000000006</v>
      </c>
      <c r="C305">
        <v>33.89</v>
      </c>
      <c r="D305">
        <v>10</v>
      </c>
      <c r="E305">
        <v>38.92</v>
      </c>
      <c r="F305">
        <v>10</v>
      </c>
      <c r="G305">
        <v>40.28</v>
      </c>
      <c r="H305">
        <v>44.81</v>
      </c>
      <c r="I305">
        <v>44.87</v>
      </c>
      <c r="J305">
        <v>43.29</v>
      </c>
      <c r="K305">
        <v>968.3</v>
      </c>
      <c r="L305">
        <v>3.6</v>
      </c>
      <c r="N305">
        <f t="shared" si="8"/>
        <v>1.5744958362596568</v>
      </c>
      <c r="O305">
        <f t="shared" si="9"/>
        <v>61.157443491816053</v>
      </c>
    </row>
    <row r="306" spans="1:15" x14ac:dyDescent="0.25">
      <c r="A306">
        <v>0.63280092592592596</v>
      </c>
      <c r="B306">
        <v>64.180000000000007</v>
      </c>
      <c r="C306">
        <v>33.81</v>
      </c>
      <c r="D306">
        <v>10</v>
      </c>
      <c r="E306">
        <v>38.840000000000003</v>
      </c>
      <c r="F306">
        <v>10</v>
      </c>
      <c r="G306">
        <v>40.32</v>
      </c>
      <c r="H306">
        <v>44.76</v>
      </c>
      <c r="I306">
        <v>44.39</v>
      </c>
      <c r="J306">
        <v>43.21</v>
      </c>
      <c r="K306">
        <v>966.93</v>
      </c>
      <c r="L306">
        <v>1.54</v>
      </c>
      <c r="N306">
        <f t="shared" si="8"/>
        <v>1.5756998093709242</v>
      </c>
      <c r="O306">
        <f t="shared" si="9"/>
        <v>61.175599875350571</v>
      </c>
    </row>
    <row r="307" spans="1:15" x14ac:dyDescent="0.25">
      <c r="A307">
        <v>0.6334953703703704</v>
      </c>
      <c r="B307">
        <v>63.81</v>
      </c>
      <c r="C307">
        <v>33.74</v>
      </c>
      <c r="D307">
        <v>10</v>
      </c>
      <c r="E307">
        <v>38.75</v>
      </c>
      <c r="F307">
        <v>10</v>
      </c>
      <c r="G307">
        <v>40.1</v>
      </c>
      <c r="H307">
        <v>44.67</v>
      </c>
      <c r="I307">
        <v>44.68</v>
      </c>
      <c r="J307">
        <v>43.21</v>
      </c>
      <c r="K307">
        <v>975.13</v>
      </c>
      <c r="L307">
        <v>2.57</v>
      </c>
      <c r="N307">
        <f t="shared" si="8"/>
        <v>1.5608508076652954</v>
      </c>
      <c r="O307">
        <f t="shared" si="9"/>
        <v>60.950477981507603</v>
      </c>
    </row>
    <row r="308" spans="1:15" x14ac:dyDescent="0.25">
      <c r="A308">
        <v>0.63418981481481485</v>
      </c>
      <c r="B308">
        <v>63.75</v>
      </c>
      <c r="C308">
        <v>33.83</v>
      </c>
      <c r="D308">
        <v>10</v>
      </c>
      <c r="E308">
        <v>38.67</v>
      </c>
      <c r="F308">
        <v>10</v>
      </c>
      <c r="G308">
        <v>40.049999999999997</v>
      </c>
      <c r="H308">
        <v>44.58</v>
      </c>
      <c r="I308">
        <v>44.08</v>
      </c>
      <c r="J308">
        <v>43.12</v>
      </c>
      <c r="K308">
        <v>964.19</v>
      </c>
      <c r="L308">
        <v>2.06</v>
      </c>
      <c r="N308">
        <f t="shared" si="8"/>
        <v>1.558442861442761</v>
      </c>
      <c r="O308">
        <f t="shared" si="9"/>
        <v>60.913725490196072</v>
      </c>
    </row>
    <row r="309" spans="1:15" x14ac:dyDescent="0.25">
      <c r="A309">
        <v>0.63488425925925929</v>
      </c>
      <c r="B309">
        <v>63.84</v>
      </c>
      <c r="C309">
        <v>33.99</v>
      </c>
      <c r="D309">
        <v>10</v>
      </c>
      <c r="E309">
        <v>38.64</v>
      </c>
      <c r="F309">
        <v>10</v>
      </c>
      <c r="G309">
        <v>39.99</v>
      </c>
      <c r="H309">
        <v>44.47</v>
      </c>
      <c r="I309">
        <v>44.24</v>
      </c>
      <c r="J309">
        <v>43.03</v>
      </c>
      <c r="K309">
        <v>962.83</v>
      </c>
      <c r="L309">
        <v>2.06</v>
      </c>
      <c r="N309">
        <f t="shared" si="8"/>
        <v>1.5620547807765626</v>
      </c>
      <c r="O309">
        <f t="shared" si="9"/>
        <v>60.968828320802004</v>
      </c>
    </row>
    <row r="310" spans="1:15" x14ac:dyDescent="0.25">
      <c r="A310">
        <v>0.63557870370370373</v>
      </c>
      <c r="B310">
        <v>63.96</v>
      </c>
      <c r="C310">
        <v>34.020000000000003</v>
      </c>
      <c r="D310">
        <v>10</v>
      </c>
      <c r="E310">
        <v>38.659999999999997</v>
      </c>
      <c r="F310">
        <v>10</v>
      </c>
      <c r="G310">
        <v>40.1</v>
      </c>
      <c r="H310">
        <v>44.4</v>
      </c>
      <c r="I310">
        <v>44.07</v>
      </c>
      <c r="J310">
        <v>43</v>
      </c>
      <c r="K310">
        <v>953.26</v>
      </c>
      <c r="L310">
        <v>2.57</v>
      </c>
      <c r="N310">
        <f t="shared" si="8"/>
        <v>1.5668706732216315</v>
      </c>
      <c r="O310">
        <f t="shared" si="9"/>
        <v>61.042057535959984</v>
      </c>
    </row>
    <row r="311" spans="1:15" x14ac:dyDescent="0.25">
      <c r="A311">
        <v>0.63627314814814817</v>
      </c>
      <c r="B311">
        <v>63.87</v>
      </c>
      <c r="C311">
        <v>34.130000000000003</v>
      </c>
      <c r="D311">
        <v>10</v>
      </c>
      <c r="E311">
        <v>38.700000000000003</v>
      </c>
      <c r="F311">
        <v>10</v>
      </c>
      <c r="G311">
        <v>40.130000000000003</v>
      </c>
      <c r="H311">
        <v>44.3</v>
      </c>
      <c r="I311">
        <v>44.22</v>
      </c>
      <c r="J311">
        <v>43</v>
      </c>
      <c r="K311">
        <v>949.16</v>
      </c>
      <c r="L311">
        <v>2.06</v>
      </c>
      <c r="N311">
        <f t="shared" si="8"/>
        <v>1.5632587538878298</v>
      </c>
      <c r="O311">
        <f t="shared" si="9"/>
        <v>60.987161421637701</v>
      </c>
    </row>
    <row r="312" spans="1:15" x14ac:dyDescent="0.25">
      <c r="A312">
        <v>0.63696759259259261</v>
      </c>
      <c r="B312">
        <v>63.91</v>
      </c>
      <c r="C312">
        <v>34.29</v>
      </c>
      <c r="D312">
        <v>10</v>
      </c>
      <c r="E312">
        <v>38.729999999999997</v>
      </c>
      <c r="F312">
        <v>10</v>
      </c>
      <c r="G312">
        <v>40.24</v>
      </c>
      <c r="H312">
        <v>44.23</v>
      </c>
      <c r="I312">
        <v>44.32</v>
      </c>
      <c r="J312">
        <v>43</v>
      </c>
      <c r="K312">
        <v>950.52</v>
      </c>
      <c r="L312">
        <v>1.03</v>
      </c>
      <c r="N312">
        <f t="shared" si="8"/>
        <v>1.5648640513695191</v>
      </c>
      <c r="O312">
        <f t="shared" si="9"/>
        <v>61.011578782663115</v>
      </c>
    </row>
    <row r="313" spans="1:15" x14ac:dyDescent="0.25">
      <c r="A313">
        <v>0.63766203703703705</v>
      </c>
      <c r="B313">
        <v>63.65</v>
      </c>
      <c r="C313">
        <v>34.36</v>
      </c>
      <c r="D313">
        <v>10</v>
      </c>
      <c r="E313">
        <v>38.770000000000003</v>
      </c>
      <c r="F313">
        <v>10</v>
      </c>
      <c r="G313">
        <v>40.159999999999997</v>
      </c>
      <c r="H313">
        <v>44.13</v>
      </c>
      <c r="I313">
        <v>44.4</v>
      </c>
      <c r="J313">
        <v>43.01</v>
      </c>
      <c r="K313">
        <v>949.16</v>
      </c>
      <c r="L313">
        <v>2.57</v>
      </c>
      <c r="N313">
        <f t="shared" si="8"/>
        <v>1.5544296177385373</v>
      </c>
      <c r="O313">
        <f t="shared" si="9"/>
        <v>60.8523173605656</v>
      </c>
    </row>
    <row r="314" spans="1:15" x14ac:dyDescent="0.25">
      <c r="A314">
        <v>0.6383564814814815</v>
      </c>
      <c r="B314">
        <v>63.65</v>
      </c>
      <c r="C314">
        <v>34.25</v>
      </c>
      <c r="D314">
        <v>10</v>
      </c>
      <c r="E314">
        <v>38.770000000000003</v>
      </c>
      <c r="F314">
        <v>10</v>
      </c>
      <c r="G314">
        <v>39.97</v>
      </c>
      <c r="H314">
        <v>44.06</v>
      </c>
      <c r="I314">
        <v>44.31</v>
      </c>
      <c r="J314">
        <v>42.84</v>
      </c>
      <c r="K314">
        <v>939.59</v>
      </c>
      <c r="L314">
        <v>2.57</v>
      </c>
      <c r="N314">
        <f t="shared" si="8"/>
        <v>1.5544296177385373</v>
      </c>
      <c r="O314">
        <f t="shared" si="9"/>
        <v>60.8523173605656</v>
      </c>
    </row>
    <row r="315" spans="1:15" x14ac:dyDescent="0.25">
      <c r="A315">
        <v>0.63905092592592594</v>
      </c>
      <c r="B315">
        <v>63.54</v>
      </c>
      <c r="C315">
        <v>34.159999999999997</v>
      </c>
      <c r="D315">
        <v>10</v>
      </c>
      <c r="E315">
        <v>38.74</v>
      </c>
      <c r="F315">
        <v>10</v>
      </c>
      <c r="G315">
        <v>39.909999999999997</v>
      </c>
      <c r="H315">
        <v>43.96</v>
      </c>
      <c r="I315">
        <v>44.11</v>
      </c>
      <c r="J315">
        <v>42.8</v>
      </c>
      <c r="K315">
        <v>936.85</v>
      </c>
      <c r="L315">
        <v>2.06</v>
      </c>
      <c r="N315">
        <f t="shared" si="8"/>
        <v>1.5500150496638909</v>
      </c>
      <c r="O315">
        <f t="shared" si="9"/>
        <v>60.784545168397862</v>
      </c>
    </row>
    <row r="316" spans="1:15" x14ac:dyDescent="0.25">
      <c r="A316">
        <v>0.63974537037037038</v>
      </c>
      <c r="B316">
        <v>63.5</v>
      </c>
      <c r="C316">
        <v>34.090000000000003</v>
      </c>
      <c r="D316">
        <v>10</v>
      </c>
      <c r="E316">
        <v>38.68</v>
      </c>
      <c r="F316">
        <v>10</v>
      </c>
      <c r="G316">
        <v>40</v>
      </c>
      <c r="H316">
        <v>43.87</v>
      </c>
      <c r="I316">
        <v>43.6</v>
      </c>
      <c r="J316">
        <v>42.84</v>
      </c>
      <c r="K316">
        <v>979.23</v>
      </c>
      <c r="L316">
        <v>2.06</v>
      </c>
      <c r="N316">
        <f t="shared" si="8"/>
        <v>1.5484097521822011</v>
      </c>
      <c r="O316">
        <f t="shared" si="9"/>
        <v>60.759842519685037</v>
      </c>
    </row>
    <row r="317" spans="1:15" x14ac:dyDescent="0.25">
      <c r="A317">
        <v>0.64043981481481482</v>
      </c>
      <c r="B317">
        <v>63.48</v>
      </c>
      <c r="C317">
        <v>34.049999999999997</v>
      </c>
      <c r="D317">
        <v>10</v>
      </c>
      <c r="E317">
        <v>38.65</v>
      </c>
      <c r="F317">
        <v>10</v>
      </c>
      <c r="G317">
        <v>39.86</v>
      </c>
      <c r="H317">
        <v>43.85</v>
      </c>
      <c r="I317">
        <v>43.82</v>
      </c>
      <c r="J317">
        <v>42.6</v>
      </c>
      <c r="K317">
        <v>981.97</v>
      </c>
      <c r="L317">
        <v>2.06</v>
      </c>
      <c r="N317">
        <f t="shared" si="8"/>
        <v>1.5476071034413565</v>
      </c>
      <c r="O317">
        <f t="shared" si="9"/>
        <v>60.747479521109014</v>
      </c>
    </row>
    <row r="318" spans="1:15" x14ac:dyDescent="0.25">
      <c r="A318">
        <v>0.64113425925925926</v>
      </c>
      <c r="B318">
        <v>63.25</v>
      </c>
      <c r="C318">
        <v>34.14</v>
      </c>
      <c r="D318">
        <v>10</v>
      </c>
      <c r="E318">
        <v>38.64</v>
      </c>
      <c r="F318">
        <v>10</v>
      </c>
      <c r="G318">
        <v>39.83</v>
      </c>
      <c r="H318">
        <v>43.78</v>
      </c>
      <c r="I318">
        <v>43.93</v>
      </c>
      <c r="J318">
        <v>42.71</v>
      </c>
      <c r="K318">
        <v>972.4</v>
      </c>
      <c r="L318">
        <v>2.06</v>
      </c>
      <c r="N318">
        <f t="shared" si="8"/>
        <v>1.5383766429216412</v>
      </c>
      <c r="O318">
        <f t="shared" si="9"/>
        <v>60.604743083003939</v>
      </c>
    </row>
    <row r="319" spans="1:15" x14ac:dyDescent="0.25">
      <c r="A319">
        <v>0.64182870370370371</v>
      </c>
      <c r="B319">
        <v>63.16</v>
      </c>
      <c r="C319">
        <v>34.19</v>
      </c>
      <c r="D319">
        <v>10</v>
      </c>
      <c r="E319">
        <v>38.65</v>
      </c>
      <c r="F319">
        <v>10</v>
      </c>
      <c r="G319">
        <v>39.83</v>
      </c>
      <c r="H319">
        <v>43.71</v>
      </c>
      <c r="I319">
        <v>44.26</v>
      </c>
      <c r="J319">
        <v>42.61</v>
      </c>
      <c r="K319">
        <v>961.46</v>
      </c>
      <c r="L319">
        <v>1.03</v>
      </c>
      <c r="N319">
        <f t="shared" si="8"/>
        <v>1.5347647235878394</v>
      </c>
      <c r="O319">
        <f t="shared" si="9"/>
        <v>60.548606713109557</v>
      </c>
    </row>
    <row r="320" spans="1:15" x14ac:dyDescent="0.25">
      <c r="A320">
        <v>0.64252314814814815</v>
      </c>
      <c r="B320">
        <v>63</v>
      </c>
      <c r="C320">
        <v>34.26</v>
      </c>
      <c r="D320">
        <v>10</v>
      </c>
      <c r="E320">
        <v>38.630000000000003</v>
      </c>
      <c r="F320">
        <v>10</v>
      </c>
      <c r="G320">
        <v>39.78</v>
      </c>
      <c r="H320">
        <v>43.63</v>
      </c>
      <c r="I320">
        <v>43.58</v>
      </c>
      <c r="J320">
        <v>42.61</v>
      </c>
      <c r="K320">
        <v>969.66</v>
      </c>
      <c r="L320">
        <v>2.06</v>
      </c>
      <c r="N320">
        <f t="shared" si="8"/>
        <v>1.5283435336610813</v>
      </c>
      <c r="O320">
        <f t="shared" si="9"/>
        <v>60.448412698412689</v>
      </c>
    </row>
    <row r="321" spans="11:11" x14ac:dyDescent="0.25">
      <c r="K321">
        <f>AVERAGE(K2:K320)</f>
        <v>1176.0500313479608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3"/>
  <sheetViews>
    <sheetView tabSelected="1" topLeftCell="A333" workbookViewId="0">
      <selection activeCell="K370" sqref="K37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38</v>
      </c>
      <c r="P1" t="s">
        <v>40</v>
      </c>
    </row>
    <row r="2" spans="1:17" x14ac:dyDescent="0.25">
      <c r="A2" s="1">
        <v>0.45071759259259259</v>
      </c>
      <c r="B2">
        <v>111.61</v>
      </c>
      <c r="C2">
        <v>36.85</v>
      </c>
      <c r="D2">
        <v>10</v>
      </c>
      <c r="E2">
        <v>35.49</v>
      </c>
      <c r="F2">
        <v>10</v>
      </c>
      <c r="G2">
        <v>34.630000000000003</v>
      </c>
      <c r="H2">
        <v>15.59</v>
      </c>
      <c r="I2">
        <v>19.809999999999999</v>
      </c>
      <c r="J2">
        <v>17.04</v>
      </c>
      <c r="K2">
        <v>1059.8900000000001</v>
      </c>
      <c r="L2">
        <v>2.06</v>
      </c>
      <c r="N2">
        <f>(B2-$M$6)/$M$6</f>
        <v>3</v>
      </c>
      <c r="O2">
        <f>N2/(1+N2)*100</f>
        <v>75</v>
      </c>
      <c r="P2">
        <v>0</v>
      </c>
    </row>
    <row r="3" spans="1:17" x14ac:dyDescent="0.25">
      <c r="A3" s="1">
        <v>0.45141203703703708</v>
      </c>
      <c r="B3">
        <v>111.36</v>
      </c>
      <c r="C3">
        <v>37.07</v>
      </c>
      <c r="D3">
        <v>10</v>
      </c>
      <c r="E3">
        <v>36.200000000000003</v>
      </c>
      <c r="F3">
        <v>10</v>
      </c>
      <c r="G3">
        <v>35.68</v>
      </c>
      <c r="H3">
        <v>17.940000000000001</v>
      </c>
      <c r="I3">
        <v>22.6</v>
      </c>
      <c r="J3">
        <v>19.43</v>
      </c>
      <c r="K3">
        <v>1051.69</v>
      </c>
      <c r="L3">
        <v>4.1100000000000003</v>
      </c>
      <c r="N3">
        <f t="shared" ref="N3:N66" si="0">(B3-$M$6)/$M$6</f>
        <v>2.9910402293701281</v>
      </c>
      <c r="O3">
        <f t="shared" ref="O3:O66" si="1">N3/(1+N3)*100</f>
        <v>74.943875718390814</v>
      </c>
      <c r="P3">
        <f>(N2-N3)/0.0095</f>
        <v>0.94313375051282688</v>
      </c>
    </row>
    <row r="4" spans="1:17" x14ac:dyDescent="0.25">
      <c r="A4" s="1">
        <v>0.45210648148148147</v>
      </c>
      <c r="B4">
        <v>111.62</v>
      </c>
      <c r="C4">
        <v>37.51</v>
      </c>
      <c r="D4">
        <v>10</v>
      </c>
      <c r="E4">
        <v>36.619999999999997</v>
      </c>
      <c r="F4">
        <v>10</v>
      </c>
      <c r="G4">
        <v>36.630000000000003</v>
      </c>
      <c r="H4">
        <v>19.78</v>
      </c>
      <c r="I4">
        <v>24.73</v>
      </c>
      <c r="J4">
        <v>21.24</v>
      </c>
      <c r="K4">
        <v>1058.53</v>
      </c>
      <c r="L4">
        <v>2.06</v>
      </c>
      <c r="N4">
        <f t="shared" si="0"/>
        <v>3.0003583908251947</v>
      </c>
      <c r="O4">
        <f t="shared" si="1"/>
        <v>75.002239741981725</v>
      </c>
      <c r="P4">
        <f t="shared" ref="P4:P67" si="2">(N3-N4)/0.0095</f>
        <v>-0.98085910053332492</v>
      </c>
    </row>
    <row r="5" spans="1:17" x14ac:dyDescent="0.25">
      <c r="A5" s="1">
        <v>0.45280092592592597</v>
      </c>
      <c r="B5">
        <v>111.62</v>
      </c>
      <c r="C5">
        <v>37.909999999999997</v>
      </c>
      <c r="D5">
        <v>10</v>
      </c>
      <c r="E5">
        <v>36.94</v>
      </c>
      <c r="F5">
        <v>10</v>
      </c>
      <c r="G5">
        <v>37.299999999999997</v>
      </c>
      <c r="H5">
        <v>21.22</v>
      </c>
      <c r="I5">
        <v>26.36</v>
      </c>
      <c r="J5">
        <v>22.64</v>
      </c>
      <c r="K5">
        <v>1065.3599999999999</v>
      </c>
      <c r="L5">
        <v>2.06</v>
      </c>
      <c r="N5">
        <f t="shared" si="0"/>
        <v>3.0003583908251947</v>
      </c>
      <c r="O5">
        <f t="shared" si="1"/>
        <v>75.002239741981725</v>
      </c>
      <c r="P5">
        <f t="shared" si="2"/>
        <v>0</v>
      </c>
    </row>
    <row r="6" spans="1:17" x14ac:dyDescent="0.25">
      <c r="A6" s="1">
        <v>0.45349537037037035</v>
      </c>
      <c r="B6">
        <v>111.47</v>
      </c>
      <c r="C6">
        <v>38.19</v>
      </c>
      <c r="D6">
        <v>10</v>
      </c>
      <c r="E6">
        <v>37.159999999999997</v>
      </c>
      <c r="F6">
        <v>10</v>
      </c>
      <c r="G6">
        <v>37.76</v>
      </c>
      <c r="H6">
        <v>22.4</v>
      </c>
      <c r="I6">
        <v>27.67</v>
      </c>
      <c r="J6">
        <v>23.75</v>
      </c>
      <c r="K6">
        <v>1057.1600000000001</v>
      </c>
      <c r="L6">
        <v>2.06</v>
      </c>
      <c r="M6">
        <f>0.25*B2</f>
        <v>27.9025</v>
      </c>
      <c r="N6">
        <f t="shared" si="0"/>
        <v>2.9949825284472715</v>
      </c>
      <c r="O6">
        <f t="shared" si="1"/>
        <v>74.968601417421738</v>
      </c>
      <c r="P6">
        <f t="shared" si="2"/>
        <v>0.5658802503077055</v>
      </c>
      <c r="Q6">
        <f>AVERAGE(P3:P302)</f>
        <v>0.52777764678697903</v>
      </c>
    </row>
    <row r="7" spans="1:17" x14ac:dyDescent="0.25">
      <c r="A7" s="1">
        <v>0.45418981481481485</v>
      </c>
      <c r="B7">
        <v>111.37</v>
      </c>
      <c r="C7">
        <v>38.46</v>
      </c>
      <c r="D7">
        <v>10</v>
      </c>
      <c r="E7">
        <v>37.31</v>
      </c>
      <c r="F7">
        <v>10</v>
      </c>
      <c r="G7">
        <v>38.090000000000003</v>
      </c>
      <c r="H7">
        <v>23.4</v>
      </c>
      <c r="I7">
        <v>28.7</v>
      </c>
      <c r="J7">
        <v>24.65</v>
      </c>
      <c r="K7">
        <v>1070.83</v>
      </c>
      <c r="L7">
        <v>2.06</v>
      </c>
      <c r="N7">
        <f t="shared" si="0"/>
        <v>2.9913986201953229</v>
      </c>
      <c r="O7">
        <f t="shared" si="1"/>
        <v>74.946125527520877</v>
      </c>
      <c r="P7">
        <f t="shared" si="2"/>
        <v>0.37725350020512138</v>
      </c>
    </row>
    <row r="8" spans="1:17" x14ac:dyDescent="0.25">
      <c r="A8" s="1">
        <v>0.45488425925925924</v>
      </c>
      <c r="B8">
        <v>111.17</v>
      </c>
      <c r="C8">
        <v>38.619999999999997</v>
      </c>
      <c r="D8">
        <v>10</v>
      </c>
      <c r="E8">
        <v>37.43</v>
      </c>
      <c r="F8">
        <v>10</v>
      </c>
      <c r="G8">
        <v>38.32</v>
      </c>
      <c r="H8">
        <v>24.21</v>
      </c>
      <c r="I8">
        <v>29.46</v>
      </c>
      <c r="J8">
        <v>25.41</v>
      </c>
      <c r="K8">
        <v>1072.2</v>
      </c>
      <c r="L8">
        <v>2.57</v>
      </c>
      <c r="N8">
        <f t="shared" si="0"/>
        <v>2.9842308036914256</v>
      </c>
      <c r="O8">
        <f t="shared" si="1"/>
        <v>74.901052442205625</v>
      </c>
      <c r="P8">
        <f t="shared" si="2"/>
        <v>0.75450700041024277</v>
      </c>
    </row>
    <row r="9" spans="1:17" x14ac:dyDescent="0.25">
      <c r="A9" s="1">
        <v>0.45557870370370374</v>
      </c>
      <c r="B9">
        <v>111.13</v>
      </c>
      <c r="C9">
        <v>38.770000000000003</v>
      </c>
      <c r="D9">
        <v>10</v>
      </c>
      <c r="E9">
        <v>37.5</v>
      </c>
      <c r="F9">
        <v>10</v>
      </c>
      <c r="G9">
        <v>38.65</v>
      </c>
      <c r="H9">
        <v>24.98</v>
      </c>
      <c r="I9">
        <v>30.08</v>
      </c>
      <c r="J9">
        <v>26.13</v>
      </c>
      <c r="K9">
        <v>1079.03</v>
      </c>
      <c r="L9">
        <v>1.54</v>
      </c>
      <c r="N9">
        <f t="shared" si="0"/>
        <v>2.9827972403906458</v>
      </c>
      <c r="O9">
        <f t="shared" si="1"/>
        <v>74.892018356879333</v>
      </c>
      <c r="P9">
        <f t="shared" si="2"/>
        <v>0.15090140008208597</v>
      </c>
    </row>
    <row r="10" spans="1:17" x14ac:dyDescent="0.25">
      <c r="A10" s="1">
        <v>0.45627314814814812</v>
      </c>
      <c r="B10">
        <v>111.11</v>
      </c>
      <c r="C10">
        <v>38.9</v>
      </c>
      <c r="D10">
        <v>10</v>
      </c>
      <c r="E10">
        <v>37.549999999999997</v>
      </c>
      <c r="F10">
        <v>10</v>
      </c>
      <c r="G10">
        <v>38.76</v>
      </c>
      <c r="H10">
        <v>25.68</v>
      </c>
      <c r="I10">
        <v>30.84</v>
      </c>
      <c r="J10">
        <v>26.68</v>
      </c>
      <c r="K10">
        <v>1074.93</v>
      </c>
      <c r="L10">
        <v>2.57</v>
      </c>
      <c r="N10">
        <f t="shared" si="0"/>
        <v>2.9820804587402563</v>
      </c>
      <c r="O10">
        <f t="shared" si="1"/>
        <v>74.887498874988751</v>
      </c>
      <c r="P10">
        <f t="shared" si="2"/>
        <v>7.545070004099623E-2</v>
      </c>
    </row>
    <row r="11" spans="1:17" x14ac:dyDescent="0.25">
      <c r="A11" s="1">
        <v>0.45696759259259262</v>
      </c>
      <c r="B11">
        <v>110.92</v>
      </c>
      <c r="C11">
        <v>39.18</v>
      </c>
      <c r="D11">
        <v>10</v>
      </c>
      <c r="E11">
        <v>37.590000000000003</v>
      </c>
      <c r="F11">
        <v>10</v>
      </c>
      <c r="G11">
        <v>38.950000000000003</v>
      </c>
      <c r="H11">
        <v>26.28</v>
      </c>
      <c r="I11">
        <v>31.32</v>
      </c>
      <c r="J11">
        <v>27.28</v>
      </c>
      <c r="K11">
        <v>1079.03</v>
      </c>
      <c r="L11">
        <v>2.57</v>
      </c>
      <c r="N11">
        <f t="shared" si="0"/>
        <v>2.9752710330615537</v>
      </c>
      <c r="O11">
        <f t="shared" si="1"/>
        <v>74.844482509917057</v>
      </c>
      <c r="P11">
        <f t="shared" si="2"/>
        <v>0.71678165038974462</v>
      </c>
    </row>
    <row r="12" spans="1:17" x14ac:dyDescent="0.25">
      <c r="A12" s="1">
        <v>0.45766203703703701</v>
      </c>
      <c r="B12">
        <v>110.83</v>
      </c>
      <c r="C12">
        <v>39.4</v>
      </c>
      <c r="D12">
        <v>10</v>
      </c>
      <c r="E12">
        <v>37.68</v>
      </c>
      <c r="F12">
        <v>10</v>
      </c>
      <c r="G12">
        <v>39.17</v>
      </c>
      <c r="H12">
        <v>26.85</v>
      </c>
      <c r="I12">
        <v>31.79</v>
      </c>
      <c r="J12">
        <v>27.76</v>
      </c>
      <c r="K12">
        <v>1083.1300000000001</v>
      </c>
      <c r="L12">
        <v>2.06</v>
      </c>
      <c r="N12">
        <f t="shared" si="0"/>
        <v>2.9720455156347998</v>
      </c>
      <c r="O12">
        <f t="shared" si="1"/>
        <v>74.824054858792749</v>
      </c>
      <c r="P12">
        <f t="shared" si="2"/>
        <v>0.33952815018462329</v>
      </c>
    </row>
    <row r="13" spans="1:17" x14ac:dyDescent="0.25">
      <c r="A13" s="1">
        <v>0.4583564814814815</v>
      </c>
      <c r="B13">
        <v>110.78</v>
      </c>
      <c r="C13">
        <v>39.619999999999997</v>
      </c>
      <c r="D13">
        <v>10</v>
      </c>
      <c r="E13">
        <v>37.79</v>
      </c>
      <c r="F13">
        <v>10</v>
      </c>
      <c r="G13">
        <v>39.340000000000003</v>
      </c>
      <c r="H13">
        <v>27.36</v>
      </c>
      <c r="I13">
        <v>32.08</v>
      </c>
      <c r="J13">
        <v>28.2</v>
      </c>
      <c r="K13">
        <v>1081.77</v>
      </c>
      <c r="L13">
        <v>1.54</v>
      </c>
      <c r="N13">
        <f t="shared" si="0"/>
        <v>2.9702535615088252</v>
      </c>
      <c r="O13">
        <f t="shared" si="1"/>
        <v>74.812691821628448</v>
      </c>
      <c r="P13">
        <f t="shared" si="2"/>
        <v>0.18862675010258406</v>
      </c>
    </row>
    <row r="14" spans="1:17" x14ac:dyDescent="0.25">
      <c r="A14" s="1">
        <v>0.45905092592592589</v>
      </c>
      <c r="B14">
        <v>110.59</v>
      </c>
      <c r="C14">
        <v>39.86</v>
      </c>
      <c r="D14">
        <v>10</v>
      </c>
      <c r="E14">
        <v>37.94</v>
      </c>
      <c r="F14">
        <v>10</v>
      </c>
      <c r="G14">
        <v>39.659999999999997</v>
      </c>
      <c r="H14">
        <v>27.81</v>
      </c>
      <c r="I14">
        <v>32.5</v>
      </c>
      <c r="J14">
        <v>28.58</v>
      </c>
      <c r="K14">
        <v>1081.77</v>
      </c>
      <c r="L14">
        <v>1.03</v>
      </c>
      <c r="N14">
        <f t="shared" si="0"/>
        <v>2.9634441358301227</v>
      </c>
      <c r="O14">
        <f t="shared" si="1"/>
        <v>74.76941857310787</v>
      </c>
      <c r="P14">
        <f t="shared" si="2"/>
        <v>0.71678165038974462</v>
      </c>
    </row>
    <row r="15" spans="1:17" x14ac:dyDescent="0.25">
      <c r="A15" s="1">
        <v>0.45974537037037039</v>
      </c>
      <c r="B15">
        <v>110.33</v>
      </c>
      <c r="C15">
        <v>39.96</v>
      </c>
      <c r="D15">
        <v>10</v>
      </c>
      <c r="E15">
        <v>38.08</v>
      </c>
      <c r="F15">
        <v>10</v>
      </c>
      <c r="G15">
        <v>39.81</v>
      </c>
      <c r="H15">
        <v>28.22</v>
      </c>
      <c r="I15">
        <v>32.979999999999997</v>
      </c>
      <c r="J15">
        <v>28.96</v>
      </c>
      <c r="K15">
        <v>1076.3</v>
      </c>
      <c r="L15">
        <v>2.06</v>
      </c>
      <c r="N15">
        <f t="shared" si="0"/>
        <v>2.9541259743750556</v>
      </c>
      <c r="O15">
        <f t="shared" si="1"/>
        <v>74.709961026012877</v>
      </c>
      <c r="P15">
        <f t="shared" si="2"/>
        <v>0.98085910053337166</v>
      </c>
    </row>
    <row r="16" spans="1:17" x14ac:dyDescent="0.25">
      <c r="A16" s="1">
        <v>0.46043981481481483</v>
      </c>
      <c r="B16">
        <v>110.58</v>
      </c>
      <c r="C16">
        <v>39.75</v>
      </c>
      <c r="D16">
        <v>10</v>
      </c>
      <c r="E16">
        <v>38.14</v>
      </c>
      <c r="F16">
        <v>10</v>
      </c>
      <c r="G16">
        <v>39.79</v>
      </c>
      <c r="H16">
        <v>28.65</v>
      </c>
      <c r="I16">
        <v>33.31</v>
      </c>
      <c r="J16">
        <v>29.31</v>
      </c>
      <c r="K16">
        <v>1083.1300000000001</v>
      </c>
      <c r="L16">
        <v>0.51</v>
      </c>
      <c r="N16">
        <f t="shared" si="0"/>
        <v>2.9630857450049275</v>
      </c>
      <c r="O16">
        <f t="shared" si="1"/>
        <v>74.767136914451072</v>
      </c>
      <c r="P16">
        <f t="shared" si="2"/>
        <v>-0.94313375051282688</v>
      </c>
    </row>
    <row r="17" spans="1:16" x14ac:dyDescent="0.25">
      <c r="A17" s="1">
        <v>0.46113425925925927</v>
      </c>
      <c r="B17">
        <v>110.4</v>
      </c>
      <c r="C17">
        <v>39.78</v>
      </c>
      <c r="D17">
        <v>10</v>
      </c>
      <c r="E17">
        <v>38.19</v>
      </c>
      <c r="F17">
        <v>10</v>
      </c>
      <c r="G17">
        <v>39.950000000000003</v>
      </c>
      <c r="H17">
        <v>29.07</v>
      </c>
      <c r="I17">
        <v>33.72</v>
      </c>
      <c r="J17">
        <v>29.67</v>
      </c>
      <c r="K17">
        <v>1099.54</v>
      </c>
      <c r="L17">
        <v>1.03</v>
      </c>
      <c r="N17">
        <f t="shared" si="0"/>
        <v>2.9566347101514201</v>
      </c>
      <c r="O17">
        <f t="shared" si="1"/>
        <v>74.725996376811594</v>
      </c>
      <c r="P17">
        <f t="shared" si="2"/>
        <v>0.67905630036919984</v>
      </c>
    </row>
    <row r="18" spans="1:16" x14ac:dyDescent="0.25">
      <c r="A18" s="1">
        <v>0.46182870370370371</v>
      </c>
      <c r="B18">
        <v>110.3</v>
      </c>
      <c r="C18">
        <v>39.96</v>
      </c>
      <c r="D18">
        <v>10</v>
      </c>
      <c r="E18">
        <v>38.299999999999997</v>
      </c>
      <c r="F18">
        <v>10</v>
      </c>
      <c r="G18">
        <v>40.130000000000003</v>
      </c>
      <c r="H18">
        <v>29.35</v>
      </c>
      <c r="I18">
        <v>34.08</v>
      </c>
      <c r="J18">
        <v>29.91</v>
      </c>
      <c r="K18">
        <v>1092.7</v>
      </c>
      <c r="L18">
        <v>2.06</v>
      </c>
      <c r="N18">
        <f t="shared" si="0"/>
        <v>2.953050801899471</v>
      </c>
      <c r="O18">
        <f t="shared" si="1"/>
        <v>74.70308250226654</v>
      </c>
      <c r="P18">
        <f t="shared" si="2"/>
        <v>0.37725350020516812</v>
      </c>
    </row>
    <row r="19" spans="1:16" x14ac:dyDescent="0.25">
      <c r="A19" s="1">
        <v>0.46252314814814816</v>
      </c>
      <c r="B19">
        <v>110.1</v>
      </c>
      <c r="C19">
        <v>40.01</v>
      </c>
      <c r="D19">
        <v>10</v>
      </c>
      <c r="E19">
        <v>38.42</v>
      </c>
      <c r="F19">
        <v>10</v>
      </c>
      <c r="G19">
        <v>40.22</v>
      </c>
      <c r="H19">
        <v>29.66</v>
      </c>
      <c r="I19">
        <v>34.450000000000003</v>
      </c>
      <c r="J19">
        <v>30.2</v>
      </c>
      <c r="K19">
        <v>1089.97</v>
      </c>
      <c r="L19">
        <v>1.03</v>
      </c>
      <c r="N19">
        <f t="shared" si="0"/>
        <v>2.9458829853955737</v>
      </c>
      <c r="O19">
        <f t="shared" si="1"/>
        <v>74.657129881925528</v>
      </c>
      <c r="P19">
        <f t="shared" si="2"/>
        <v>0.75450700041024277</v>
      </c>
    </row>
    <row r="20" spans="1:16" x14ac:dyDescent="0.25">
      <c r="A20" s="1">
        <v>0.4632175925925926</v>
      </c>
      <c r="B20">
        <v>110.01</v>
      </c>
      <c r="C20">
        <v>40.18</v>
      </c>
      <c r="D20">
        <v>10</v>
      </c>
      <c r="E20">
        <v>38.56</v>
      </c>
      <c r="F20">
        <v>10</v>
      </c>
      <c r="G20">
        <v>40.42</v>
      </c>
      <c r="H20">
        <v>29.97</v>
      </c>
      <c r="I20">
        <v>34.880000000000003</v>
      </c>
      <c r="J20">
        <v>30.52</v>
      </c>
      <c r="K20">
        <v>1094.07</v>
      </c>
      <c r="L20">
        <v>2.57</v>
      </c>
      <c r="N20">
        <f t="shared" si="0"/>
        <v>2.9426574679688202</v>
      </c>
      <c r="O20">
        <f t="shared" si="1"/>
        <v>74.636396691209896</v>
      </c>
      <c r="P20">
        <f t="shared" si="2"/>
        <v>0.33952815018457655</v>
      </c>
    </row>
    <row r="21" spans="1:16" x14ac:dyDescent="0.25">
      <c r="A21" s="1">
        <v>0.46391203703703704</v>
      </c>
      <c r="B21">
        <v>109.71</v>
      </c>
      <c r="C21">
        <v>40.36</v>
      </c>
      <c r="D21">
        <v>10</v>
      </c>
      <c r="E21">
        <v>38.69</v>
      </c>
      <c r="F21">
        <v>10</v>
      </c>
      <c r="G21">
        <v>40.619999999999997</v>
      </c>
      <c r="H21">
        <v>30.28</v>
      </c>
      <c r="I21">
        <v>35.25</v>
      </c>
      <c r="J21">
        <v>30.75</v>
      </c>
      <c r="K21">
        <v>1089.97</v>
      </c>
      <c r="L21">
        <v>1.03</v>
      </c>
      <c r="N21">
        <f t="shared" si="0"/>
        <v>2.9319057432129734</v>
      </c>
      <c r="O21">
        <f t="shared" si="1"/>
        <v>74.567040379181464</v>
      </c>
      <c r="P21">
        <f t="shared" si="2"/>
        <v>1.1317605006154576</v>
      </c>
    </row>
    <row r="22" spans="1:16" x14ac:dyDescent="0.25">
      <c r="A22" s="1">
        <v>0.46460648148148148</v>
      </c>
      <c r="B22">
        <v>109.43</v>
      </c>
      <c r="C22">
        <v>40.590000000000003</v>
      </c>
      <c r="D22">
        <v>10</v>
      </c>
      <c r="E22">
        <v>38.86</v>
      </c>
      <c r="F22">
        <v>10</v>
      </c>
      <c r="G22">
        <v>40.83</v>
      </c>
      <c r="H22">
        <v>30.52</v>
      </c>
      <c r="I22">
        <v>35.71</v>
      </c>
      <c r="J22">
        <v>31.04</v>
      </c>
      <c r="K22">
        <v>1102.27</v>
      </c>
      <c r="L22">
        <v>2.06</v>
      </c>
      <c r="N22">
        <f t="shared" si="0"/>
        <v>2.9218708001075173</v>
      </c>
      <c r="O22">
        <f t="shared" si="1"/>
        <v>74.501964726309055</v>
      </c>
      <c r="P22">
        <f t="shared" si="2"/>
        <v>1.0563098005743212</v>
      </c>
    </row>
    <row r="23" spans="1:16" x14ac:dyDescent="0.25">
      <c r="A23" s="1">
        <v>0.46530092592592592</v>
      </c>
      <c r="B23">
        <v>109.7</v>
      </c>
      <c r="C23">
        <v>40.81</v>
      </c>
      <c r="D23">
        <v>10</v>
      </c>
      <c r="E23">
        <v>39.03</v>
      </c>
      <c r="F23">
        <v>10</v>
      </c>
      <c r="G23">
        <v>40.93</v>
      </c>
      <c r="H23">
        <v>30.84</v>
      </c>
      <c r="I23">
        <v>36.21</v>
      </c>
      <c r="J23">
        <v>31.3</v>
      </c>
      <c r="K23">
        <v>1099.54</v>
      </c>
      <c r="L23">
        <v>2.06</v>
      </c>
      <c r="N23">
        <f t="shared" si="0"/>
        <v>2.9315473523877791</v>
      </c>
      <c r="O23">
        <f t="shared" si="1"/>
        <v>74.564721969006385</v>
      </c>
      <c r="P23">
        <f t="shared" si="2"/>
        <v>-1.0185844505538699</v>
      </c>
    </row>
    <row r="24" spans="1:16" x14ac:dyDescent="0.25">
      <c r="A24" s="1">
        <v>0.46599537037037037</v>
      </c>
      <c r="B24">
        <v>109.55</v>
      </c>
      <c r="C24">
        <v>41.02</v>
      </c>
      <c r="D24">
        <v>10</v>
      </c>
      <c r="E24">
        <v>39.18</v>
      </c>
      <c r="F24">
        <v>10</v>
      </c>
      <c r="G24">
        <v>41.13</v>
      </c>
      <c r="H24">
        <v>31.06</v>
      </c>
      <c r="I24">
        <v>36.630000000000003</v>
      </c>
      <c r="J24">
        <v>31.52</v>
      </c>
      <c r="K24">
        <v>1096.8</v>
      </c>
      <c r="L24">
        <v>4.1100000000000003</v>
      </c>
      <c r="N24">
        <f t="shared" si="0"/>
        <v>2.9261714900098554</v>
      </c>
      <c r="O24">
        <f t="shared" si="1"/>
        <v>74.529895025102689</v>
      </c>
      <c r="P24">
        <f t="shared" si="2"/>
        <v>0.56588025030775224</v>
      </c>
    </row>
    <row r="25" spans="1:16" x14ac:dyDescent="0.25">
      <c r="A25" s="1">
        <v>0.46668981481481481</v>
      </c>
      <c r="B25">
        <v>109.28</v>
      </c>
      <c r="C25">
        <v>40.94</v>
      </c>
      <c r="D25">
        <v>10</v>
      </c>
      <c r="E25">
        <v>39.299999999999997</v>
      </c>
      <c r="F25">
        <v>10</v>
      </c>
      <c r="G25">
        <v>41.13</v>
      </c>
      <c r="H25">
        <v>31.37</v>
      </c>
      <c r="I25">
        <v>37.130000000000003</v>
      </c>
      <c r="J25">
        <v>31.76</v>
      </c>
      <c r="K25">
        <v>1106.3699999999999</v>
      </c>
      <c r="L25">
        <v>2.06</v>
      </c>
      <c r="N25">
        <f t="shared" si="0"/>
        <v>2.9164949377295941</v>
      </c>
      <c r="O25">
        <f t="shared" si="1"/>
        <v>74.466965592972173</v>
      </c>
      <c r="P25">
        <f t="shared" si="2"/>
        <v>1.0185844505538231</v>
      </c>
    </row>
    <row r="26" spans="1:16" x14ac:dyDescent="0.25">
      <c r="A26" s="1">
        <v>0.46738425925925925</v>
      </c>
      <c r="B26">
        <v>109.25</v>
      </c>
      <c r="C26">
        <v>40.58</v>
      </c>
      <c r="D26">
        <v>10</v>
      </c>
      <c r="E26">
        <v>39.380000000000003</v>
      </c>
      <c r="F26">
        <v>10</v>
      </c>
      <c r="G26">
        <v>41.28</v>
      </c>
      <c r="H26">
        <v>31.58</v>
      </c>
      <c r="I26">
        <v>37.57</v>
      </c>
      <c r="J26">
        <v>31.99</v>
      </c>
      <c r="K26">
        <v>1103.6400000000001</v>
      </c>
      <c r="L26">
        <v>2.06</v>
      </c>
      <c r="N26">
        <f t="shared" si="0"/>
        <v>2.9154197652540095</v>
      </c>
      <c r="O26">
        <f t="shared" si="1"/>
        <v>74.459954233409604</v>
      </c>
      <c r="P26">
        <f t="shared" si="2"/>
        <v>0.11317605006154109</v>
      </c>
    </row>
    <row r="27" spans="1:16" x14ac:dyDescent="0.25">
      <c r="A27" s="1">
        <v>0.46807870370370369</v>
      </c>
      <c r="B27">
        <v>109.3</v>
      </c>
      <c r="C27">
        <v>40.630000000000003</v>
      </c>
      <c r="D27">
        <v>10</v>
      </c>
      <c r="E27">
        <v>39.450000000000003</v>
      </c>
      <c r="F27">
        <v>10</v>
      </c>
      <c r="G27">
        <v>41.51</v>
      </c>
      <c r="H27">
        <v>31.88</v>
      </c>
      <c r="I27">
        <v>37.909999999999997</v>
      </c>
      <c r="J27">
        <v>32.29</v>
      </c>
      <c r="K27">
        <v>1113.21</v>
      </c>
      <c r="L27">
        <v>3.6</v>
      </c>
      <c r="N27">
        <f t="shared" si="0"/>
        <v>2.9172117193799836</v>
      </c>
      <c r="O27">
        <f t="shared" si="1"/>
        <v>74.47163769441903</v>
      </c>
      <c r="P27">
        <f t="shared" si="2"/>
        <v>-0.18862675010253732</v>
      </c>
    </row>
    <row r="28" spans="1:16" x14ac:dyDescent="0.25">
      <c r="A28" s="1">
        <v>0.46877314814814813</v>
      </c>
      <c r="B28">
        <v>108.98</v>
      </c>
      <c r="C28">
        <v>40.86</v>
      </c>
      <c r="D28">
        <v>10</v>
      </c>
      <c r="E28">
        <v>39.56</v>
      </c>
      <c r="F28">
        <v>10</v>
      </c>
      <c r="G28">
        <v>41.59</v>
      </c>
      <c r="H28">
        <v>32.229999999999997</v>
      </c>
      <c r="I28">
        <v>38.26</v>
      </c>
      <c r="J28">
        <v>32.479999999999997</v>
      </c>
      <c r="K28">
        <v>1102.27</v>
      </c>
      <c r="L28">
        <v>2.06</v>
      </c>
      <c r="N28">
        <f t="shared" si="0"/>
        <v>2.9057432129737477</v>
      </c>
      <c r="O28">
        <f t="shared" si="1"/>
        <v>74.396678289594419</v>
      </c>
      <c r="P28">
        <f t="shared" si="2"/>
        <v>1.2072112006564071</v>
      </c>
    </row>
    <row r="29" spans="1:16" x14ac:dyDescent="0.25">
      <c r="A29" s="1">
        <v>0.46946759259259263</v>
      </c>
      <c r="B29">
        <v>108.63</v>
      </c>
      <c r="C29">
        <v>40.97</v>
      </c>
      <c r="D29">
        <v>10</v>
      </c>
      <c r="E29">
        <v>39.69</v>
      </c>
      <c r="F29">
        <v>10</v>
      </c>
      <c r="G29">
        <v>41.72</v>
      </c>
      <c r="H29">
        <v>32.4</v>
      </c>
      <c r="I29">
        <v>38.700000000000003</v>
      </c>
      <c r="J29">
        <v>32.81</v>
      </c>
      <c r="K29">
        <v>1111.8399999999999</v>
      </c>
      <c r="L29">
        <v>2.57</v>
      </c>
      <c r="N29">
        <f t="shared" si="0"/>
        <v>2.8931995340919268</v>
      </c>
      <c r="O29">
        <f t="shared" si="1"/>
        <v>74.314185768203984</v>
      </c>
      <c r="P29">
        <f t="shared" si="2"/>
        <v>1.320387250717995</v>
      </c>
    </row>
    <row r="30" spans="1:16" x14ac:dyDescent="0.25">
      <c r="A30" s="1">
        <v>0.47016203703703702</v>
      </c>
      <c r="B30">
        <v>108.73</v>
      </c>
      <c r="C30">
        <v>41.02</v>
      </c>
      <c r="D30">
        <v>10</v>
      </c>
      <c r="E30">
        <v>39.840000000000003</v>
      </c>
      <c r="F30">
        <v>10</v>
      </c>
      <c r="G30">
        <v>42.03</v>
      </c>
      <c r="H30">
        <v>32.68</v>
      </c>
      <c r="I30">
        <v>39.020000000000003</v>
      </c>
      <c r="J30">
        <v>32.94</v>
      </c>
      <c r="K30">
        <v>1111.8399999999999</v>
      </c>
      <c r="L30">
        <v>2.06</v>
      </c>
      <c r="N30">
        <f t="shared" si="0"/>
        <v>2.8967834423438759</v>
      </c>
      <c r="O30">
        <f t="shared" si="1"/>
        <v>74.337809252276273</v>
      </c>
      <c r="P30">
        <f t="shared" si="2"/>
        <v>-0.37725350020516812</v>
      </c>
    </row>
    <row r="31" spans="1:16" x14ac:dyDescent="0.25">
      <c r="A31" s="1">
        <v>0.47085648148148151</v>
      </c>
      <c r="B31">
        <v>108.55</v>
      </c>
      <c r="C31">
        <v>40.82</v>
      </c>
      <c r="D31">
        <v>10</v>
      </c>
      <c r="E31">
        <v>39.96</v>
      </c>
      <c r="F31">
        <v>10</v>
      </c>
      <c r="G31">
        <v>42.01</v>
      </c>
      <c r="H31">
        <v>32.94</v>
      </c>
      <c r="I31">
        <v>39.4</v>
      </c>
      <c r="J31">
        <v>33.200000000000003</v>
      </c>
      <c r="K31">
        <v>1122.78</v>
      </c>
      <c r="L31">
        <v>2.06</v>
      </c>
      <c r="N31">
        <f t="shared" si="0"/>
        <v>2.890332407490368</v>
      </c>
      <c r="O31">
        <f t="shared" si="1"/>
        <v>74.295255642561031</v>
      </c>
      <c r="P31">
        <f t="shared" si="2"/>
        <v>0.67905630036924658</v>
      </c>
    </row>
    <row r="32" spans="1:16" x14ac:dyDescent="0.25">
      <c r="A32" s="1">
        <v>0.4715509259259259</v>
      </c>
      <c r="B32">
        <v>108.38</v>
      </c>
      <c r="C32">
        <v>40.89</v>
      </c>
      <c r="D32">
        <v>10</v>
      </c>
      <c r="E32">
        <v>40.03</v>
      </c>
      <c r="F32">
        <v>10</v>
      </c>
      <c r="G32">
        <v>42.09</v>
      </c>
      <c r="H32">
        <v>33.299999999999997</v>
      </c>
      <c r="I32">
        <v>39.71</v>
      </c>
      <c r="J32">
        <v>33.44</v>
      </c>
      <c r="K32">
        <v>1124.1500000000001</v>
      </c>
      <c r="L32">
        <v>1.03</v>
      </c>
      <c r="N32">
        <f t="shared" si="0"/>
        <v>2.8842397634620549</v>
      </c>
      <c r="O32">
        <f t="shared" si="1"/>
        <v>74.254936335117179</v>
      </c>
      <c r="P32">
        <f t="shared" si="2"/>
        <v>0.64133095034874843</v>
      </c>
    </row>
    <row r="33" spans="1:16" x14ac:dyDescent="0.25">
      <c r="A33" s="1">
        <v>0.4722453703703704</v>
      </c>
      <c r="B33">
        <v>108.12</v>
      </c>
      <c r="C33">
        <v>40.869999999999997</v>
      </c>
      <c r="D33">
        <v>10</v>
      </c>
      <c r="E33">
        <v>40.1</v>
      </c>
      <c r="F33">
        <v>10</v>
      </c>
      <c r="G33">
        <v>42.14</v>
      </c>
      <c r="H33">
        <v>33.56</v>
      </c>
      <c r="I33">
        <v>40.01</v>
      </c>
      <c r="J33">
        <v>33.700000000000003</v>
      </c>
      <c r="K33">
        <v>1120.05</v>
      </c>
      <c r="L33">
        <v>2.06</v>
      </c>
      <c r="N33">
        <f t="shared" si="0"/>
        <v>2.8749216020069888</v>
      </c>
      <c r="O33">
        <f t="shared" si="1"/>
        <v>74.193026267110611</v>
      </c>
      <c r="P33">
        <f t="shared" si="2"/>
        <v>0.98085910053327818</v>
      </c>
    </row>
    <row r="34" spans="1:16" x14ac:dyDescent="0.25">
      <c r="A34" s="1">
        <v>0.47293981481481479</v>
      </c>
      <c r="B34">
        <v>107.97</v>
      </c>
      <c r="C34">
        <v>40.51</v>
      </c>
      <c r="D34">
        <v>10</v>
      </c>
      <c r="E34">
        <v>40.14</v>
      </c>
      <c r="F34">
        <v>10</v>
      </c>
      <c r="G34">
        <v>42.13</v>
      </c>
      <c r="H34">
        <v>33.9</v>
      </c>
      <c r="I34">
        <v>40.340000000000003</v>
      </c>
      <c r="J34">
        <v>34.020000000000003</v>
      </c>
      <c r="K34">
        <v>1122.78</v>
      </c>
      <c r="L34">
        <v>2.06</v>
      </c>
      <c r="N34">
        <f t="shared" si="0"/>
        <v>2.8695457396290656</v>
      </c>
      <c r="O34">
        <f t="shared" si="1"/>
        <v>74.15717328887655</v>
      </c>
      <c r="P34">
        <f t="shared" si="2"/>
        <v>0.5658802503077055</v>
      </c>
    </row>
    <row r="35" spans="1:16" x14ac:dyDescent="0.25">
      <c r="A35" s="1">
        <v>0.47363425925925928</v>
      </c>
      <c r="B35">
        <v>107.87</v>
      </c>
      <c r="C35">
        <v>40.29</v>
      </c>
      <c r="D35">
        <v>10</v>
      </c>
      <c r="E35">
        <v>40.15</v>
      </c>
      <c r="F35">
        <v>10</v>
      </c>
      <c r="G35">
        <v>42.28</v>
      </c>
      <c r="H35">
        <v>34.18</v>
      </c>
      <c r="I35">
        <v>40.590000000000003</v>
      </c>
      <c r="J35">
        <v>34.340000000000003</v>
      </c>
      <c r="K35">
        <v>1133.72</v>
      </c>
      <c r="L35">
        <v>1.54</v>
      </c>
      <c r="N35">
        <f t="shared" si="0"/>
        <v>2.8659618313771169</v>
      </c>
      <c r="O35">
        <f t="shared" si="1"/>
        <v>74.133215908037457</v>
      </c>
      <c r="P35">
        <f t="shared" si="2"/>
        <v>0.37725350020512138</v>
      </c>
    </row>
    <row r="36" spans="1:16" x14ac:dyDescent="0.25">
      <c r="A36" s="1">
        <v>0.47432870370370367</v>
      </c>
      <c r="B36">
        <v>107.54</v>
      </c>
      <c r="C36">
        <v>40.229999999999997</v>
      </c>
      <c r="D36">
        <v>10</v>
      </c>
      <c r="E36">
        <v>40.17</v>
      </c>
      <c r="F36">
        <v>10</v>
      </c>
      <c r="G36">
        <v>42.31</v>
      </c>
      <c r="H36">
        <v>34.5</v>
      </c>
      <c r="I36">
        <v>40.869999999999997</v>
      </c>
      <c r="J36">
        <v>34.67</v>
      </c>
      <c r="K36">
        <v>1130.98</v>
      </c>
      <c r="L36">
        <v>2.06</v>
      </c>
      <c r="N36">
        <f t="shared" si="0"/>
        <v>2.8541349341456859</v>
      </c>
      <c r="O36">
        <f t="shared" si="1"/>
        <v>74.053840431467364</v>
      </c>
      <c r="P36">
        <f t="shared" si="2"/>
        <v>1.2449365506769521</v>
      </c>
    </row>
    <row r="37" spans="1:16" x14ac:dyDescent="0.25">
      <c r="A37" s="1">
        <v>0.47502314814814817</v>
      </c>
      <c r="B37">
        <v>107.59</v>
      </c>
      <c r="C37">
        <v>39.9</v>
      </c>
      <c r="D37">
        <v>10</v>
      </c>
      <c r="E37">
        <v>40.14</v>
      </c>
      <c r="F37">
        <v>10</v>
      </c>
      <c r="G37">
        <v>42.28</v>
      </c>
      <c r="H37">
        <v>34.81</v>
      </c>
      <c r="I37">
        <v>41.2</v>
      </c>
      <c r="J37">
        <v>35.03</v>
      </c>
      <c r="K37">
        <v>1128.25</v>
      </c>
      <c r="L37">
        <v>2.57</v>
      </c>
      <c r="N37">
        <f t="shared" si="0"/>
        <v>2.8559268882716604</v>
      </c>
      <c r="O37">
        <f t="shared" si="1"/>
        <v>74.065898317687513</v>
      </c>
      <c r="P37">
        <f t="shared" si="2"/>
        <v>-0.18862675010258406</v>
      </c>
    </row>
    <row r="38" spans="1:16" x14ac:dyDescent="0.25">
      <c r="A38" s="1">
        <v>0.47571759259259255</v>
      </c>
      <c r="B38">
        <v>107.4</v>
      </c>
      <c r="C38">
        <v>39.81</v>
      </c>
      <c r="D38">
        <v>10</v>
      </c>
      <c r="E38">
        <v>40.08</v>
      </c>
      <c r="F38">
        <v>10</v>
      </c>
      <c r="G38">
        <v>42.28</v>
      </c>
      <c r="H38">
        <v>35.14</v>
      </c>
      <c r="I38">
        <v>41.34</v>
      </c>
      <c r="J38">
        <v>35.380000000000003</v>
      </c>
      <c r="K38">
        <v>1139.18</v>
      </c>
      <c r="L38">
        <v>1.54</v>
      </c>
      <c r="N38">
        <f t="shared" si="0"/>
        <v>2.8491174625929578</v>
      </c>
      <c r="O38">
        <f t="shared" si="1"/>
        <v>74.020018621973932</v>
      </c>
      <c r="P38">
        <f t="shared" si="2"/>
        <v>0.71678165038974462</v>
      </c>
    </row>
    <row r="39" spans="1:16" x14ac:dyDescent="0.25">
      <c r="A39" s="1">
        <v>0.47641203703703705</v>
      </c>
      <c r="B39">
        <v>107.21</v>
      </c>
      <c r="C39">
        <v>39.770000000000003</v>
      </c>
      <c r="D39">
        <v>10</v>
      </c>
      <c r="E39">
        <v>40.08</v>
      </c>
      <c r="F39">
        <v>10</v>
      </c>
      <c r="G39">
        <v>42.38</v>
      </c>
      <c r="H39">
        <v>35.5</v>
      </c>
      <c r="I39">
        <v>41.59</v>
      </c>
      <c r="J39">
        <v>35.86</v>
      </c>
      <c r="K39">
        <v>1140.55</v>
      </c>
      <c r="L39">
        <v>2.57</v>
      </c>
      <c r="N39">
        <f t="shared" si="0"/>
        <v>2.8423080369142548</v>
      </c>
      <c r="O39">
        <f t="shared" si="1"/>
        <v>73.973976308180198</v>
      </c>
      <c r="P39">
        <f t="shared" si="2"/>
        <v>0.71678165038979147</v>
      </c>
    </row>
    <row r="40" spans="1:16" x14ac:dyDescent="0.25">
      <c r="A40" s="1">
        <v>0.47710648148148144</v>
      </c>
      <c r="B40">
        <v>107.15</v>
      </c>
      <c r="C40">
        <v>39.53</v>
      </c>
      <c r="D40">
        <v>10</v>
      </c>
      <c r="E40">
        <v>40.06</v>
      </c>
      <c r="F40">
        <v>10</v>
      </c>
      <c r="G40">
        <v>42.26</v>
      </c>
      <c r="H40">
        <v>35.85</v>
      </c>
      <c r="I40">
        <v>41.82</v>
      </c>
      <c r="J40">
        <v>36.25</v>
      </c>
      <c r="K40">
        <v>1140.55</v>
      </c>
      <c r="L40">
        <v>1.54</v>
      </c>
      <c r="N40">
        <f t="shared" si="0"/>
        <v>2.840157691963086</v>
      </c>
      <c r="O40">
        <f t="shared" si="1"/>
        <v>73.95940270648623</v>
      </c>
      <c r="P40">
        <f t="shared" si="2"/>
        <v>0.22635210012303544</v>
      </c>
    </row>
    <row r="41" spans="1:16" x14ac:dyDescent="0.25">
      <c r="A41" s="1">
        <v>0.47780092592592593</v>
      </c>
      <c r="B41">
        <v>106.98</v>
      </c>
      <c r="C41">
        <v>39.68</v>
      </c>
      <c r="D41">
        <v>10</v>
      </c>
      <c r="E41">
        <v>40.049999999999997</v>
      </c>
      <c r="F41">
        <v>10</v>
      </c>
      <c r="G41">
        <v>42.47</v>
      </c>
      <c r="H41">
        <v>36</v>
      </c>
      <c r="I41">
        <v>42.02</v>
      </c>
      <c r="J41">
        <v>36.61</v>
      </c>
      <c r="K41">
        <v>1144.6500000000001</v>
      </c>
      <c r="L41">
        <v>2.57</v>
      </c>
      <c r="N41">
        <f t="shared" si="0"/>
        <v>2.8340650479347729</v>
      </c>
      <c r="O41">
        <f t="shared" si="1"/>
        <v>73.918022060198169</v>
      </c>
      <c r="P41">
        <f t="shared" si="2"/>
        <v>0.64133095034874843</v>
      </c>
    </row>
    <row r="42" spans="1:16" x14ac:dyDescent="0.25">
      <c r="A42" s="1">
        <v>0.47849537037037032</v>
      </c>
      <c r="B42">
        <v>106.86</v>
      </c>
      <c r="C42">
        <v>39.89</v>
      </c>
      <c r="D42">
        <v>10</v>
      </c>
      <c r="E42">
        <v>40.1</v>
      </c>
      <c r="F42">
        <v>10</v>
      </c>
      <c r="G42">
        <v>42.57</v>
      </c>
      <c r="H42">
        <v>36.450000000000003</v>
      </c>
      <c r="I42">
        <v>42.23</v>
      </c>
      <c r="J42">
        <v>36.97</v>
      </c>
      <c r="K42">
        <v>1136.45</v>
      </c>
      <c r="L42">
        <v>2.57</v>
      </c>
      <c r="N42">
        <f t="shared" si="0"/>
        <v>2.8297643580324343</v>
      </c>
      <c r="O42">
        <f t="shared" si="1"/>
        <v>73.888732921579631</v>
      </c>
      <c r="P42">
        <f t="shared" si="2"/>
        <v>0.45270420024616437</v>
      </c>
    </row>
    <row r="43" spans="1:16" x14ac:dyDescent="0.25">
      <c r="A43" s="1">
        <v>0.47918981481481482</v>
      </c>
      <c r="B43">
        <v>106.67</v>
      </c>
      <c r="C43">
        <v>40.06</v>
      </c>
      <c r="D43">
        <v>10</v>
      </c>
      <c r="E43">
        <v>40.19</v>
      </c>
      <c r="F43">
        <v>10</v>
      </c>
      <c r="G43">
        <v>42.69</v>
      </c>
      <c r="H43">
        <v>36.76</v>
      </c>
      <c r="I43">
        <v>42.41</v>
      </c>
      <c r="J43">
        <v>37.42</v>
      </c>
      <c r="K43">
        <v>1148.75</v>
      </c>
      <c r="L43">
        <v>2.06</v>
      </c>
      <c r="N43">
        <f t="shared" si="0"/>
        <v>2.8229549323537317</v>
      </c>
      <c r="O43">
        <f t="shared" si="1"/>
        <v>73.842223680509989</v>
      </c>
      <c r="P43">
        <f t="shared" si="2"/>
        <v>0.71678165038974462</v>
      </c>
    </row>
    <row r="44" spans="1:16" x14ac:dyDescent="0.25">
      <c r="A44" s="1">
        <v>0.47988425925925932</v>
      </c>
      <c r="B44">
        <v>106.48</v>
      </c>
      <c r="C44">
        <v>40.200000000000003</v>
      </c>
      <c r="D44">
        <v>10</v>
      </c>
      <c r="E44">
        <v>40.29</v>
      </c>
      <c r="F44">
        <v>10</v>
      </c>
      <c r="G44">
        <v>42.87</v>
      </c>
      <c r="H44">
        <v>37.08</v>
      </c>
      <c r="I44">
        <v>42.53</v>
      </c>
      <c r="J44">
        <v>37.76</v>
      </c>
      <c r="K44">
        <v>1151.49</v>
      </c>
      <c r="L44">
        <v>3.6</v>
      </c>
      <c r="N44">
        <f t="shared" si="0"/>
        <v>2.8161455066750292</v>
      </c>
      <c r="O44">
        <f t="shared" si="1"/>
        <v>73.795548459804664</v>
      </c>
      <c r="P44">
        <f t="shared" si="2"/>
        <v>0.71678165038974462</v>
      </c>
    </row>
    <row r="45" spans="1:16" x14ac:dyDescent="0.25">
      <c r="A45" s="1">
        <v>0.4805787037037037</v>
      </c>
      <c r="B45">
        <v>106.28</v>
      </c>
      <c r="C45">
        <v>40.28</v>
      </c>
      <c r="D45">
        <v>10</v>
      </c>
      <c r="E45">
        <v>40.39</v>
      </c>
      <c r="F45">
        <v>10</v>
      </c>
      <c r="G45">
        <v>42.9</v>
      </c>
      <c r="H45">
        <v>37.43</v>
      </c>
      <c r="I45">
        <v>42.75</v>
      </c>
      <c r="J45">
        <v>38.22</v>
      </c>
      <c r="K45">
        <v>1151.49</v>
      </c>
      <c r="L45">
        <v>2.06</v>
      </c>
      <c r="N45">
        <f t="shared" si="0"/>
        <v>2.8089776901711314</v>
      </c>
      <c r="O45">
        <f t="shared" si="1"/>
        <v>73.746236356793375</v>
      </c>
      <c r="P45">
        <f t="shared" si="2"/>
        <v>0.75450700041028951</v>
      </c>
    </row>
    <row r="46" spans="1:16" x14ac:dyDescent="0.25">
      <c r="A46" s="1">
        <v>0.4812731481481482</v>
      </c>
      <c r="B46">
        <v>106.2</v>
      </c>
      <c r="C46">
        <v>40.25</v>
      </c>
      <c r="D46">
        <v>10</v>
      </c>
      <c r="E46">
        <v>40.479999999999997</v>
      </c>
      <c r="F46">
        <v>10</v>
      </c>
      <c r="G46">
        <v>43.06</v>
      </c>
      <c r="H46">
        <v>37.659999999999997</v>
      </c>
      <c r="I46">
        <v>42.96</v>
      </c>
      <c r="J46">
        <v>38.57</v>
      </c>
      <c r="K46">
        <v>1148.75</v>
      </c>
      <c r="L46">
        <v>3.08</v>
      </c>
      <c r="N46">
        <f t="shared" si="0"/>
        <v>2.8061105635695727</v>
      </c>
      <c r="O46">
        <f t="shared" si="1"/>
        <v>73.726459510357813</v>
      </c>
      <c r="P46">
        <f t="shared" si="2"/>
        <v>0.3018028001640784</v>
      </c>
    </row>
    <row r="47" spans="1:16" x14ac:dyDescent="0.25">
      <c r="A47" s="1">
        <v>0.48196759259259259</v>
      </c>
      <c r="B47">
        <v>106.08</v>
      </c>
      <c r="C47">
        <v>40.22</v>
      </c>
      <c r="D47">
        <v>10</v>
      </c>
      <c r="E47">
        <v>40.57</v>
      </c>
      <c r="F47">
        <v>10</v>
      </c>
      <c r="G47">
        <v>43.05</v>
      </c>
      <c r="H47">
        <v>38.090000000000003</v>
      </c>
      <c r="I47">
        <v>43.17</v>
      </c>
      <c r="J47">
        <v>38.979999999999997</v>
      </c>
      <c r="K47">
        <v>1140.55</v>
      </c>
      <c r="L47">
        <v>2.57</v>
      </c>
      <c r="N47">
        <f t="shared" si="0"/>
        <v>2.8018098736672341</v>
      </c>
      <c r="O47">
        <f t="shared" si="1"/>
        <v>73.696738310708895</v>
      </c>
      <c r="P47">
        <f t="shared" si="2"/>
        <v>0.45270420024616437</v>
      </c>
    </row>
    <row r="48" spans="1:16" x14ac:dyDescent="0.25">
      <c r="A48" s="1">
        <v>0.48266203703703708</v>
      </c>
      <c r="B48">
        <v>105.79</v>
      </c>
      <c r="C48">
        <v>40.18</v>
      </c>
      <c r="D48">
        <v>10</v>
      </c>
      <c r="E48">
        <v>40.619999999999997</v>
      </c>
      <c r="F48">
        <v>10</v>
      </c>
      <c r="G48">
        <v>43.11</v>
      </c>
      <c r="H48">
        <v>38.4</v>
      </c>
      <c r="I48">
        <v>43.26</v>
      </c>
      <c r="J48">
        <v>39.33</v>
      </c>
      <c r="K48">
        <v>1150.1199999999999</v>
      </c>
      <c r="L48">
        <v>2.06</v>
      </c>
      <c r="N48">
        <f t="shared" si="0"/>
        <v>2.7914165397365829</v>
      </c>
      <c r="O48">
        <f t="shared" si="1"/>
        <v>73.624633708290006</v>
      </c>
      <c r="P48">
        <f t="shared" si="2"/>
        <v>1.094035150594866</v>
      </c>
    </row>
    <row r="49" spans="1:16" x14ac:dyDescent="0.25">
      <c r="A49" s="1">
        <v>0.48335648148148147</v>
      </c>
      <c r="B49">
        <v>105.83</v>
      </c>
      <c r="C49">
        <v>40.17</v>
      </c>
      <c r="D49">
        <v>10</v>
      </c>
      <c r="E49">
        <v>40.619999999999997</v>
      </c>
      <c r="F49">
        <v>10</v>
      </c>
      <c r="G49">
        <v>43.07</v>
      </c>
      <c r="H49">
        <v>38.81</v>
      </c>
      <c r="I49">
        <v>43.47</v>
      </c>
      <c r="J49">
        <v>39.700000000000003</v>
      </c>
      <c r="K49">
        <v>1151.49</v>
      </c>
      <c r="L49">
        <v>1.54</v>
      </c>
      <c r="N49">
        <f t="shared" si="0"/>
        <v>2.7928501030373623</v>
      </c>
      <c r="O49">
        <f t="shared" si="1"/>
        <v>73.634602664650856</v>
      </c>
      <c r="P49">
        <f t="shared" si="2"/>
        <v>-0.1509014000820392</v>
      </c>
    </row>
    <row r="50" spans="1:16" x14ac:dyDescent="0.25">
      <c r="A50" s="1">
        <v>0.48405092592592597</v>
      </c>
      <c r="B50">
        <v>105.53</v>
      </c>
      <c r="C50">
        <v>40.24</v>
      </c>
      <c r="D50">
        <v>10</v>
      </c>
      <c r="E50">
        <v>40.630000000000003</v>
      </c>
      <c r="F50">
        <v>10</v>
      </c>
      <c r="G50">
        <v>43.16</v>
      </c>
      <c r="H50">
        <v>39.24</v>
      </c>
      <c r="I50">
        <v>43.66</v>
      </c>
      <c r="J50">
        <v>40.11</v>
      </c>
      <c r="K50">
        <v>1144.6500000000001</v>
      </c>
      <c r="L50">
        <v>2.06</v>
      </c>
      <c r="N50">
        <f t="shared" si="0"/>
        <v>2.7820983782815158</v>
      </c>
      <c r="O50">
        <f t="shared" si="1"/>
        <v>73.55965128399508</v>
      </c>
      <c r="P50">
        <f t="shared" si="2"/>
        <v>1.131760500615411</v>
      </c>
    </row>
    <row r="51" spans="1:16" x14ac:dyDescent="0.25">
      <c r="A51" s="1">
        <v>0.48474537037037035</v>
      </c>
      <c r="B51">
        <v>105.39</v>
      </c>
      <c r="C51">
        <v>40.19</v>
      </c>
      <c r="D51">
        <v>10</v>
      </c>
      <c r="E51">
        <v>40.65</v>
      </c>
      <c r="F51">
        <v>10</v>
      </c>
      <c r="G51">
        <v>43.29</v>
      </c>
      <c r="H51">
        <v>39.58</v>
      </c>
      <c r="I51">
        <v>43.77</v>
      </c>
      <c r="J51">
        <v>40.46</v>
      </c>
      <c r="K51">
        <v>1159.69</v>
      </c>
      <c r="L51">
        <v>3.6</v>
      </c>
      <c r="N51">
        <f t="shared" si="0"/>
        <v>2.7770809067287878</v>
      </c>
      <c r="O51">
        <f t="shared" si="1"/>
        <v>73.524527943827692</v>
      </c>
      <c r="P51">
        <f t="shared" si="2"/>
        <v>0.52815490028716061</v>
      </c>
    </row>
    <row r="52" spans="1:16" x14ac:dyDescent="0.25">
      <c r="A52" s="1">
        <v>0.48543981481481485</v>
      </c>
      <c r="B52">
        <v>105.28</v>
      </c>
      <c r="C52">
        <v>40.090000000000003</v>
      </c>
      <c r="D52">
        <v>10</v>
      </c>
      <c r="E52">
        <v>40.65</v>
      </c>
      <c r="F52">
        <v>10</v>
      </c>
      <c r="G52">
        <v>43.26</v>
      </c>
      <c r="H52">
        <v>39.9</v>
      </c>
      <c r="I52">
        <v>43.86</v>
      </c>
      <c r="J52">
        <v>40.81</v>
      </c>
      <c r="K52">
        <v>1162.43</v>
      </c>
      <c r="L52">
        <v>2.57</v>
      </c>
      <c r="N52">
        <f t="shared" si="0"/>
        <v>2.773138607651644</v>
      </c>
      <c r="O52">
        <f t="shared" si="1"/>
        <v>73.496865501519764</v>
      </c>
      <c r="P52">
        <f t="shared" si="2"/>
        <v>0.41497885022566627</v>
      </c>
    </row>
    <row r="53" spans="1:16" x14ac:dyDescent="0.25">
      <c r="A53" s="1">
        <v>0.48613425925925924</v>
      </c>
      <c r="B53">
        <v>105.06</v>
      </c>
      <c r="C53">
        <v>40.01</v>
      </c>
      <c r="D53">
        <v>10</v>
      </c>
      <c r="E53">
        <v>40.65</v>
      </c>
      <c r="F53">
        <v>10</v>
      </c>
      <c r="G53">
        <v>43.23</v>
      </c>
      <c r="H53">
        <v>40.31</v>
      </c>
      <c r="I53">
        <v>43.9</v>
      </c>
      <c r="J53">
        <v>41.2</v>
      </c>
      <c r="K53">
        <v>1150.1199999999999</v>
      </c>
      <c r="L53">
        <v>2.57</v>
      </c>
      <c r="N53">
        <f t="shared" si="0"/>
        <v>2.7652540094973568</v>
      </c>
      <c r="O53">
        <f t="shared" si="1"/>
        <v>73.441366837997336</v>
      </c>
      <c r="P53">
        <f t="shared" si="2"/>
        <v>0.82995770045128581</v>
      </c>
    </row>
    <row r="54" spans="1:16" x14ac:dyDescent="0.25">
      <c r="A54" s="1">
        <v>0.48682870370370374</v>
      </c>
      <c r="B54">
        <v>104.96</v>
      </c>
      <c r="C54">
        <v>39.99</v>
      </c>
      <c r="D54">
        <v>10</v>
      </c>
      <c r="E54">
        <v>40.67</v>
      </c>
      <c r="F54">
        <v>10</v>
      </c>
      <c r="G54">
        <v>43.3</v>
      </c>
      <c r="H54">
        <v>40.71</v>
      </c>
      <c r="I54">
        <v>44.08</v>
      </c>
      <c r="J54">
        <v>41.52</v>
      </c>
      <c r="K54">
        <v>1169.26</v>
      </c>
      <c r="L54">
        <v>1.54</v>
      </c>
      <c r="N54">
        <f t="shared" si="0"/>
        <v>2.7616701012454077</v>
      </c>
      <c r="O54">
        <f t="shared" si="1"/>
        <v>73.416063262195124</v>
      </c>
      <c r="P54">
        <f t="shared" si="2"/>
        <v>0.37725350020516812</v>
      </c>
    </row>
    <row r="55" spans="1:16" x14ac:dyDescent="0.25">
      <c r="A55" s="1">
        <v>0.48752314814814812</v>
      </c>
      <c r="B55">
        <v>104.8</v>
      </c>
      <c r="C55">
        <v>39.909999999999997</v>
      </c>
      <c r="D55">
        <v>10</v>
      </c>
      <c r="E55">
        <v>40.700000000000003</v>
      </c>
      <c r="F55">
        <v>10</v>
      </c>
      <c r="G55">
        <v>43.34</v>
      </c>
      <c r="H55">
        <v>41.09</v>
      </c>
      <c r="I55">
        <v>44.09</v>
      </c>
      <c r="J55">
        <v>41.93</v>
      </c>
      <c r="K55">
        <v>1195.24</v>
      </c>
      <c r="L55">
        <v>2.57</v>
      </c>
      <c r="N55">
        <f t="shared" si="0"/>
        <v>2.7559358480422897</v>
      </c>
      <c r="O55">
        <f t="shared" si="1"/>
        <v>73.375477099236647</v>
      </c>
      <c r="P55">
        <f t="shared" si="2"/>
        <v>0.60360560032820354</v>
      </c>
    </row>
    <row r="56" spans="1:16" x14ac:dyDescent="0.25">
      <c r="A56" s="1">
        <v>0.48821759259259262</v>
      </c>
      <c r="B56">
        <v>104.66</v>
      </c>
      <c r="C56">
        <v>39.770000000000003</v>
      </c>
      <c r="D56">
        <v>10</v>
      </c>
      <c r="E56">
        <v>40.71</v>
      </c>
      <c r="F56">
        <v>10</v>
      </c>
      <c r="G56">
        <v>43.39</v>
      </c>
      <c r="H56">
        <v>41.4</v>
      </c>
      <c r="I56">
        <v>44.22</v>
      </c>
      <c r="J56">
        <v>42.25</v>
      </c>
      <c r="K56">
        <v>1200.71</v>
      </c>
      <c r="L56">
        <v>2.06</v>
      </c>
      <c r="N56">
        <f t="shared" si="0"/>
        <v>2.7509183764895617</v>
      </c>
      <c r="O56">
        <f t="shared" si="1"/>
        <v>73.339862411618569</v>
      </c>
      <c r="P56">
        <f t="shared" si="2"/>
        <v>0.52815490028716061</v>
      </c>
    </row>
    <row r="57" spans="1:16" x14ac:dyDescent="0.25">
      <c r="A57" s="1">
        <v>0.48891203703703701</v>
      </c>
      <c r="B57">
        <v>104.51</v>
      </c>
      <c r="C57">
        <v>39.56</v>
      </c>
      <c r="D57">
        <v>10</v>
      </c>
      <c r="E57">
        <v>40.659999999999997</v>
      </c>
      <c r="F57">
        <v>10</v>
      </c>
      <c r="G57">
        <v>43.23</v>
      </c>
      <c r="H57">
        <v>41.7</v>
      </c>
      <c r="I57">
        <v>44.32</v>
      </c>
      <c r="J57">
        <v>42.57</v>
      </c>
      <c r="K57">
        <v>1184.3</v>
      </c>
      <c r="L57">
        <v>0</v>
      </c>
      <c r="N57">
        <f t="shared" si="0"/>
        <v>2.745542514111639</v>
      </c>
      <c r="O57">
        <f t="shared" si="1"/>
        <v>73.301597933212136</v>
      </c>
      <c r="P57">
        <f t="shared" si="2"/>
        <v>0.56588025030765876</v>
      </c>
    </row>
    <row r="58" spans="1:16" x14ac:dyDescent="0.25">
      <c r="A58" s="1">
        <v>0.4896064814814815</v>
      </c>
      <c r="B58">
        <v>104.32</v>
      </c>
      <c r="C58">
        <v>39.44</v>
      </c>
      <c r="D58">
        <v>10</v>
      </c>
      <c r="E58">
        <v>40.590000000000003</v>
      </c>
      <c r="F58">
        <v>10</v>
      </c>
      <c r="G58">
        <v>43.25</v>
      </c>
      <c r="H58">
        <v>42.03</v>
      </c>
      <c r="I58">
        <v>44.32</v>
      </c>
      <c r="J58">
        <v>42.85</v>
      </c>
      <c r="K58">
        <v>1022.98</v>
      </c>
      <c r="L58">
        <v>2.06</v>
      </c>
      <c r="N58">
        <f t="shared" si="0"/>
        <v>2.7387330884329359</v>
      </c>
      <c r="O58">
        <f t="shared" si="1"/>
        <v>73.252971625766875</v>
      </c>
      <c r="P58">
        <f t="shared" si="2"/>
        <v>0.71678165038979147</v>
      </c>
    </row>
    <row r="59" spans="1:16" x14ac:dyDescent="0.25">
      <c r="A59" s="1">
        <v>0.49030092592592589</v>
      </c>
      <c r="B59">
        <v>104.29</v>
      </c>
      <c r="C59">
        <v>39.32</v>
      </c>
      <c r="D59">
        <v>10</v>
      </c>
      <c r="E59">
        <v>40.5</v>
      </c>
      <c r="F59">
        <v>10</v>
      </c>
      <c r="G59">
        <v>43.07</v>
      </c>
      <c r="H59">
        <v>42.28</v>
      </c>
      <c r="I59">
        <v>44.34</v>
      </c>
      <c r="J59">
        <v>43.08</v>
      </c>
      <c r="K59">
        <v>1178.83</v>
      </c>
      <c r="L59">
        <v>2.57</v>
      </c>
      <c r="N59">
        <f t="shared" si="0"/>
        <v>2.7376579159573518</v>
      </c>
      <c r="O59">
        <f t="shared" si="1"/>
        <v>73.24527759133187</v>
      </c>
      <c r="P59">
        <f t="shared" si="2"/>
        <v>0.11317605006149435</v>
      </c>
    </row>
    <row r="60" spans="1:16" x14ac:dyDescent="0.25">
      <c r="A60" s="1">
        <v>0.49099537037037039</v>
      </c>
      <c r="B60">
        <v>104.11</v>
      </c>
      <c r="C60">
        <v>39.33</v>
      </c>
      <c r="D60">
        <v>10</v>
      </c>
      <c r="E60">
        <v>40.450000000000003</v>
      </c>
      <c r="F60">
        <v>10</v>
      </c>
      <c r="G60">
        <v>43.25</v>
      </c>
      <c r="H60">
        <v>42.63</v>
      </c>
      <c r="I60">
        <v>44.4</v>
      </c>
      <c r="J60">
        <v>43.46</v>
      </c>
      <c r="K60">
        <v>1187.03</v>
      </c>
      <c r="L60">
        <v>1.54</v>
      </c>
      <c r="N60">
        <f t="shared" si="0"/>
        <v>2.7312068811038435</v>
      </c>
      <c r="O60">
        <f t="shared" si="1"/>
        <v>73.199020267025261</v>
      </c>
      <c r="P60">
        <f t="shared" si="2"/>
        <v>0.67905630036929332</v>
      </c>
    </row>
    <row r="61" spans="1:16" x14ac:dyDescent="0.25">
      <c r="A61" s="1">
        <v>0.49168981481481483</v>
      </c>
      <c r="B61">
        <v>104.08</v>
      </c>
      <c r="C61">
        <v>39.340000000000003</v>
      </c>
      <c r="D61">
        <v>10</v>
      </c>
      <c r="E61">
        <v>40.46</v>
      </c>
      <c r="F61">
        <v>10</v>
      </c>
      <c r="G61">
        <v>43.2</v>
      </c>
      <c r="H61">
        <v>42.95</v>
      </c>
      <c r="I61">
        <v>44.44</v>
      </c>
      <c r="J61">
        <v>43.73</v>
      </c>
      <c r="K61">
        <v>1083.1300000000001</v>
      </c>
      <c r="L61">
        <v>1.54</v>
      </c>
      <c r="N61">
        <f t="shared" si="0"/>
        <v>2.7301317086282588</v>
      </c>
      <c r="O61">
        <f t="shared" si="1"/>
        <v>73.191295157571105</v>
      </c>
      <c r="P61">
        <f t="shared" si="2"/>
        <v>0.11317605006154109</v>
      </c>
    </row>
    <row r="62" spans="1:16" x14ac:dyDescent="0.25">
      <c r="A62" s="1">
        <v>0.49238425925925927</v>
      </c>
      <c r="B62">
        <v>103.73</v>
      </c>
      <c r="C62">
        <v>39.270000000000003</v>
      </c>
      <c r="D62">
        <v>10</v>
      </c>
      <c r="E62">
        <v>40.49</v>
      </c>
      <c r="F62">
        <v>10</v>
      </c>
      <c r="G62">
        <v>43.26</v>
      </c>
      <c r="H62">
        <v>43.25</v>
      </c>
      <c r="I62">
        <v>44.53</v>
      </c>
      <c r="J62">
        <v>44.05</v>
      </c>
      <c r="K62">
        <v>1191.1400000000001</v>
      </c>
      <c r="L62">
        <v>0.51</v>
      </c>
      <c r="N62">
        <f t="shared" si="0"/>
        <v>2.7175880297464383</v>
      </c>
      <c r="O62">
        <f t="shared" si="1"/>
        <v>73.100838715897041</v>
      </c>
      <c r="P62">
        <f t="shared" si="2"/>
        <v>1.3203872507179482</v>
      </c>
    </row>
    <row r="63" spans="1:16" x14ac:dyDescent="0.25">
      <c r="A63" s="1">
        <v>0.49307870370370371</v>
      </c>
      <c r="B63">
        <v>103.69</v>
      </c>
      <c r="C63">
        <v>39.25</v>
      </c>
      <c r="D63">
        <v>10</v>
      </c>
      <c r="E63">
        <v>40.520000000000003</v>
      </c>
      <c r="F63">
        <v>10</v>
      </c>
      <c r="G63">
        <v>43.4</v>
      </c>
      <c r="H63">
        <v>43.47</v>
      </c>
      <c r="I63">
        <v>44.56</v>
      </c>
      <c r="J63">
        <v>44.34</v>
      </c>
      <c r="K63">
        <v>1197.97</v>
      </c>
      <c r="L63">
        <v>2.06</v>
      </c>
      <c r="N63">
        <f t="shared" si="0"/>
        <v>2.7161544664456589</v>
      </c>
      <c r="O63">
        <f t="shared" si="1"/>
        <v>73.090461953901055</v>
      </c>
      <c r="P63">
        <f t="shared" si="2"/>
        <v>0.1509014000820392</v>
      </c>
    </row>
    <row r="64" spans="1:16" x14ac:dyDescent="0.25">
      <c r="A64" s="1">
        <v>0.49377314814814816</v>
      </c>
      <c r="B64">
        <v>103.48</v>
      </c>
      <c r="C64">
        <v>39.19</v>
      </c>
      <c r="D64">
        <v>10</v>
      </c>
      <c r="E64">
        <v>40.53</v>
      </c>
      <c r="F64">
        <v>10</v>
      </c>
      <c r="G64">
        <v>43.33</v>
      </c>
      <c r="H64">
        <v>43.8</v>
      </c>
      <c r="I64">
        <v>44.56</v>
      </c>
      <c r="J64">
        <v>44.57</v>
      </c>
      <c r="K64">
        <v>1203.44</v>
      </c>
      <c r="L64">
        <v>2.06</v>
      </c>
      <c r="N64">
        <f t="shared" si="0"/>
        <v>2.7086282591165665</v>
      </c>
      <c r="O64">
        <f t="shared" si="1"/>
        <v>73.035852338616152</v>
      </c>
      <c r="P64">
        <f t="shared" si="2"/>
        <v>0.79223235043078766</v>
      </c>
    </row>
    <row r="65" spans="1:16" x14ac:dyDescent="0.25">
      <c r="A65" s="1">
        <v>0.4944675925925926</v>
      </c>
      <c r="B65">
        <v>103.32</v>
      </c>
      <c r="C65">
        <v>39.130000000000003</v>
      </c>
      <c r="D65">
        <v>10</v>
      </c>
      <c r="E65">
        <v>40.49</v>
      </c>
      <c r="F65">
        <v>10</v>
      </c>
      <c r="G65">
        <v>43.26</v>
      </c>
      <c r="H65">
        <v>44.02</v>
      </c>
      <c r="I65">
        <v>44.61</v>
      </c>
      <c r="J65">
        <v>44.81</v>
      </c>
      <c r="K65">
        <v>1210.28</v>
      </c>
      <c r="L65">
        <v>2.06</v>
      </c>
      <c r="N65">
        <f t="shared" si="0"/>
        <v>2.7028940059134481</v>
      </c>
      <c r="O65">
        <f t="shared" si="1"/>
        <v>72.994096012388681</v>
      </c>
      <c r="P65">
        <f t="shared" si="2"/>
        <v>0.60360560032825028</v>
      </c>
    </row>
    <row r="66" spans="1:16" x14ac:dyDescent="0.25">
      <c r="A66" s="1">
        <v>0.49516203703703704</v>
      </c>
      <c r="B66">
        <v>103.51</v>
      </c>
      <c r="C66">
        <v>39.130000000000003</v>
      </c>
      <c r="D66">
        <v>10</v>
      </c>
      <c r="E66">
        <v>40.42</v>
      </c>
      <c r="F66">
        <v>10</v>
      </c>
      <c r="G66">
        <v>43.21</v>
      </c>
      <c r="H66">
        <v>44.24</v>
      </c>
      <c r="I66">
        <v>44.56</v>
      </c>
      <c r="J66">
        <v>44.98</v>
      </c>
      <c r="K66">
        <v>1191.1400000000001</v>
      </c>
      <c r="L66">
        <v>1.54</v>
      </c>
      <c r="N66">
        <f t="shared" si="0"/>
        <v>2.7097034315921511</v>
      </c>
      <c r="O66">
        <f t="shared" si="1"/>
        <v>73.043667278523813</v>
      </c>
      <c r="P66">
        <f t="shared" si="2"/>
        <v>-0.71678165038979147</v>
      </c>
    </row>
    <row r="67" spans="1:16" x14ac:dyDescent="0.25">
      <c r="A67" s="1">
        <v>0.49585648148148148</v>
      </c>
      <c r="B67">
        <v>103.12</v>
      </c>
      <c r="C67">
        <v>39.409999999999997</v>
      </c>
      <c r="D67">
        <v>10</v>
      </c>
      <c r="E67">
        <v>40.43</v>
      </c>
      <c r="F67">
        <v>10</v>
      </c>
      <c r="G67">
        <v>43.44</v>
      </c>
      <c r="H67">
        <v>44.57</v>
      </c>
      <c r="I67">
        <v>44.47</v>
      </c>
      <c r="J67">
        <v>45.37</v>
      </c>
      <c r="K67">
        <v>1173.3599999999999</v>
      </c>
      <c r="L67">
        <v>1.54</v>
      </c>
      <c r="N67">
        <f t="shared" ref="N67:N130" si="3">(B67-$M$6)/$M$6</f>
        <v>2.6957261894095512</v>
      </c>
      <c r="O67">
        <f t="shared" ref="O67:O130" si="4">N67/(1+N67)*100</f>
        <v>72.941718386346011</v>
      </c>
      <c r="P67">
        <f t="shared" si="2"/>
        <v>1.4712886507999874</v>
      </c>
    </row>
    <row r="68" spans="1:16" x14ac:dyDescent="0.25">
      <c r="A68" s="1">
        <v>0.49655092592592592</v>
      </c>
      <c r="B68">
        <v>103.01</v>
      </c>
      <c r="C68">
        <v>39.58</v>
      </c>
      <c r="D68">
        <v>10</v>
      </c>
      <c r="E68">
        <v>40.520000000000003</v>
      </c>
      <c r="F68">
        <v>10</v>
      </c>
      <c r="G68">
        <v>43.67</v>
      </c>
      <c r="H68">
        <v>44.8</v>
      </c>
      <c r="I68">
        <v>44.49</v>
      </c>
      <c r="J68">
        <v>45.56</v>
      </c>
      <c r="K68">
        <v>1197.97</v>
      </c>
      <c r="L68">
        <v>1.03</v>
      </c>
      <c r="N68">
        <f t="shared" si="3"/>
        <v>2.6917838903324074</v>
      </c>
      <c r="O68">
        <f t="shared" si="4"/>
        <v>72.912823997670131</v>
      </c>
      <c r="P68">
        <f t="shared" ref="P68:P131" si="5">(N67-N68)/0.0095</f>
        <v>0.41497885022566627</v>
      </c>
    </row>
    <row r="69" spans="1:16" x14ac:dyDescent="0.25">
      <c r="A69" s="1">
        <v>0.49724537037037037</v>
      </c>
      <c r="B69">
        <v>103.03</v>
      </c>
      <c r="C69">
        <v>39.549999999999997</v>
      </c>
      <c r="D69">
        <v>10</v>
      </c>
      <c r="E69">
        <v>40.6</v>
      </c>
      <c r="F69">
        <v>10</v>
      </c>
      <c r="G69">
        <v>43.43</v>
      </c>
      <c r="H69">
        <v>44.96</v>
      </c>
      <c r="I69">
        <v>44.53</v>
      </c>
      <c r="J69">
        <v>45.69</v>
      </c>
      <c r="K69">
        <v>1193.8699999999999</v>
      </c>
      <c r="L69">
        <v>1.54</v>
      </c>
      <c r="N69">
        <f t="shared" si="3"/>
        <v>2.6925006719827973</v>
      </c>
      <c r="O69">
        <f t="shared" si="4"/>
        <v>72.918082112006203</v>
      </c>
      <c r="P69">
        <f t="shared" si="5"/>
        <v>-7.5450700041042984E-2</v>
      </c>
    </row>
    <row r="70" spans="1:16" x14ac:dyDescent="0.25">
      <c r="A70" s="1">
        <v>0.49793981481481481</v>
      </c>
      <c r="B70">
        <v>102.88</v>
      </c>
      <c r="C70">
        <v>39.44</v>
      </c>
      <c r="D70">
        <v>10</v>
      </c>
      <c r="E70">
        <v>40.64</v>
      </c>
      <c r="F70">
        <v>10</v>
      </c>
      <c r="G70">
        <v>43.61</v>
      </c>
      <c r="H70">
        <v>45.18</v>
      </c>
      <c r="I70">
        <v>44.65</v>
      </c>
      <c r="J70">
        <v>45.92</v>
      </c>
      <c r="K70">
        <v>1178.83</v>
      </c>
      <c r="L70">
        <v>0.51</v>
      </c>
      <c r="N70">
        <f t="shared" si="3"/>
        <v>2.6871248096048737</v>
      </c>
      <c r="O70">
        <f t="shared" si="4"/>
        <v>72.8785964230171</v>
      </c>
      <c r="P70">
        <f t="shared" si="5"/>
        <v>0.56588025030775224</v>
      </c>
    </row>
    <row r="71" spans="1:16" x14ac:dyDescent="0.25">
      <c r="A71" s="1">
        <v>0.49863425925925925</v>
      </c>
      <c r="B71">
        <v>102.7</v>
      </c>
      <c r="C71">
        <v>39.32</v>
      </c>
      <c r="D71">
        <v>10</v>
      </c>
      <c r="E71">
        <v>40.65</v>
      </c>
      <c r="F71">
        <v>10</v>
      </c>
      <c r="G71">
        <v>43.65</v>
      </c>
      <c r="H71">
        <v>45.37</v>
      </c>
      <c r="I71">
        <v>44.69</v>
      </c>
      <c r="J71">
        <v>46.1</v>
      </c>
      <c r="K71">
        <v>1195.24</v>
      </c>
      <c r="L71">
        <v>1.54</v>
      </c>
      <c r="N71">
        <f t="shared" si="3"/>
        <v>2.6806737747513663</v>
      </c>
      <c r="O71">
        <f t="shared" si="4"/>
        <v>72.831061343719568</v>
      </c>
      <c r="P71">
        <f t="shared" si="5"/>
        <v>0.67905630036919984</v>
      </c>
    </row>
    <row r="72" spans="1:16" x14ac:dyDescent="0.25">
      <c r="A72" s="1">
        <v>0.49932870370370369</v>
      </c>
      <c r="B72">
        <v>102.47</v>
      </c>
      <c r="C72">
        <v>39.36</v>
      </c>
      <c r="D72">
        <v>10</v>
      </c>
      <c r="E72">
        <v>40.65</v>
      </c>
      <c r="F72">
        <v>10</v>
      </c>
      <c r="G72">
        <v>43.76</v>
      </c>
      <c r="H72">
        <v>45.64</v>
      </c>
      <c r="I72">
        <v>44.68</v>
      </c>
      <c r="J72">
        <v>46.33</v>
      </c>
      <c r="K72">
        <v>1191.1400000000001</v>
      </c>
      <c r="L72">
        <v>2.57</v>
      </c>
      <c r="N72">
        <f t="shared" si="3"/>
        <v>2.6724307857718843</v>
      </c>
      <c r="O72">
        <f t="shared" si="4"/>
        <v>72.77007904752611</v>
      </c>
      <c r="P72">
        <f t="shared" si="5"/>
        <v>0.86768305047178385</v>
      </c>
    </row>
    <row r="73" spans="1:16" x14ac:dyDescent="0.25">
      <c r="A73" s="1">
        <v>0.50002314814814819</v>
      </c>
      <c r="B73">
        <v>102.39</v>
      </c>
      <c r="C73">
        <v>39.53</v>
      </c>
      <c r="D73">
        <v>10</v>
      </c>
      <c r="E73">
        <v>40.700000000000003</v>
      </c>
      <c r="F73">
        <v>10</v>
      </c>
      <c r="G73">
        <v>43.81</v>
      </c>
      <c r="H73">
        <v>45.85</v>
      </c>
      <c r="I73">
        <v>44.9</v>
      </c>
      <c r="J73">
        <v>46.49</v>
      </c>
      <c r="K73">
        <v>1233.52</v>
      </c>
      <c r="L73">
        <v>2.06</v>
      </c>
      <c r="N73">
        <f t="shared" si="3"/>
        <v>2.6695636591703251</v>
      </c>
      <c r="O73">
        <f t="shared" si="4"/>
        <v>72.748803594100991</v>
      </c>
      <c r="P73">
        <f t="shared" si="5"/>
        <v>0.30180280016412514</v>
      </c>
    </row>
    <row r="74" spans="1:16" x14ac:dyDescent="0.25">
      <c r="A74" s="1">
        <v>0.50071759259259252</v>
      </c>
      <c r="B74">
        <v>102.14</v>
      </c>
      <c r="C74">
        <v>39.549999999999997</v>
      </c>
      <c r="D74">
        <v>10</v>
      </c>
      <c r="E74">
        <v>40.729999999999997</v>
      </c>
      <c r="F74">
        <v>10</v>
      </c>
      <c r="G74">
        <v>43.8</v>
      </c>
      <c r="H74">
        <v>45.94</v>
      </c>
      <c r="I74">
        <v>44.85</v>
      </c>
      <c r="J74">
        <v>46.73</v>
      </c>
      <c r="K74">
        <v>760.49</v>
      </c>
      <c r="L74">
        <v>1.54</v>
      </c>
      <c r="N74">
        <f t="shared" si="3"/>
        <v>2.6606038885404533</v>
      </c>
      <c r="O74">
        <f t="shared" si="4"/>
        <v>72.682102995888002</v>
      </c>
      <c r="P74">
        <f t="shared" si="5"/>
        <v>0.94313375051282688</v>
      </c>
    </row>
    <row r="75" spans="1:16" x14ac:dyDescent="0.25">
      <c r="A75" s="1">
        <v>0.50141203703703707</v>
      </c>
      <c r="B75">
        <v>102</v>
      </c>
      <c r="C75">
        <v>39.43</v>
      </c>
      <c r="D75">
        <v>10</v>
      </c>
      <c r="E75">
        <v>40.729999999999997</v>
      </c>
      <c r="F75">
        <v>10</v>
      </c>
      <c r="G75">
        <v>43.61</v>
      </c>
      <c r="H75">
        <v>46.18</v>
      </c>
      <c r="I75">
        <v>44.89</v>
      </c>
      <c r="J75">
        <v>46.8</v>
      </c>
      <c r="K75">
        <v>1188.4000000000001</v>
      </c>
      <c r="L75">
        <v>3.08</v>
      </c>
      <c r="N75">
        <f t="shared" si="3"/>
        <v>2.6555864169877248</v>
      </c>
      <c r="O75">
        <f t="shared" si="4"/>
        <v>72.644607843137251</v>
      </c>
      <c r="P75">
        <f t="shared" si="5"/>
        <v>0.52815490028720735</v>
      </c>
    </row>
    <row r="76" spans="1:16" x14ac:dyDescent="0.25">
      <c r="A76" s="1">
        <v>0.50210648148148151</v>
      </c>
      <c r="B76">
        <v>102.1</v>
      </c>
      <c r="C76">
        <v>39.1</v>
      </c>
      <c r="D76">
        <v>10</v>
      </c>
      <c r="E76">
        <v>40.69</v>
      </c>
      <c r="F76">
        <v>10</v>
      </c>
      <c r="G76">
        <v>43.4</v>
      </c>
      <c r="H76">
        <v>46.38</v>
      </c>
      <c r="I76">
        <v>44.9</v>
      </c>
      <c r="J76">
        <v>46.92</v>
      </c>
      <c r="K76">
        <v>1200.71</v>
      </c>
      <c r="L76">
        <v>1.54</v>
      </c>
      <c r="N76">
        <f t="shared" si="3"/>
        <v>2.6591703252396734</v>
      </c>
      <c r="O76">
        <f t="shared" si="4"/>
        <v>72.67140058765915</v>
      </c>
      <c r="P76">
        <f t="shared" si="5"/>
        <v>-0.37725350020512138</v>
      </c>
    </row>
    <row r="77" spans="1:16" x14ac:dyDescent="0.25">
      <c r="A77" s="1">
        <v>0.50280092592592596</v>
      </c>
      <c r="B77">
        <v>101.94</v>
      </c>
      <c r="C77">
        <v>39.1</v>
      </c>
      <c r="D77">
        <v>10</v>
      </c>
      <c r="E77">
        <v>40.630000000000003</v>
      </c>
      <c r="F77">
        <v>10</v>
      </c>
      <c r="G77">
        <v>43.65</v>
      </c>
      <c r="H77">
        <v>46.51</v>
      </c>
      <c r="I77">
        <v>44.77</v>
      </c>
      <c r="J77">
        <v>47.09</v>
      </c>
      <c r="K77">
        <v>1252.6600000000001</v>
      </c>
      <c r="L77">
        <v>3.6</v>
      </c>
      <c r="N77">
        <f t="shared" si="3"/>
        <v>2.6534360720365555</v>
      </c>
      <c r="O77">
        <f t="shared" si="4"/>
        <v>72.628506964881296</v>
      </c>
      <c r="P77">
        <f t="shared" si="5"/>
        <v>0.60360560032820354</v>
      </c>
    </row>
    <row r="78" spans="1:16" x14ac:dyDescent="0.25">
      <c r="A78" s="1">
        <v>0.5034953703703704</v>
      </c>
      <c r="B78">
        <v>101.92</v>
      </c>
      <c r="C78">
        <v>39.4</v>
      </c>
      <c r="D78">
        <v>10</v>
      </c>
      <c r="E78">
        <v>40.65</v>
      </c>
      <c r="F78">
        <v>10</v>
      </c>
      <c r="G78">
        <v>43.79</v>
      </c>
      <c r="H78">
        <v>46.71</v>
      </c>
      <c r="I78">
        <v>44.99</v>
      </c>
      <c r="J78">
        <v>47.26</v>
      </c>
      <c r="K78">
        <v>398.21</v>
      </c>
      <c r="L78">
        <v>1.54</v>
      </c>
      <c r="N78">
        <f t="shared" si="3"/>
        <v>2.6527192903861661</v>
      </c>
      <c r="O78">
        <f t="shared" si="4"/>
        <v>72.623135792778655</v>
      </c>
      <c r="P78">
        <f t="shared" si="5"/>
        <v>7.545070004099623E-2</v>
      </c>
    </row>
    <row r="79" spans="1:16" x14ac:dyDescent="0.25">
      <c r="A79" s="1">
        <v>0.50418981481481484</v>
      </c>
      <c r="B79">
        <v>101.54</v>
      </c>
      <c r="C79">
        <v>39.71</v>
      </c>
      <c r="D79">
        <v>10</v>
      </c>
      <c r="E79">
        <v>40.72</v>
      </c>
      <c r="F79">
        <v>10</v>
      </c>
      <c r="G79">
        <v>43.87</v>
      </c>
      <c r="H79">
        <v>46.82</v>
      </c>
      <c r="I79">
        <v>44.98</v>
      </c>
      <c r="J79">
        <v>47.35</v>
      </c>
      <c r="K79">
        <v>878.07</v>
      </c>
      <c r="L79">
        <v>3.6</v>
      </c>
      <c r="N79">
        <f t="shared" si="3"/>
        <v>2.6391004390287609</v>
      </c>
      <c r="O79">
        <f t="shared" si="4"/>
        <v>72.520681504825674</v>
      </c>
      <c r="P79">
        <f t="shared" si="5"/>
        <v>1.4335633007794892</v>
      </c>
    </row>
    <row r="80" spans="1:16" x14ac:dyDescent="0.25">
      <c r="A80" s="1">
        <v>0.50488425925925928</v>
      </c>
      <c r="B80">
        <v>101.33</v>
      </c>
      <c r="C80">
        <v>40.14</v>
      </c>
      <c r="D80">
        <v>10</v>
      </c>
      <c r="E80">
        <v>40.840000000000003</v>
      </c>
      <c r="F80">
        <v>10</v>
      </c>
      <c r="G80">
        <v>44.06</v>
      </c>
      <c r="H80">
        <v>47</v>
      </c>
      <c r="I80">
        <v>45.06</v>
      </c>
      <c r="J80">
        <v>47.54</v>
      </c>
      <c r="K80">
        <v>1336.05</v>
      </c>
      <c r="L80">
        <v>2.06</v>
      </c>
      <c r="N80">
        <f t="shared" si="3"/>
        <v>2.6315742316996684</v>
      </c>
      <c r="O80">
        <f t="shared" si="4"/>
        <v>72.463732359617097</v>
      </c>
      <c r="P80">
        <f t="shared" si="5"/>
        <v>0.79223235043078766</v>
      </c>
    </row>
    <row r="81" spans="1:16" x14ac:dyDescent="0.25">
      <c r="A81" s="1">
        <v>0.50557870370370372</v>
      </c>
      <c r="B81">
        <v>101.1</v>
      </c>
      <c r="C81">
        <v>40.43</v>
      </c>
      <c r="D81">
        <v>10</v>
      </c>
      <c r="E81">
        <v>41</v>
      </c>
      <c r="F81">
        <v>10</v>
      </c>
      <c r="G81">
        <v>44.23</v>
      </c>
      <c r="H81">
        <v>47.13</v>
      </c>
      <c r="I81">
        <v>45.12</v>
      </c>
      <c r="J81">
        <v>47.67</v>
      </c>
      <c r="K81">
        <v>1338.78</v>
      </c>
      <c r="L81">
        <v>2.57</v>
      </c>
      <c r="N81">
        <f t="shared" si="3"/>
        <v>2.623331242720186</v>
      </c>
      <c r="O81">
        <f t="shared" si="4"/>
        <v>72.401088031651824</v>
      </c>
      <c r="P81">
        <f t="shared" si="5"/>
        <v>0.86768305047183059</v>
      </c>
    </row>
    <row r="82" spans="1:16" x14ac:dyDescent="0.25">
      <c r="A82" s="1">
        <v>0.50627314814814817</v>
      </c>
      <c r="B82">
        <v>101.05</v>
      </c>
      <c r="C82">
        <v>40.549999999999997</v>
      </c>
      <c r="D82">
        <v>10</v>
      </c>
      <c r="E82">
        <v>41.11</v>
      </c>
      <c r="F82">
        <v>10</v>
      </c>
      <c r="G82">
        <v>44.26</v>
      </c>
      <c r="H82">
        <v>47.26</v>
      </c>
      <c r="I82">
        <v>45.16</v>
      </c>
      <c r="J82">
        <v>47.8</v>
      </c>
      <c r="K82">
        <v>1143.29</v>
      </c>
      <c r="L82">
        <v>2.06</v>
      </c>
      <c r="N82">
        <f t="shared" si="3"/>
        <v>2.6215392885942119</v>
      </c>
      <c r="O82">
        <f t="shared" si="4"/>
        <v>72.387431964374073</v>
      </c>
      <c r="P82">
        <f t="shared" si="5"/>
        <v>0.18862675010253732</v>
      </c>
    </row>
    <row r="83" spans="1:16" x14ac:dyDescent="0.25">
      <c r="A83" s="1">
        <v>0.50696759259259261</v>
      </c>
      <c r="B83">
        <v>100.85</v>
      </c>
      <c r="C83">
        <v>40.43</v>
      </c>
      <c r="D83">
        <v>10</v>
      </c>
      <c r="E83">
        <v>41.18</v>
      </c>
      <c r="F83">
        <v>10</v>
      </c>
      <c r="G83">
        <v>44.34</v>
      </c>
      <c r="H83">
        <v>47.42</v>
      </c>
      <c r="I83">
        <v>45.34</v>
      </c>
      <c r="J83">
        <v>48.05</v>
      </c>
      <c r="K83">
        <v>634.72</v>
      </c>
      <c r="L83">
        <v>1.54</v>
      </c>
      <c r="N83">
        <f t="shared" si="3"/>
        <v>2.6143714720903142</v>
      </c>
      <c r="O83">
        <f t="shared" si="4"/>
        <v>72.332672285572627</v>
      </c>
      <c r="P83">
        <f t="shared" si="5"/>
        <v>0.75450700041028951</v>
      </c>
    </row>
    <row r="84" spans="1:16" x14ac:dyDescent="0.25">
      <c r="A84" s="1">
        <v>0.50766203703703705</v>
      </c>
      <c r="B84">
        <v>100.63</v>
      </c>
      <c r="C84">
        <v>40.119999999999997</v>
      </c>
      <c r="D84">
        <v>10</v>
      </c>
      <c r="E84">
        <v>41.18</v>
      </c>
      <c r="F84">
        <v>10</v>
      </c>
      <c r="G84">
        <v>44.2</v>
      </c>
      <c r="H84">
        <v>47.64</v>
      </c>
      <c r="I84">
        <v>45.51</v>
      </c>
      <c r="J84">
        <v>48.11</v>
      </c>
      <c r="K84">
        <v>1282.73</v>
      </c>
      <c r="L84">
        <v>1.54</v>
      </c>
      <c r="N84">
        <f t="shared" si="3"/>
        <v>2.606486873936027</v>
      </c>
      <c r="O84">
        <f t="shared" si="4"/>
        <v>72.272185233031891</v>
      </c>
      <c r="P84">
        <f t="shared" si="5"/>
        <v>0.82995770045128581</v>
      </c>
    </row>
    <row r="85" spans="1:16" x14ac:dyDescent="0.25">
      <c r="A85" s="1">
        <v>0.50835648148148149</v>
      </c>
      <c r="B85">
        <v>100.74</v>
      </c>
      <c r="C85">
        <v>40.299999999999997</v>
      </c>
      <c r="D85">
        <v>10</v>
      </c>
      <c r="E85">
        <v>41.19</v>
      </c>
      <c r="F85">
        <v>10</v>
      </c>
      <c r="G85">
        <v>44.23</v>
      </c>
      <c r="H85">
        <v>47.77</v>
      </c>
      <c r="I85">
        <v>45.55</v>
      </c>
      <c r="J85">
        <v>48.24</v>
      </c>
      <c r="K85">
        <v>1359.29</v>
      </c>
      <c r="L85">
        <v>2.06</v>
      </c>
      <c r="N85">
        <f t="shared" si="3"/>
        <v>2.6104291730131708</v>
      </c>
      <c r="O85">
        <f t="shared" si="4"/>
        <v>72.302461782807228</v>
      </c>
      <c r="P85">
        <f t="shared" si="5"/>
        <v>-0.41497885022566627</v>
      </c>
    </row>
    <row r="86" spans="1:16" x14ac:dyDescent="0.25">
      <c r="A86" s="1">
        <v>0.50905092592592593</v>
      </c>
      <c r="B86">
        <v>100.33</v>
      </c>
      <c r="C86">
        <v>40.47</v>
      </c>
      <c r="D86">
        <v>10</v>
      </c>
      <c r="E86">
        <v>41.29</v>
      </c>
      <c r="F86">
        <v>10</v>
      </c>
      <c r="G86">
        <v>44.46</v>
      </c>
      <c r="H86">
        <v>47.93</v>
      </c>
      <c r="I86">
        <v>45.69</v>
      </c>
      <c r="J86">
        <v>48.42</v>
      </c>
      <c r="K86">
        <v>1351.09</v>
      </c>
      <c r="L86">
        <v>2.06</v>
      </c>
      <c r="N86">
        <f t="shared" si="3"/>
        <v>2.595735149180181</v>
      </c>
      <c r="O86">
        <f t="shared" si="4"/>
        <v>72.189275391209009</v>
      </c>
      <c r="P86">
        <f t="shared" si="5"/>
        <v>1.5467393508410305</v>
      </c>
    </row>
    <row r="87" spans="1:16" x14ac:dyDescent="0.25">
      <c r="A87" s="1">
        <v>0.50974537037037038</v>
      </c>
      <c r="B87">
        <v>100.26</v>
      </c>
      <c r="C87">
        <v>40.43</v>
      </c>
      <c r="D87">
        <v>10</v>
      </c>
      <c r="E87">
        <v>41.38</v>
      </c>
      <c r="F87">
        <v>10</v>
      </c>
      <c r="G87">
        <v>44.51</v>
      </c>
      <c r="H87">
        <v>48.02</v>
      </c>
      <c r="I87">
        <v>45.71</v>
      </c>
      <c r="J87">
        <v>48.61</v>
      </c>
      <c r="K87">
        <v>1374.33</v>
      </c>
      <c r="L87">
        <v>2.06</v>
      </c>
      <c r="N87">
        <f t="shared" si="3"/>
        <v>2.593226413403817</v>
      </c>
      <c r="O87">
        <f t="shared" si="4"/>
        <v>72.169858368242572</v>
      </c>
      <c r="P87">
        <f t="shared" si="5"/>
        <v>0.26407745014358031</v>
      </c>
    </row>
    <row r="88" spans="1:16" x14ac:dyDescent="0.25">
      <c r="A88" s="1">
        <v>0.51043981481481482</v>
      </c>
      <c r="B88">
        <v>100.07</v>
      </c>
      <c r="C88">
        <v>40.409999999999997</v>
      </c>
      <c r="D88">
        <v>10</v>
      </c>
      <c r="E88">
        <v>41.43</v>
      </c>
      <c r="F88">
        <v>10</v>
      </c>
      <c r="G88">
        <v>44.46</v>
      </c>
      <c r="H88">
        <v>48.17</v>
      </c>
      <c r="I88">
        <v>45.81</v>
      </c>
      <c r="J88">
        <v>48.76</v>
      </c>
      <c r="K88">
        <v>1237.6199999999999</v>
      </c>
      <c r="L88">
        <v>1.03</v>
      </c>
      <c r="N88">
        <f t="shared" si="3"/>
        <v>2.586416987725114</v>
      </c>
      <c r="O88">
        <f t="shared" si="4"/>
        <v>72.117018087338863</v>
      </c>
      <c r="P88">
        <f t="shared" si="5"/>
        <v>0.71678165038979147</v>
      </c>
    </row>
    <row r="89" spans="1:16" x14ac:dyDescent="0.25">
      <c r="A89" s="1">
        <v>0.51113425925925926</v>
      </c>
      <c r="B89">
        <v>99.64</v>
      </c>
      <c r="C89">
        <v>40.619999999999997</v>
      </c>
      <c r="D89">
        <v>10</v>
      </c>
      <c r="E89">
        <v>41.49</v>
      </c>
      <c r="F89">
        <v>10</v>
      </c>
      <c r="G89">
        <v>44.53</v>
      </c>
      <c r="H89">
        <v>48.27</v>
      </c>
      <c r="I89">
        <v>45.81</v>
      </c>
      <c r="J89">
        <v>48.77</v>
      </c>
      <c r="K89">
        <v>1280</v>
      </c>
      <c r="L89">
        <v>2.06</v>
      </c>
      <c r="N89">
        <f t="shared" si="3"/>
        <v>2.5710061822417347</v>
      </c>
      <c r="O89">
        <f t="shared" si="4"/>
        <v>71.996688077077479</v>
      </c>
      <c r="P89">
        <f t="shared" si="5"/>
        <v>1.6221900508820266</v>
      </c>
    </row>
    <row r="90" spans="1:16" x14ac:dyDescent="0.25">
      <c r="A90" s="1">
        <v>0.5118287037037037</v>
      </c>
      <c r="B90">
        <v>100.01</v>
      </c>
      <c r="C90">
        <v>40.89</v>
      </c>
      <c r="D90">
        <v>10</v>
      </c>
      <c r="E90">
        <v>41.59</v>
      </c>
      <c r="F90">
        <v>10</v>
      </c>
      <c r="G90">
        <v>44.6</v>
      </c>
      <c r="H90">
        <v>48.42</v>
      </c>
      <c r="I90">
        <v>45.98</v>
      </c>
      <c r="J90">
        <v>48.91</v>
      </c>
      <c r="K90">
        <v>1292.3</v>
      </c>
      <c r="L90">
        <v>2.57</v>
      </c>
      <c r="N90">
        <f t="shared" si="3"/>
        <v>2.5842666427739451</v>
      </c>
      <c r="O90">
        <f t="shared" si="4"/>
        <v>72.100289971002894</v>
      </c>
      <c r="P90">
        <f t="shared" si="5"/>
        <v>-1.3958379507589913</v>
      </c>
    </row>
    <row r="91" spans="1:16" x14ac:dyDescent="0.25">
      <c r="A91" s="1">
        <v>0.51252314814814814</v>
      </c>
      <c r="B91">
        <v>99.76</v>
      </c>
      <c r="C91">
        <v>40.74</v>
      </c>
      <c r="D91">
        <v>10</v>
      </c>
      <c r="E91">
        <v>41.66</v>
      </c>
      <c r="F91">
        <v>10</v>
      </c>
      <c r="G91">
        <v>44.63</v>
      </c>
      <c r="H91">
        <v>48.54</v>
      </c>
      <c r="I91">
        <v>46.02</v>
      </c>
      <c r="J91">
        <v>49.12</v>
      </c>
      <c r="K91">
        <v>1237.6199999999999</v>
      </c>
      <c r="L91">
        <v>3.08</v>
      </c>
      <c r="N91">
        <f t="shared" si="3"/>
        <v>2.5753068721440733</v>
      </c>
      <c r="O91">
        <f t="shared" si="4"/>
        <v>72.030372894947874</v>
      </c>
      <c r="P91">
        <f t="shared" si="5"/>
        <v>0.94313375051282688</v>
      </c>
    </row>
    <row r="92" spans="1:16" x14ac:dyDescent="0.25">
      <c r="A92" s="1">
        <v>0.51321759259259259</v>
      </c>
      <c r="B92">
        <v>99.56</v>
      </c>
      <c r="C92">
        <v>40.71</v>
      </c>
      <c r="D92">
        <v>10</v>
      </c>
      <c r="E92">
        <v>41.65</v>
      </c>
      <c r="F92">
        <v>10</v>
      </c>
      <c r="G92">
        <v>44.61</v>
      </c>
      <c r="H92">
        <v>48.61</v>
      </c>
      <c r="I92">
        <v>46.16</v>
      </c>
      <c r="J92">
        <v>49.16</v>
      </c>
      <c r="K92">
        <v>1051.69</v>
      </c>
      <c r="L92">
        <v>2.57</v>
      </c>
      <c r="N92">
        <f t="shared" si="3"/>
        <v>2.5681390556401755</v>
      </c>
      <c r="O92">
        <f t="shared" si="4"/>
        <v>71.974186420249097</v>
      </c>
      <c r="P92">
        <f t="shared" si="5"/>
        <v>0.75450700041028951</v>
      </c>
    </row>
    <row r="93" spans="1:16" x14ac:dyDescent="0.25">
      <c r="A93" s="1">
        <v>0.51391203703703703</v>
      </c>
      <c r="B93">
        <v>99.28</v>
      </c>
      <c r="C93">
        <v>40.659999999999997</v>
      </c>
      <c r="D93">
        <v>10</v>
      </c>
      <c r="E93">
        <v>41.6</v>
      </c>
      <c r="F93">
        <v>10</v>
      </c>
      <c r="G93">
        <v>44.61</v>
      </c>
      <c r="H93">
        <v>48.71</v>
      </c>
      <c r="I93">
        <v>46.26</v>
      </c>
      <c r="J93">
        <v>49.31</v>
      </c>
      <c r="K93">
        <v>1163.79</v>
      </c>
      <c r="L93">
        <v>1.54</v>
      </c>
      <c r="N93">
        <f t="shared" si="3"/>
        <v>2.558104112534719</v>
      </c>
      <c r="O93">
        <f t="shared" si="4"/>
        <v>71.895145044319094</v>
      </c>
      <c r="P93">
        <f t="shared" si="5"/>
        <v>1.0563098005743679</v>
      </c>
    </row>
    <row r="94" spans="1:16" x14ac:dyDescent="0.25">
      <c r="A94" s="1">
        <v>0.51460648148148147</v>
      </c>
      <c r="B94">
        <v>99.35</v>
      </c>
      <c r="C94">
        <v>40.57</v>
      </c>
      <c r="D94">
        <v>10</v>
      </c>
      <c r="E94">
        <v>41.58</v>
      </c>
      <c r="F94">
        <v>10</v>
      </c>
      <c r="G94">
        <v>44.59</v>
      </c>
      <c r="H94">
        <v>48.91</v>
      </c>
      <c r="I94">
        <v>46.23</v>
      </c>
      <c r="J94">
        <v>49.46</v>
      </c>
      <c r="K94">
        <v>1115.94</v>
      </c>
      <c r="L94">
        <v>1.54</v>
      </c>
      <c r="N94">
        <f t="shared" si="3"/>
        <v>2.560612848311083</v>
      </c>
      <c r="O94">
        <f t="shared" si="4"/>
        <v>71.914947156517357</v>
      </c>
      <c r="P94">
        <f t="shared" si="5"/>
        <v>-0.26407745014358031</v>
      </c>
    </row>
    <row r="95" spans="1:16" x14ac:dyDescent="0.25">
      <c r="A95" s="1">
        <v>0.51530092592592591</v>
      </c>
      <c r="B95">
        <v>99.02</v>
      </c>
      <c r="C95">
        <v>40.65</v>
      </c>
      <c r="D95">
        <v>10</v>
      </c>
      <c r="E95">
        <v>41.59</v>
      </c>
      <c r="F95">
        <v>10</v>
      </c>
      <c r="G95">
        <v>44.68</v>
      </c>
      <c r="H95">
        <v>49.1</v>
      </c>
      <c r="I95">
        <v>46.29</v>
      </c>
      <c r="J95">
        <v>49.55</v>
      </c>
      <c r="K95">
        <v>1139.18</v>
      </c>
      <c r="L95">
        <v>2.06</v>
      </c>
      <c r="N95">
        <f t="shared" si="3"/>
        <v>2.548785951079652</v>
      </c>
      <c r="O95">
        <f t="shared" si="4"/>
        <v>71.821349222379311</v>
      </c>
      <c r="P95">
        <f t="shared" si="5"/>
        <v>1.2449365506769521</v>
      </c>
    </row>
    <row r="96" spans="1:16" x14ac:dyDescent="0.25">
      <c r="A96" s="1">
        <v>0.51599537037037035</v>
      </c>
      <c r="B96">
        <v>98.78</v>
      </c>
      <c r="C96">
        <v>40.75</v>
      </c>
      <c r="D96">
        <v>10</v>
      </c>
      <c r="E96">
        <v>41.62</v>
      </c>
      <c r="F96">
        <v>10</v>
      </c>
      <c r="G96">
        <v>44.68</v>
      </c>
      <c r="H96">
        <v>49.05</v>
      </c>
      <c r="I96">
        <v>46.34</v>
      </c>
      <c r="J96">
        <v>49.66</v>
      </c>
      <c r="K96">
        <v>1136.45</v>
      </c>
      <c r="L96">
        <v>2.57</v>
      </c>
      <c r="N96">
        <f t="shared" si="3"/>
        <v>2.5401845712749753</v>
      </c>
      <c r="O96">
        <f t="shared" si="4"/>
        <v>71.752885199433081</v>
      </c>
      <c r="P96">
        <f t="shared" si="5"/>
        <v>0.905408400492282</v>
      </c>
    </row>
    <row r="97" spans="1:16" x14ac:dyDescent="0.25">
      <c r="A97" s="1">
        <v>0.5166898148148148</v>
      </c>
      <c r="B97">
        <v>98.73</v>
      </c>
      <c r="C97">
        <v>40.68</v>
      </c>
      <c r="D97">
        <v>10</v>
      </c>
      <c r="E97">
        <v>41.66</v>
      </c>
      <c r="F97">
        <v>10</v>
      </c>
      <c r="G97">
        <v>44.85</v>
      </c>
      <c r="H97">
        <v>49.27</v>
      </c>
      <c r="I97">
        <v>46.44</v>
      </c>
      <c r="J97">
        <v>49.85</v>
      </c>
      <c r="K97">
        <v>1281.3699999999999</v>
      </c>
      <c r="L97">
        <v>2.57</v>
      </c>
      <c r="N97">
        <f t="shared" si="3"/>
        <v>2.5383926171490012</v>
      </c>
      <c r="O97">
        <f t="shared" si="4"/>
        <v>71.73857996556265</v>
      </c>
      <c r="P97">
        <f t="shared" si="5"/>
        <v>0.18862675010253732</v>
      </c>
    </row>
    <row r="98" spans="1:16" x14ac:dyDescent="0.25">
      <c r="A98" s="1">
        <v>0.51738425925925924</v>
      </c>
      <c r="B98">
        <v>98.58</v>
      </c>
      <c r="C98">
        <v>40.4</v>
      </c>
      <c r="D98">
        <v>10</v>
      </c>
      <c r="E98">
        <v>41.68</v>
      </c>
      <c r="F98">
        <v>10</v>
      </c>
      <c r="G98">
        <v>44.79</v>
      </c>
      <c r="H98">
        <v>49.32</v>
      </c>
      <c r="I98">
        <v>46.53</v>
      </c>
      <c r="J98">
        <v>49.95</v>
      </c>
      <c r="K98">
        <v>1062.6300000000001</v>
      </c>
      <c r="L98">
        <v>2.06</v>
      </c>
      <c r="N98">
        <f t="shared" si="3"/>
        <v>2.5330167547710776</v>
      </c>
      <c r="O98">
        <f t="shared" si="4"/>
        <v>71.695577196185837</v>
      </c>
      <c r="P98">
        <f t="shared" si="5"/>
        <v>0.56588025030775224</v>
      </c>
    </row>
    <row r="99" spans="1:16" x14ac:dyDescent="0.25">
      <c r="A99" s="1">
        <v>0.51807870370370368</v>
      </c>
      <c r="B99">
        <v>98.41</v>
      </c>
      <c r="C99">
        <v>40.020000000000003</v>
      </c>
      <c r="D99">
        <v>10</v>
      </c>
      <c r="E99">
        <v>41.63</v>
      </c>
      <c r="F99">
        <v>10</v>
      </c>
      <c r="G99">
        <v>44.88</v>
      </c>
      <c r="H99">
        <v>49.57</v>
      </c>
      <c r="I99">
        <v>46.66</v>
      </c>
      <c r="J99">
        <v>50.03</v>
      </c>
      <c r="K99">
        <v>856.19</v>
      </c>
      <c r="L99">
        <v>2.06</v>
      </c>
      <c r="N99">
        <f t="shared" si="3"/>
        <v>2.5269241107427649</v>
      </c>
      <c r="O99">
        <f t="shared" si="4"/>
        <v>71.646682247739051</v>
      </c>
      <c r="P99">
        <f t="shared" si="5"/>
        <v>0.64133095034870169</v>
      </c>
    </row>
    <row r="100" spans="1:16" x14ac:dyDescent="0.25">
      <c r="A100" s="1">
        <v>0.51877314814814812</v>
      </c>
      <c r="B100">
        <v>98.23</v>
      </c>
      <c r="C100">
        <v>39.630000000000003</v>
      </c>
      <c r="D100">
        <v>10</v>
      </c>
      <c r="E100">
        <v>41.59</v>
      </c>
      <c r="F100">
        <v>10</v>
      </c>
      <c r="G100">
        <v>44.7</v>
      </c>
      <c r="H100">
        <v>49.63</v>
      </c>
      <c r="I100">
        <v>46.87</v>
      </c>
      <c r="J100">
        <v>50.12</v>
      </c>
      <c r="K100">
        <v>645.66</v>
      </c>
      <c r="L100">
        <v>2.57</v>
      </c>
      <c r="N100">
        <f t="shared" si="3"/>
        <v>2.5204730758892571</v>
      </c>
      <c r="O100">
        <f t="shared" si="4"/>
        <v>71.594726661915914</v>
      </c>
      <c r="P100">
        <f t="shared" si="5"/>
        <v>0.67905630036924658</v>
      </c>
    </row>
    <row r="101" spans="1:16" x14ac:dyDescent="0.25">
      <c r="A101" s="1">
        <v>0.51946759259259256</v>
      </c>
      <c r="B101">
        <v>98.05</v>
      </c>
      <c r="C101">
        <v>39.26</v>
      </c>
      <c r="D101">
        <v>10</v>
      </c>
      <c r="E101">
        <v>41.48</v>
      </c>
      <c r="F101">
        <v>10</v>
      </c>
      <c r="G101">
        <v>44.58</v>
      </c>
      <c r="H101">
        <v>49.69</v>
      </c>
      <c r="I101">
        <v>46.85</v>
      </c>
      <c r="J101">
        <v>50.16</v>
      </c>
      <c r="K101">
        <v>946.42</v>
      </c>
      <c r="L101">
        <v>1.54</v>
      </c>
      <c r="N101">
        <f t="shared" si="3"/>
        <v>2.5140220410357492</v>
      </c>
      <c r="O101">
        <f t="shared" si="4"/>
        <v>71.542580316165214</v>
      </c>
      <c r="P101">
        <f t="shared" si="5"/>
        <v>0.67905630036924658</v>
      </c>
    </row>
    <row r="102" spans="1:16" x14ac:dyDescent="0.25">
      <c r="A102" s="1">
        <v>0.52016203703703701</v>
      </c>
      <c r="B102">
        <v>97.8</v>
      </c>
      <c r="C102">
        <v>39.32</v>
      </c>
      <c r="D102">
        <v>10</v>
      </c>
      <c r="E102">
        <v>41.36</v>
      </c>
      <c r="F102">
        <v>10</v>
      </c>
      <c r="G102">
        <v>44.44</v>
      </c>
      <c r="H102">
        <v>49.79</v>
      </c>
      <c r="I102">
        <v>46.81</v>
      </c>
      <c r="J102">
        <v>50.22</v>
      </c>
      <c r="K102">
        <v>883.53</v>
      </c>
      <c r="L102">
        <v>2.06</v>
      </c>
      <c r="N102">
        <f t="shared" si="3"/>
        <v>2.5050622704058774</v>
      </c>
      <c r="O102">
        <f t="shared" si="4"/>
        <v>71.469836400817996</v>
      </c>
      <c r="P102">
        <f t="shared" si="5"/>
        <v>0.94313375051282688</v>
      </c>
    </row>
    <row r="103" spans="1:16" x14ac:dyDescent="0.25">
      <c r="A103" s="1">
        <v>0.52085648148148145</v>
      </c>
      <c r="B103">
        <v>97.79</v>
      </c>
      <c r="C103">
        <v>39.42</v>
      </c>
      <c r="D103">
        <v>10</v>
      </c>
      <c r="E103">
        <v>41.28</v>
      </c>
      <c r="F103">
        <v>10</v>
      </c>
      <c r="G103">
        <v>44.48</v>
      </c>
      <c r="H103">
        <v>49.83</v>
      </c>
      <c r="I103">
        <v>46.86</v>
      </c>
      <c r="J103">
        <v>50.27</v>
      </c>
      <c r="K103">
        <v>629.25</v>
      </c>
      <c r="L103">
        <v>2.57</v>
      </c>
      <c r="N103">
        <f t="shared" si="3"/>
        <v>2.5047038795806826</v>
      </c>
      <c r="O103">
        <f t="shared" si="4"/>
        <v>71.466918907863786</v>
      </c>
      <c r="P103">
        <f t="shared" si="5"/>
        <v>3.7725350020498115E-2</v>
      </c>
    </row>
    <row r="104" spans="1:16" x14ac:dyDescent="0.25">
      <c r="A104" s="1">
        <v>0.521550925925926</v>
      </c>
      <c r="B104">
        <v>97.47</v>
      </c>
      <c r="C104">
        <v>39.590000000000003</v>
      </c>
      <c r="D104">
        <v>10</v>
      </c>
      <c r="E104">
        <v>41.2</v>
      </c>
      <c r="F104">
        <v>10</v>
      </c>
      <c r="G104">
        <v>44.3</v>
      </c>
      <c r="H104">
        <v>49.98</v>
      </c>
      <c r="I104">
        <v>46.71</v>
      </c>
      <c r="J104">
        <v>50.38</v>
      </c>
      <c r="K104">
        <v>488.44</v>
      </c>
      <c r="L104">
        <v>2.06</v>
      </c>
      <c r="N104">
        <f t="shared" si="3"/>
        <v>2.4932353731744468</v>
      </c>
      <c r="O104">
        <f t="shared" si="4"/>
        <v>71.373243049143326</v>
      </c>
      <c r="P104">
        <f t="shared" si="5"/>
        <v>1.2072112006564071</v>
      </c>
    </row>
    <row r="105" spans="1:16" x14ac:dyDescent="0.25">
      <c r="A105" s="1">
        <v>0.52224537037037033</v>
      </c>
      <c r="B105">
        <v>97.47</v>
      </c>
      <c r="C105">
        <v>39.700000000000003</v>
      </c>
      <c r="D105">
        <v>10</v>
      </c>
      <c r="E105">
        <v>41.16</v>
      </c>
      <c r="F105">
        <v>10</v>
      </c>
      <c r="G105">
        <v>44.49</v>
      </c>
      <c r="H105">
        <v>49.9</v>
      </c>
      <c r="I105">
        <v>46.74</v>
      </c>
      <c r="J105">
        <v>50.51</v>
      </c>
      <c r="K105">
        <v>882.17</v>
      </c>
      <c r="L105">
        <v>2.57</v>
      </c>
      <c r="N105">
        <f t="shared" si="3"/>
        <v>2.4932353731744468</v>
      </c>
      <c r="O105">
        <f t="shared" si="4"/>
        <v>71.373243049143326</v>
      </c>
      <c r="P105">
        <f t="shared" si="5"/>
        <v>0</v>
      </c>
    </row>
    <row r="106" spans="1:16" x14ac:dyDescent="0.25">
      <c r="A106" s="1">
        <v>0.52293981481481489</v>
      </c>
      <c r="B106">
        <v>97.22</v>
      </c>
      <c r="C106">
        <v>39.79</v>
      </c>
      <c r="D106">
        <v>10</v>
      </c>
      <c r="E106">
        <v>41.14</v>
      </c>
      <c r="F106">
        <v>10</v>
      </c>
      <c r="G106">
        <v>44.44</v>
      </c>
      <c r="H106">
        <v>50.05</v>
      </c>
      <c r="I106">
        <v>46.71</v>
      </c>
      <c r="J106">
        <v>50.61</v>
      </c>
      <c r="K106">
        <v>465.2</v>
      </c>
      <c r="L106">
        <v>2.06</v>
      </c>
      <c r="N106">
        <f t="shared" si="3"/>
        <v>2.4842756025445749</v>
      </c>
      <c r="O106">
        <f t="shared" si="4"/>
        <v>71.299629705821843</v>
      </c>
      <c r="P106">
        <f t="shared" si="5"/>
        <v>0.94313375051282688</v>
      </c>
    </row>
    <row r="107" spans="1:16" x14ac:dyDescent="0.25">
      <c r="A107" s="1">
        <v>0.52363425925925922</v>
      </c>
      <c r="B107">
        <v>97.21</v>
      </c>
      <c r="C107">
        <v>39.479999999999997</v>
      </c>
      <c r="D107">
        <v>10</v>
      </c>
      <c r="E107">
        <v>41.13</v>
      </c>
      <c r="F107">
        <v>10</v>
      </c>
      <c r="G107">
        <v>44.48</v>
      </c>
      <c r="H107">
        <v>50.11</v>
      </c>
      <c r="I107">
        <v>46.75</v>
      </c>
      <c r="J107">
        <v>50.7</v>
      </c>
      <c r="K107">
        <v>854.82</v>
      </c>
      <c r="L107">
        <v>2.57</v>
      </c>
      <c r="N107">
        <f t="shared" si="3"/>
        <v>2.4839172117193797</v>
      </c>
      <c r="O107">
        <f t="shared" si="4"/>
        <v>71.29667729657443</v>
      </c>
      <c r="P107">
        <f t="shared" si="5"/>
        <v>3.7725350020544862E-2</v>
      </c>
    </row>
    <row r="108" spans="1:16" x14ac:dyDescent="0.25">
      <c r="A108" s="1">
        <v>0.52432870370370377</v>
      </c>
      <c r="B108">
        <v>97.04</v>
      </c>
      <c r="C108">
        <v>39.61</v>
      </c>
      <c r="D108">
        <v>10</v>
      </c>
      <c r="E108">
        <v>41.13</v>
      </c>
      <c r="F108">
        <v>10</v>
      </c>
      <c r="G108">
        <v>44.53</v>
      </c>
      <c r="H108">
        <v>50.16</v>
      </c>
      <c r="I108">
        <v>46.87</v>
      </c>
      <c r="J108">
        <v>50.66</v>
      </c>
      <c r="K108">
        <v>451.52</v>
      </c>
      <c r="L108">
        <v>2.57</v>
      </c>
      <c r="N108">
        <f t="shared" si="3"/>
        <v>2.4778245676910671</v>
      </c>
      <c r="O108">
        <f t="shared" si="4"/>
        <v>71.246393239901067</v>
      </c>
      <c r="P108">
        <f t="shared" si="5"/>
        <v>0.64133095034870169</v>
      </c>
    </row>
    <row r="109" spans="1:16" x14ac:dyDescent="0.25">
      <c r="A109" s="1">
        <v>0.5250231481481481</v>
      </c>
      <c r="B109">
        <v>96.95</v>
      </c>
      <c r="C109">
        <v>39.81</v>
      </c>
      <c r="D109">
        <v>10</v>
      </c>
      <c r="E109">
        <v>41.19</v>
      </c>
      <c r="F109">
        <v>10</v>
      </c>
      <c r="G109">
        <v>44.65</v>
      </c>
      <c r="H109">
        <v>50.27</v>
      </c>
      <c r="I109">
        <v>46.86</v>
      </c>
      <c r="J109">
        <v>50.74</v>
      </c>
      <c r="K109">
        <v>511.68</v>
      </c>
      <c r="L109">
        <v>2.57</v>
      </c>
      <c r="N109">
        <f t="shared" si="3"/>
        <v>2.4745990502643131</v>
      </c>
      <c r="O109">
        <f t="shared" si="4"/>
        <v>71.219700876740589</v>
      </c>
      <c r="P109">
        <f t="shared" si="5"/>
        <v>0.33952815018462329</v>
      </c>
    </row>
    <row r="110" spans="1:16" x14ac:dyDescent="0.25">
      <c r="A110" s="1">
        <v>0.52571759259259265</v>
      </c>
      <c r="B110">
        <v>96.67</v>
      </c>
      <c r="C110">
        <v>39.94</v>
      </c>
      <c r="D110">
        <v>10</v>
      </c>
      <c r="E110">
        <v>41.27</v>
      </c>
      <c r="F110">
        <v>10</v>
      </c>
      <c r="G110">
        <v>44.77</v>
      </c>
      <c r="H110">
        <v>50.39</v>
      </c>
      <c r="I110">
        <v>46.95</v>
      </c>
      <c r="J110">
        <v>50.8</v>
      </c>
      <c r="K110">
        <v>473.4</v>
      </c>
      <c r="L110">
        <v>1.54</v>
      </c>
      <c r="N110">
        <f t="shared" si="3"/>
        <v>2.4645641071588567</v>
      </c>
      <c r="O110">
        <f t="shared" si="4"/>
        <v>71.136340126202541</v>
      </c>
      <c r="P110">
        <f t="shared" si="5"/>
        <v>1.0563098005743679</v>
      </c>
    </row>
    <row r="111" spans="1:16" x14ac:dyDescent="0.25">
      <c r="A111" s="1">
        <v>0.52641203703703698</v>
      </c>
      <c r="B111">
        <v>96.59</v>
      </c>
      <c r="C111">
        <v>40.14</v>
      </c>
      <c r="D111">
        <v>10</v>
      </c>
      <c r="E111">
        <v>41.34</v>
      </c>
      <c r="F111">
        <v>10</v>
      </c>
      <c r="G111">
        <v>44.64</v>
      </c>
      <c r="H111">
        <v>50.38</v>
      </c>
      <c r="I111">
        <v>46.96</v>
      </c>
      <c r="J111">
        <v>50.85</v>
      </c>
      <c r="K111">
        <v>506.21</v>
      </c>
      <c r="L111">
        <v>2.57</v>
      </c>
      <c r="N111">
        <f t="shared" si="3"/>
        <v>2.4616969805572979</v>
      </c>
      <c r="O111">
        <f t="shared" si="4"/>
        <v>71.112433999378823</v>
      </c>
      <c r="P111">
        <f t="shared" si="5"/>
        <v>0.3018028001640784</v>
      </c>
    </row>
    <row r="112" spans="1:16" x14ac:dyDescent="0.25">
      <c r="A112" s="1">
        <v>0.52710648148148154</v>
      </c>
      <c r="B112">
        <v>96.64</v>
      </c>
      <c r="C112">
        <v>40.340000000000003</v>
      </c>
      <c r="D112">
        <v>10</v>
      </c>
      <c r="E112">
        <v>41.42</v>
      </c>
      <c r="F112">
        <v>10</v>
      </c>
      <c r="G112">
        <v>44.79</v>
      </c>
      <c r="H112">
        <v>50.33</v>
      </c>
      <c r="I112">
        <v>47</v>
      </c>
      <c r="J112">
        <v>50.89</v>
      </c>
      <c r="K112">
        <v>779.63</v>
      </c>
      <c r="L112">
        <v>2.06</v>
      </c>
      <c r="N112">
        <f t="shared" si="3"/>
        <v>2.463488934683272</v>
      </c>
      <c r="O112">
        <f t="shared" si="4"/>
        <v>71.127379966887418</v>
      </c>
      <c r="P112">
        <f t="shared" si="5"/>
        <v>-0.18862675010253732</v>
      </c>
    </row>
    <row r="113" spans="1:16" x14ac:dyDescent="0.25">
      <c r="A113" s="1">
        <v>0.52780092592592587</v>
      </c>
      <c r="B113">
        <v>96.4</v>
      </c>
      <c r="C113">
        <v>40.58</v>
      </c>
      <c r="D113">
        <v>10</v>
      </c>
      <c r="E113">
        <v>41.51</v>
      </c>
      <c r="F113">
        <v>10</v>
      </c>
      <c r="G113">
        <v>44.91</v>
      </c>
      <c r="H113">
        <v>50.43</v>
      </c>
      <c r="I113">
        <v>47.06</v>
      </c>
      <c r="J113">
        <v>50.9</v>
      </c>
      <c r="K113">
        <v>420.08</v>
      </c>
      <c r="L113">
        <v>1.03</v>
      </c>
      <c r="N113">
        <f t="shared" si="3"/>
        <v>2.4548875548785953</v>
      </c>
      <c r="O113">
        <f t="shared" si="4"/>
        <v>71.055497925311201</v>
      </c>
      <c r="P113">
        <f t="shared" si="5"/>
        <v>0.905408400492282</v>
      </c>
    </row>
    <row r="114" spans="1:16" x14ac:dyDescent="0.25">
      <c r="A114" s="1">
        <v>0.52849537037037042</v>
      </c>
      <c r="B114">
        <v>96.36</v>
      </c>
      <c r="C114">
        <v>40.82</v>
      </c>
      <c r="D114">
        <v>10</v>
      </c>
      <c r="E114">
        <v>41.6</v>
      </c>
      <c r="F114">
        <v>10</v>
      </c>
      <c r="G114">
        <v>45.11</v>
      </c>
      <c r="H114">
        <v>50.51</v>
      </c>
      <c r="I114">
        <v>47.08</v>
      </c>
      <c r="J114">
        <v>51.06</v>
      </c>
      <c r="K114">
        <v>387.27</v>
      </c>
      <c r="L114">
        <v>2.06</v>
      </c>
      <c r="N114">
        <f t="shared" si="3"/>
        <v>2.4534539915778155</v>
      </c>
      <c r="O114">
        <f t="shared" si="4"/>
        <v>71.043482772934823</v>
      </c>
      <c r="P114">
        <f t="shared" si="5"/>
        <v>0.15090140008208597</v>
      </c>
    </row>
    <row r="115" spans="1:16" x14ac:dyDescent="0.25">
      <c r="A115" s="1">
        <v>0.52918981481481475</v>
      </c>
      <c r="B115">
        <v>96.27</v>
      </c>
      <c r="C115">
        <v>41</v>
      </c>
      <c r="D115">
        <v>10</v>
      </c>
      <c r="E115">
        <v>41.68</v>
      </c>
      <c r="F115">
        <v>10</v>
      </c>
      <c r="G115">
        <v>44.87</v>
      </c>
      <c r="H115">
        <v>50.58</v>
      </c>
      <c r="I115">
        <v>47.14</v>
      </c>
      <c r="J115">
        <v>51.11</v>
      </c>
      <c r="K115">
        <v>424.18</v>
      </c>
      <c r="L115">
        <v>2.57</v>
      </c>
      <c r="N115">
        <f t="shared" si="3"/>
        <v>2.4502284741510616</v>
      </c>
      <c r="O115">
        <f t="shared" si="4"/>
        <v>71.016412174093688</v>
      </c>
      <c r="P115">
        <f t="shared" si="5"/>
        <v>0.33952815018462329</v>
      </c>
    </row>
    <row r="116" spans="1:16" x14ac:dyDescent="0.25">
      <c r="A116" s="1">
        <v>0.5298842592592593</v>
      </c>
      <c r="B116">
        <v>96</v>
      </c>
      <c r="C116">
        <v>41.24</v>
      </c>
      <c r="D116">
        <v>10</v>
      </c>
      <c r="E116">
        <v>41.78</v>
      </c>
      <c r="F116">
        <v>10</v>
      </c>
      <c r="G116">
        <v>45.08</v>
      </c>
      <c r="H116">
        <v>50.57</v>
      </c>
      <c r="I116">
        <v>47.09</v>
      </c>
      <c r="J116">
        <v>51.15</v>
      </c>
      <c r="K116">
        <v>942.32</v>
      </c>
      <c r="L116">
        <v>2.06</v>
      </c>
      <c r="N116">
        <f t="shared" si="3"/>
        <v>2.4405519218707998</v>
      </c>
      <c r="O116">
        <f t="shared" si="4"/>
        <v>70.934895833333329</v>
      </c>
      <c r="P116">
        <f t="shared" si="5"/>
        <v>1.0185844505538699</v>
      </c>
    </row>
    <row r="117" spans="1:16" x14ac:dyDescent="0.25">
      <c r="A117" s="1">
        <v>0.53057870370370364</v>
      </c>
      <c r="B117">
        <v>95.97</v>
      </c>
      <c r="C117">
        <v>41.46</v>
      </c>
      <c r="D117">
        <v>10</v>
      </c>
      <c r="E117">
        <v>41.89</v>
      </c>
      <c r="F117">
        <v>10</v>
      </c>
      <c r="G117">
        <v>45.24</v>
      </c>
      <c r="H117">
        <v>50.64</v>
      </c>
      <c r="I117">
        <v>47.13</v>
      </c>
      <c r="J117">
        <v>51.19</v>
      </c>
      <c r="K117">
        <v>484.34</v>
      </c>
      <c r="L117">
        <v>3.08</v>
      </c>
      <c r="N117">
        <f t="shared" si="3"/>
        <v>2.4394767493952152</v>
      </c>
      <c r="O117">
        <f t="shared" si="4"/>
        <v>70.925810149004903</v>
      </c>
      <c r="P117">
        <f t="shared" si="5"/>
        <v>0.11317605006154109</v>
      </c>
    </row>
    <row r="118" spans="1:16" x14ac:dyDescent="0.25">
      <c r="A118" s="1">
        <v>0.53127314814814819</v>
      </c>
      <c r="B118">
        <v>95.87</v>
      </c>
      <c r="C118">
        <v>41.52</v>
      </c>
      <c r="D118">
        <v>10</v>
      </c>
      <c r="E118">
        <v>41.99</v>
      </c>
      <c r="F118">
        <v>10</v>
      </c>
      <c r="G118">
        <v>45.24</v>
      </c>
      <c r="H118">
        <v>50.65</v>
      </c>
      <c r="I118">
        <v>47.11</v>
      </c>
      <c r="J118">
        <v>51.24</v>
      </c>
      <c r="K118">
        <v>465.2</v>
      </c>
      <c r="L118">
        <v>2.57</v>
      </c>
      <c r="N118">
        <f t="shared" si="3"/>
        <v>2.435892841143267</v>
      </c>
      <c r="O118">
        <f t="shared" si="4"/>
        <v>70.895483467195163</v>
      </c>
      <c r="P118">
        <f t="shared" si="5"/>
        <v>0.37725350020507464</v>
      </c>
    </row>
    <row r="119" spans="1:16" x14ac:dyDescent="0.25">
      <c r="A119" s="1">
        <v>0.53196759259259252</v>
      </c>
      <c r="B119">
        <v>95.57</v>
      </c>
      <c r="C119">
        <v>41.61</v>
      </c>
      <c r="D119">
        <v>10</v>
      </c>
      <c r="E119">
        <v>42.07</v>
      </c>
      <c r="F119">
        <v>10</v>
      </c>
      <c r="G119">
        <v>45.48</v>
      </c>
      <c r="H119">
        <v>50.75</v>
      </c>
      <c r="I119">
        <v>47.21</v>
      </c>
      <c r="J119">
        <v>51.34</v>
      </c>
      <c r="K119">
        <v>522.61</v>
      </c>
      <c r="L119">
        <v>3.6</v>
      </c>
      <c r="N119">
        <f t="shared" si="3"/>
        <v>2.4251411163874201</v>
      </c>
      <c r="O119">
        <f t="shared" si="4"/>
        <v>70.804122632625294</v>
      </c>
      <c r="P119">
        <f t="shared" si="5"/>
        <v>1.1317605006154576</v>
      </c>
    </row>
    <row r="120" spans="1:16" x14ac:dyDescent="0.25">
      <c r="A120" s="1">
        <v>0.53266203703703707</v>
      </c>
      <c r="B120">
        <v>95.53</v>
      </c>
      <c r="C120">
        <v>41.58</v>
      </c>
      <c r="D120">
        <v>10</v>
      </c>
      <c r="E120">
        <v>42.15</v>
      </c>
      <c r="F120">
        <v>10</v>
      </c>
      <c r="G120">
        <v>45.39</v>
      </c>
      <c r="H120">
        <v>50.74</v>
      </c>
      <c r="I120">
        <v>47.25</v>
      </c>
      <c r="J120">
        <v>51.43</v>
      </c>
      <c r="K120">
        <v>384.54</v>
      </c>
      <c r="L120">
        <v>2.06</v>
      </c>
      <c r="N120">
        <f t="shared" si="3"/>
        <v>2.4237075530866408</v>
      </c>
      <c r="O120">
        <f t="shared" si="4"/>
        <v>70.791897833141419</v>
      </c>
      <c r="P120">
        <f t="shared" si="5"/>
        <v>0.1509014000820392</v>
      </c>
    </row>
    <row r="121" spans="1:16" x14ac:dyDescent="0.25">
      <c r="A121" s="1">
        <v>0.53335648148148151</v>
      </c>
      <c r="B121">
        <v>95.44</v>
      </c>
      <c r="C121">
        <v>40.75</v>
      </c>
      <c r="D121">
        <v>10</v>
      </c>
      <c r="E121">
        <v>42.16</v>
      </c>
      <c r="F121">
        <v>10</v>
      </c>
      <c r="G121">
        <v>45.27</v>
      </c>
      <c r="H121">
        <v>50.85</v>
      </c>
      <c r="I121">
        <v>47.39</v>
      </c>
      <c r="J121">
        <v>51.51</v>
      </c>
      <c r="K121">
        <v>425.55</v>
      </c>
      <c r="L121">
        <v>2.06</v>
      </c>
      <c r="N121">
        <f t="shared" si="3"/>
        <v>2.4204820356598868</v>
      </c>
      <c r="O121">
        <f t="shared" si="4"/>
        <v>70.76435456831517</v>
      </c>
      <c r="P121">
        <f t="shared" si="5"/>
        <v>0.33952815018462329</v>
      </c>
    </row>
    <row r="122" spans="1:16" x14ac:dyDescent="0.25">
      <c r="A122" s="1">
        <v>0.53405092592592596</v>
      </c>
      <c r="B122">
        <v>95.38</v>
      </c>
      <c r="C122">
        <v>40.51</v>
      </c>
      <c r="D122">
        <v>10</v>
      </c>
      <c r="E122">
        <v>42.04</v>
      </c>
      <c r="F122">
        <v>10</v>
      </c>
      <c r="G122">
        <v>45.15</v>
      </c>
      <c r="H122">
        <v>50.86</v>
      </c>
      <c r="I122">
        <v>47.46</v>
      </c>
      <c r="J122">
        <v>51.57</v>
      </c>
      <c r="K122">
        <v>359.93</v>
      </c>
      <c r="L122">
        <v>1.54</v>
      </c>
      <c r="N122">
        <f t="shared" si="3"/>
        <v>2.4183316907087176</v>
      </c>
      <c r="O122">
        <f t="shared" si="4"/>
        <v>70.745963514363595</v>
      </c>
      <c r="P122">
        <f t="shared" si="5"/>
        <v>0.22635210012308218</v>
      </c>
    </row>
    <row r="123" spans="1:16" x14ac:dyDescent="0.25">
      <c r="A123" s="1">
        <v>0.5347453703703704</v>
      </c>
      <c r="B123">
        <v>95.07</v>
      </c>
      <c r="C123">
        <v>40.32</v>
      </c>
      <c r="D123">
        <v>10</v>
      </c>
      <c r="E123">
        <v>41.94</v>
      </c>
      <c r="F123">
        <v>10</v>
      </c>
      <c r="G123">
        <v>45.16</v>
      </c>
      <c r="H123">
        <v>51.04</v>
      </c>
      <c r="I123">
        <v>47.47</v>
      </c>
      <c r="J123">
        <v>51.69</v>
      </c>
      <c r="K123">
        <v>498.01</v>
      </c>
      <c r="L123">
        <v>2.06</v>
      </c>
      <c r="N123">
        <f t="shared" si="3"/>
        <v>2.4072215751276764</v>
      </c>
      <c r="O123">
        <f t="shared" si="4"/>
        <v>70.650573261807082</v>
      </c>
      <c r="P123">
        <f t="shared" si="5"/>
        <v>1.1694858506359089</v>
      </c>
    </row>
    <row r="124" spans="1:16" x14ac:dyDescent="0.25">
      <c r="A124" s="1">
        <v>0.53543981481481484</v>
      </c>
      <c r="B124">
        <v>95.03</v>
      </c>
      <c r="C124">
        <v>40.119999999999997</v>
      </c>
      <c r="D124">
        <v>10</v>
      </c>
      <c r="E124">
        <v>41.82</v>
      </c>
      <c r="F124">
        <v>10</v>
      </c>
      <c r="G124">
        <v>45.04</v>
      </c>
      <c r="H124">
        <v>50.95</v>
      </c>
      <c r="I124">
        <v>47.49</v>
      </c>
      <c r="J124">
        <v>51.7</v>
      </c>
      <c r="K124">
        <v>595.07000000000005</v>
      </c>
      <c r="L124">
        <v>0.51</v>
      </c>
      <c r="N124">
        <f t="shared" si="3"/>
        <v>2.4057880118268971</v>
      </c>
      <c r="O124">
        <f t="shared" si="4"/>
        <v>70.638219509628541</v>
      </c>
      <c r="P124">
        <f t="shared" si="5"/>
        <v>0.1509014000820392</v>
      </c>
    </row>
    <row r="125" spans="1:16" x14ac:dyDescent="0.25">
      <c r="A125" s="1">
        <v>0.53613425925925928</v>
      </c>
      <c r="B125">
        <v>94.9</v>
      </c>
      <c r="C125">
        <v>40.130000000000003</v>
      </c>
      <c r="D125">
        <v>10</v>
      </c>
      <c r="E125">
        <v>41.75</v>
      </c>
      <c r="F125">
        <v>10</v>
      </c>
      <c r="G125">
        <v>45.18</v>
      </c>
      <c r="H125">
        <v>51.04</v>
      </c>
      <c r="I125">
        <v>47.44</v>
      </c>
      <c r="J125">
        <v>51.75</v>
      </c>
      <c r="K125">
        <v>571.83000000000004</v>
      </c>
      <c r="L125">
        <v>2.57</v>
      </c>
      <c r="N125">
        <f t="shared" si="3"/>
        <v>2.4011289310993638</v>
      </c>
      <c r="O125">
        <f t="shared" si="4"/>
        <v>70.597997892518435</v>
      </c>
      <c r="P125">
        <f t="shared" si="5"/>
        <v>0.49042955026666246</v>
      </c>
    </row>
    <row r="126" spans="1:16" x14ac:dyDescent="0.25">
      <c r="A126" s="1">
        <v>0.53682870370370372</v>
      </c>
      <c r="B126">
        <v>94.42</v>
      </c>
      <c r="C126">
        <v>40.04</v>
      </c>
      <c r="D126">
        <v>10</v>
      </c>
      <c r="E126">
        <v>41.73</v>
      </c>
      <c r="F126">
        <v>10</v>
      </c>
      <c r="G126">
        <v>44.95</v>
      </c>
      <c r="H126">
        <v>51.06</v>
      </c>
      <c r="I126">
        <v>47.59</v>
      </c>
      <c r="J126">
        <v>51.67</v>
      </c>
      <c r="K126">
        <v>521.25</v>
      </c>
      <c r="L126">
        <v>3.6</v>
      </c>
      <c r="N126">
        <f t="shared" si="3"/>
        <v>2.38392617149001</v>
      </c>
      <c r="O126">
        <f t="shared" si="4"/>
        <v>70.448527854268164</v>
      </c>
      <c r="P126">
        <f t="shared" si="5"/>
        <v>1.8108168009846108</v>
      </c>
    </row>
    <row r="127" spans="1:16" x14ac:dyDescent="0.25">
      <c r="A127" s="1">
        <v>0.53752314814814817</v>
      </c>
      <c r="B127">
        <v>94.37</v>
      </c>
      <c r="C127">
        <v>39.82</v>
      </c>
      <c r="D127">
        <v>10</v>
      </c>
      <c r="E127">
        <v>41.69</v>
      </c>
      <c r="F127">
        <v>10</v>
      </c>
      <c r="G127">
        <v>44.93</v>
      </c>
      <c r="H127">
        <v>51.11</v>
      </c>
      <c r="I127">
        <v>47.51</v>
      </c>
      <c r="J127">
        <v>51.8</v>
      </c>
      <c r="K127">
        <v>528.08000000000004</v>
      </c>
      <c r="L127">
        <v>1.54</v>
      </c>
      <c r="N127">
        <f t="shared" si="3"/>
        <v>2.3821342173640354</v>
      </c>
      <c r="O127">
        <f t="shared" si="4"/>
        <v>70.432870615661756</v>
      </c>
      <c r="P127">
        <f t="shared" si="5"/>
        <v>0.18862675010258406</v>
      </c>
    </row>
    <row r="128" spans="1:16" x14ac:dyDescent="0.25">
      <c r="A128" s="1">
        <v>0.53821759259259261</v>
      </c>
      <c r="B128">
        <v>94.17</v>
      </c>
      <c r="C128">
        <v>39.68</v>
      </c>
      <c r="D128">
        <v>10</v>
      </c>
      <c r="E128">
        <v>41.6</v>
      </c>
      <c r="F128">
        <v>10</v>
      </c>
      <c r="G128">
        <v>44.8</v>
      </c>
      <c r="H128">
        <v>51.14</v>
      </c>
      <c r="I128">
        <v>47.57</v>
      </c>
      <c r="J128">
        <v>51.88</v>
      </c>
      <c r="K128">
        <v>726.32</v>
      </c>
      <c r="L128">
        <v>2.57</v>
      </c>
      <c r="N128">
        <f t="shared" si="3"/>
        <v>2.3749664008601381</v>
      </c>
      <c r="O128">
        <f t="shared" si="4"/>
        <v>70.370075395561216</v>
      </c>
      <c r="P128">
        <f t="shared" si="5"/>
        <v>0.75450700041024277</v>
      </c>
    </row>
    <row r="129" spans="1:16" x14ac:dyDescent="0.25">
      <c r="A129" s="1">
        <v>0.53891203703703705</v>
      </c>
      <c r="B129">
        <v>93.87</v>
      </c>
      <c r="C129">
        <v>39.49</v>
      </c>
      <c r="D129">
        <v>10</v>
      </c>
      <c r="E129">
        <v>41.54</v>
      </c>
      <c r="F129">
        <v>10</v>
      </c>
      <c r="G129">
        <v>44.91</v>
      </c>
      <c r="H129">
        <v>51.22</v>
      </c>
      <c r="I129">
        <v>47.53</v>
      </c>
      <c r="J129">
        <v>51.9</v>
      </c>
      <c r="K129">
        <v>873.96</v>
      </c>
      <c r="L129">
        <v>2.06</v>
      </c>
      <c r="N129">
        <f t="shared" si="3"/>
        <v>2.3642146761042917</v>
      </c>
      <c r="O129">
        <f t="shared" si="4"/>
        <v>70.275380845850648</v>
      </c>
      <c r="P129">
        <f t="shared" si="5"/>
        <v>1.131760500615411</v>
      </c>
    </row>
    <row r="130" spans="1:16" x14ac:dyDescent="0.25">
      <c r="A130" s="1">
        <v>0.53960648148148149</v>
      </c>
      <c r="B130">
        <v>93.75</v>
      </c>
      <c r="C130">
        <v>39.46</v>
      </c>
      <c r="D130">
        <v>10</v>
      </c>
      <c r="E130">
        <v>41.51</v>
      </c>
      <c r="F130">
        <v>10</v>
      </c>
      <c r="G130">
        <v>44.82</v>
      </c>
      <c r="H130">
        <v>51.16</v>
      </c>
      <c r="I130">
        <v>47.44</v>
      </c>
      <c r="J130">
        <v>51.82</v>
      </c>
      <c r="K130">
        <v>690.77</v>
      </c>
      <c r="L130">
        <v>3.08</v>
      </c>
      <c r="N130">
        <f t="shared" si="3"/>
        <v>2.3599139862019531</v>
      </c>
      <c r="O130">
        <f t="shared" si="4"/>
        <v>70.237333333333325</v>
      </c>
      <c r="P130">
        <f t="shared" si="5"/>
        <v>0.45270420024616437</v>
      </c>
    </row>
    <row r="131" spans="1:16" x14ac:dyDescent="0.25">
      <c r="A131" s="1">
        <v>0.54030092592592593</v>
      </c>
      <c r="B131">
        <v>93.71</v>
      </c>
      <c r="C131">
        <v>39.4</v>
      </c>
      <c r="D131">
        <v>10</v>
      </c>
      <c r="E131">
        <v>41.47</v>
      </c>
      <c r="F131">
        <v>10</v>
      </c>
      <c r="G131">
        <v>44.67</v>
      </c>
      <c r="H131">
        <v>51.24</v>
      </c>
      <c r="I131">
        <v>47.42</v>
      </c>
      <c r="J131">
        <v>51.81</v>
      </c>
      <c r="K131">
        <v>768.7</v>
      </c>
      <c r="L131">
        <v>2.06</v>
      </c>
      <c r="N131">
        <f t="shared" ref="N131:N194" si="6">(B131-$M$6)/$M$6</f>
        <v>2.3584804229011733</v>
      </c>
      <c r="O131">
        <f t="shared" ref="O131:O194" si="7">N131/(1+N131)*100</f>
        <v>70.224629175114714</v>
      </c>
      <c r="P131">
        <f t="shared" si="5"/>
        <v>0.15090140008208597</v>
      </c>
    </row>
    <row r="132" spans="1:16" x14ac:dyDescent="0.25">
      <c r="A132" s="1">
        <v>0.54099537037037038</v>
      </c>
      <c r="B132">
        <v>93.64</v>
      </c>
      <c r="C132">
        <v>39.380000000000003</v>
      </c>
      <c r="D132">
        <v>10</v>
      </c>
      <c r="E132">
        <v>41.39</v>
      </c>
      <c r="F132">
        <v>10</v>
      </c>
      <c r="G132">
        <v>44.71</v>
      </c>
      <c r="H132">
        <v>51.24</v>
      </c>
      <c r="I132">
        <v>47.33</v>
      </c>
      <c r="J132">
        <v>51.91</v>
      </c>
      <c r="K132">
        <v>526.72</v>
      </c>
      <c r="L132">
        <v>1.54</v>
      </c>
      <c r="N132">
        <f t="shared" si="6"/>
        <v>2.3559716871248093</v>
      </c>
      <c r="O132">
        <f t="shared" si="7"/>
        <v>70.202370781717221</v>
      </c>
      <c r="P132">
        <f t="shared" ref="P132:P195" si="8">(N131-N132)/0.0095</f>
        <v>0.26407745014358031</v>
      </c>
    </row>
    <row r="133" spans="1:16" x14ac:dyDescent="0.25">
      <c r="A133" s="1">
        <v>0.54168981481481482</v>
      </c>
      <c r="B133">
        <v>93.52</v>
      </c>
      <c r="C133">
        <v>39.29</v>
      </c>
      <c r="D133">
        <v>10</v>
      </c>
      <c r="E133">
        <v>41.29</v>
      </c>
      <c r="F133">
        <v>10</v>
      </c>
      <c r="G133">
        <v>44.58</v>
      </c>
      <c r="H133">
        <v>51.29</v>
      </c>
      <c r="I133">
        <v>47.49</v>
      </c>
      <c r="J133">
        <v>51.92</v>
      </c>
      <c r="K133">
        <v>560.89</v>
      </c>
      <c r="L133">
        <v>1.54</v>
      </c>
      <c r="N133">
        <f t="shared" si="6"/>
        <v>2.3516709972224707</v>
      </c>
      <c r="O133">
        <f t="shared" si="7"/>
        <v>70.1641360136869</v>
      </c>
      <c r="P133">
        <f t="shared" si="8"/>
        <v>0.45270420024616437</v>
      </c>
    </row>
    <row r="134" spans="1:16" x14ac:dyDescent="0.25">
      <c r="A134" s="1">
        <v>0.54238425925925926</v>
      </c>
      <c r="B134">
        <v>93.22</v>
      </c>
      <c r="C134">
        <v>39.06</v>
      </c>
      <c r="D134">
        <v>10</v>
      </c>
      <c r="E134">
        <v>41.2</v>
      </c>
      <c r="F134">
        <v>10</v>
      </c>
      <c r="G134">
        <v>44.57</v>
      </c>
      <c r="H134">
        <v>51.3</v>
      </c>
      <c r="I134">
        <v>47.51</v>
      </c>
      <c r="J134">
        <v>51.93</v>
      </c>
      <c r="K134">
        <v>507.58</v>
      </c>
      <c r="L134">
        <v>1.03</v>
      </c>
      <c r="N134">
        <f t="shared" si="6"/>
        <v>2.3409192724666248</v>
      </c>
      <c r="O134">
        <f t="shared" si="7"/>
        <v>70.068118429521562</v>
      </c>
      <c r="P134">
        <f t="shared" si="8"/>
        <v>1.1317605006153642</v>
      </c>
    </row>
    <row r="135" spans="1:16" x14ac:dyDescent="0.25">
      <c r="A135" s="1">
        <v>0.5430787037037037</v>
      </c>
      <c r="B135">
        <v>92.95</v>
      </c>
      <c r="C135">
        <v>38.9</v>
      </c>
      <c r="D135">
        <v>10</v>
      </c>
      <c r="E135">
        <v>41.14</v>
      </c>
      <c r="F135">
        <v>10</v>
      </c>
      <c r="G135">
        <v>44.47</v>
      </c>
      <c r="H135">
        <v>51.3</v>
      </c>
      <c r="I135">
        <v>47.54</v>
      </c>
      <c r="J135">
        <v>51.92</v>
      </c>
      <c r="K135">
        <v>638.82000000000005</v>
      </c>
      <c r="L135">
        <v>1.54</v>
      </c>
      <c r="N135">
        <f t="shared" si="6"/>
        <v>2.331242720186363</v>
      </c>
      <c r="O135">
        <f t="shared" si="7"/>
        <v>69.981172673480359</v>
      </c>
      <c r="P135">
        <f t="shared" si="8"/>
        <v>1.0185844505538699</v>
      </c>
    </row>
    <row r="136" spans="1:16" x14ac:dyDescent="0.25">
      <c r="A136" s="1">
        <v>0.54377314814814814</v>
      </c>
      <c r="B136">
        <v>92.47</v>
      </c>
      <c r="C136">
        <v>38.82</v>
      </c>
      <c r="D136">
        <v>10</v>
      </c>
      <c r="E136">
        <v>41.11</v>
      </c>
      <c r="F136">
        <v>10</v>
      </c>
      <c r="G136">
        <v>44.43</v>
      </c>
      <c r="H136">
        <v>51.35</v>
      </c>
      <c r="I136">
        <v>47.56</v>
      </c>
      <c r="J136">
        <v>51.85</v>
      </c>
      <c r="K136">
        <v>1210.28</v>
      </c>
      <c r="L136">
        <v>1.54</v>
      </c>
      <c r="N136">
        <f t="shared" si="6"/>
        <v>2.3140399605770092</v>
      </c>
      <c r="O136">
        <f t="shared" si="7"/>
        <v>69.82534876176058</v>
      </c>
      <c r="P136">
        <f t="shared" si="8"/>
        <v>1.8108168009846108</v>
      </c>
    </row>
    <row r="137" spans="1:16" x14ac:dyDescent="0.25">
      <c r="A137" s="1">
        <v>0.54446759259259259</v>
      </c>
      <c r="B137">
        <v>92.86</v>
      </c>
      <c r="C137">
        <v>38.97</v>
      </c>
      <c r="D137">
        <v>10</v>
      </c>
      <c r="E137">
        <v>41.1</v>
      </c>
      <c r="F137">
        <v>10</v>
      </c>
      <c r="G137">
        <v>44.47</v>
      </c>
      <c r="H137">
        <v>51.22</v>
      </c>
      <c r="I137">
        <v>47.4</v>
      </c>
      <c r="J137">
        <v>51.89</v>
      </c>
      <c r="K137">
        <v>857.56</v>
      </c>
      <c r="L137">
        <v>0</v>
      </c>
      <c r="N137">
        <f t="shared" si="6"/>
        <v>2.3280172027596091</v>
      </c>
      <c r="O137">
        <f t="shared" si="7"/>
        <v>69.952078397587769</v>
      </c>
      <c r="P137">
        <f t="shared" si="8"/>
        <v>-1.4712886507999874</v>
      </c>
    </row>
    <row r="138" spans="1:16" x14ac:dyDescent="0.25">
      <c r="A138" s="1">
        <v>0.54516203703703703</v>
      </c>
      <c r="B138">
        <v>92.28</v>
      </c>
      <c r="C138">
        <v>39.14</v>
      </c>
      <c r="D138">
        <v>10</v>
      </c>
      <c r="E138">
        <v>41.1</v>
      </c>
      <c r="F138">
        <v>10</v>
      </c>
      <c r="G138">
        <v>44.39</v>
      </c>
      <c r="H138">
        <v>51.24</v>
      </c>
      <c r="I138">
        <v>47.32</v>
      </c>
      <c r="J138">
        <v>51.83</v>
      </c>
      <c r="K138">
        <v>735.89</v>
      </c>
      <c r="L138">
        <v>2.06</v>
      </c>
      <c r="N138">
        <f t="shared" si="6"/>
        <v>2.3072305348983067</v>
      </c>
      <c r="O138">
        <f t="shared" si="7"/>
        <v>69.76322063285653</v>
      </c>
      <c r="P138">
        <f t="shared" si="8"/>
        <v>2.188070301189732</v>
      </c>
    </row>
    <row r="139" spans="1:16" x14ac:dyDescent="0.25">
      <c r="A139" s="1">
        <v>0.54585648148148147</v>
      </c>
      <c r="B139">
        <v>92.19</v>
      </c>
      <c r="C139">
        <v>39.28</v>
      </c>
      <c r="D139">
        <v>10</v>
      </c>
      <c r="E139">
        <v>41.08</v>
      </c>
      <c r="F139">
        <v>10</v>
      </c>
      <c r="G139">
        <v>44.43</v>
      </c>
      <c r="H139">
        <v>51.23</v>
      </c>
      <c r="I139">
        <v>47.38</v>
      </c>
      <c r="J139">
        <v>51.78</v>
      </c>
      <c r="K139">
        <v>518.51</v>
      </c>
      <c r="L139">
        <v>2.06</v>
      </c>
      <c r="N139">
        <f t="shared" si="6"/>
        <v>2.3040050174715527</v>
      </c>
      <c r="O139">
        <f t="shared" si="7"/>
        <v>69.73370213689121</v>
      </c>
      <c r="P139">
        <f t="shared" si="8"/>
        <v>0.33952815018462329</v>
      </c>
    </row>
    <row r="140" spans="1:16" x14ac:dyDescent="0.25">
      <c r="A140" s="1">
        <v>0.54655092592592591</v>
      </c>
      <c r="B140">
        <v>92.15</v>
      </c>
      <c r="C140">
        <v>39.450000000000003</v>
      </c>
      <c r="D140">
        <v>10</v>
      </c>
      <c r="E140">
        <v>41.05</v>
      </c>
      <c r="F140">
        <v>10</v>
      </c>
      <c r="G140">
        <v>44.43</v>
      </c>
      <c r="H140">
        <v>51.21</v>
      </c>
      <c r="I140">
        <v>47.34</v>
      </c>
      <c r="J140">
        <v>51.79</v>
      </c>
      <c r="K140">
        <v>428.28</v>
      </c>
      <c r="L140">
        <v>1.03</v>
      </c>
      <c r="N140">
        <f t="shared" si="6"/>
        <v>2.3025714541707734</v>
      </c>
      <c r="O140">
        <f t="shared" si="7"/>
        <v>69.720564297341298</v>
      </c>
      <c r="P140">
        <f t="shared" si="8"/>
        <v>0.1509014000820392</v>
      </c>
    </row>
    <row r="141" spans="1:16" x14ac:dyDescent="0.25">
      <c r="A141" s="1">
        <v>0.54724537037037035</v>
      </c>
      <c r="B141">
        <v>91.83</v>
      </c>
      <c r="C141">
        <v>39.54</v>
      </c>
      <c r="D141">
        <v>10</v>
      </c>
      <c r="E141">
        <v>41.04</v>
      </c>
      <c r="F141">
        <v>10</v>
      </c>
      <c r="G141">
        <v>44.48</v>
      </c>
      <c r="H141">
        <v>51.23</v>
      </c>
      <c r="I141">
        <v>47.32</v>
      </c>
      <c r="J141">
        <v>51.73</v>
      </c>
      <c r="K141">
        <v>472.03</v>
      </c>
      <c r="L141">
        <v>1.54</v>
      </c>
      <c r="N141">
        <f t="shared" si="6"/>
        <v>2.291102947764537</v>
      </c>
      <c r="O141">
        <f t="shared" si="7"/>
        <v>69.615049548077963</v>
      </c>
      <c r="P141">
        <f t="shared" si="8"/>
        <v>1.2072112006564539</v>
      </c>
    </row>
    <row r="142" spans="1:16" x14ac:dyDescent="0.25">
      <c r="A142" s="1">
        <v>0.5479398148148148</v>
      </c>
      <c r="B142">
        <v>91.89</v>
      </c>
      <c r="C142">
        <v>39.69</v>
      </c>
      <c r="D142">
        <v>10</v>
      </c>
      <c r="E142">
        <v>41.04</v>
      </c>
      <c r="F142">
        <v>10</v>
      </c>
      <c r="G142">
        <v>44.55</v>
      </c>
      <c r="H142">
        <v>51.23</v>
      </c>
      <c r="I142">
        <v>47.27</v>
      </c>
      <c r="J142">
        <v>51.74</v>
      </c>
      <c r="K142">
        <v>331.22</v>
      </c>
      <c r="L142">
        <v>2.06</v>
      </c>
      <c r="N142">
        <f t="shared" si="6"/>
        <v>2.2932532927157063</v>
      </c>
      <c r="O142">
        <f t="shared" si="7"/>
        <v>69.634889541843506</v>
      </c>
      <c r="P142">
        <f t="shared" si="8"/>
        <v>-0.22635210012308218</v>
      </c>
    </row>
    <row r="143" spans="1:16" x14ac:dyDescent="0.25">
      <c r="A143" s="1">
        <v>0.54863425925925924</v>
      </c>
      <c r="B143">
        <v>91.58</v>
      </c>
      <c r="C143">
        <v>39.83</v>
      </c>
      <c r="D143">
        <v>10</v>
      </c>
      <c r="E143">
        <v>41.07</v>
      </c>
      <c r="F143">
        <v>10</v>
      </c>
      <c r="G143">
        <v>44.52</v>
      </c>
      <c r="H143">
        <v>51.26</v>
      </c>
      <c r="I143">
        <v>47.41</v>
      </c>
      <c r="J143">
        <v>51.75</v>
      </c>
      <c r="K143">
        <v>466.56</v>
      </c>
      <c r="L143">
        <v>3.08</v>
      </c>
      <c r="N143">
        <f t="shared" si="6"/>
        <v>2.2821431771346652</v>
      </c>
      <c r="O143">
        <f t="shared" si="7"/>
        <v>69.532103079274947</v>
      </c>
      <c r="P143">
        <f t="shared" si="8"/>
        <v>1.1694858506359089</v>
      </c>
    </row>
    <row r="144" spans="1:16" x14ac:dyDescent="0.25">
      <c r="A144" s="1">
        <v>0.54932870370370368</v>
      </c>
      <c r="B144">
        <v>91.32</v>
      </c>
      <c r="C144">
        <v>40.03</v>
      </c>
      <c r="D144">
        <v>10</v>
      </c>
      <c r="E144">
        <v>41.13</v>
      </c>
      <c r="F144">
        <v>10</v>
      </c>
      <c r="G144">
        <v>44.61</v>
      </c>
      <c r="H144">
        <v>51.32</v>
      </c>
      <c r="I144">
        <v>47.39</v>
      </c>
      <c r="J144">
        <v>51.77</v>
      </c>
      <c r="K144">
        <v>402.31</v>
      </c>
      <c r="L144">
        <v>2.06</v>
      </c>
      <c r="N144">
        <f t="shared" si="6"/>
        <v>2.2728250156795982</v>
      </c>
      <c r="O144">
        <f t="shared" si="7"/>
        <v>69.445356986421373</v>
      </c>
      <c r="P144">
        <f t="shared" si="8"/>
        <v>0.98085910053337166</v>
      </c>
    </row>
    <row r="145" spans="1:16" x14ac:dyDescent="0.25">
      <c r="A145" s="1">
        <v>0.55002314814814812</v>
      </c>
      <c r="B145">
        <v>91.25</v>
      </c>
      <c r="C145">
        <v>40.33</v>
      </c>
      <c r="D145">
        <v>10</v>
      </c>
      <c r="E145">
        <v>41.24</v>
      </c>
      <c r="F145">
        <v>10</v>
      </c>
      <c r="G145">
        <v>44.55</v>
      </c>
      <c r="H145">
        <v>51.19</v>
      </c>
      <c r="I145">
        <v>47.36</v>
      </c>
      <c r="J145">
        <v>51.66</v>
      </c>
      <c r="K145">
        <v>385.9</v>
      </c>
      <c r="L145">
        <v>2.06</v>
      </c>
      <c r="N145">
        <f t="shared" si="6"/>
        <v>2.2703162799032341</v>
      </c>
      <c r="O145">
        <f t="shared" si="7"/>
        <v>69.421917808219177</v>
      </c>
      <c r="P145">
        <f t="shared" si="8"/>
        <v>0.26407745014358031</v>
      </c>
    </row>
    <row r="146" spans="1:16" x14ac:dyDescent="0.25">
      <c r="A146" s="1">
        <v>0.55071759259259256</v>
      </c>
      <c r="B146">
        <v>91.31</v>
      </c>
      <c r="C146">
        <v>40.479999999999997</v>
      </c>
      <c r="D146">
        <v>10</v>
      </c>
      <c r="E146">
        <v>41.34</v>
      </c>
      <c r="F146">
        <v>10</v>
      </c>
      <c r="G146">
        <v>44.59</v>
      </c>
      <c r="H146">
        <v>51.21</v>
      </c>
      <c r="I146">
        <v>47.37</v>
      </c>
      <c r="J146">
        <v>51.58</v>
      </c>
      <c r="K146">
        <v>366.76</v>
      </c>
      <c r="L146">
        <v>2.06</v>
      </c>
      <c r="N146">
        <f t="shared" si="6"/>
        <v>2.2724666248544039</v>
      </c>
      <c r="O146">
        <f t="shared" si="7"/>
        <v>69.442010732668933</v>
      </c>
      <c r="P146">
        <f t="shared" si="8"/>
        <v>-0.22635210012312892</v>
      </c>
    </row>
    <row r="147" spans="1:16" x14ac:dyDescent="0.25">
      <c r="A147" s="1">
        <v>0.55141203703703701</v>
      </c>
      <c r="B147">
        <v>91.16</v>
      </c>
      <c r="C147">
        <v>40.51</v>
      </c>
      <c r="D147">
        <v>10</v>
      </c>
      <c r="E147">
        <v>41.37</v>
      </c>
      <c r="F147">
        <v>10</v>
      </c>
      <c r="G147">
        <v>44.71</v>
      </c>
      <c r="H147">
        <v>51.22</v>
      </c>
      <c r="I147">
        <v>47.47</v>
      </c>
      <c r="J147">
        <v>51.58</v>
      </c>
      <c r="K147">
        <v>384.54</v>
      </c>
      <c r="L147">
        <v>2.06</v>
      </c>
      <c r="N147">
        <f t="shared" si="6"/>
        <v>2.2670907624764802</v>
      </c>
      <c r="O147">
        <f t="shared" si="7"/>
        <v>69.391728828433514</v>
      </c>
      <c r="P147">
        <f t="shared" si="8"/>
        <v>0.56588025030775224</v>
      </c>
    </row>
    <row r="148" spans="1:16" x14ac:dyDescent="0.25">
      <c r="A148" s="1">
        <v>0.55210648148148145</v>
      </c>
      <c r="B148">
        <v>90.85</v>
      </c>
      <c r="C148">
        <v>40.380000000000003</v>
      </c>
      <c r="D148">
        <v>10</v>
      </c>
      <c r="E148">
        <v>41.36</v>
      </c>
      <c r="F148">
        <v>10</v>
      </c>
      <c r="G148">
        <v>44.71</v>
      </c>
      <c r="H148">
        <v>51.24</v>
      </c>
      <c r="I148">
        <v>47.51</v>
      </c>
      <c r="J148">
        <v>51.56</v>
      </c>
      <c r="K148">
        <v>411.88</v>
      </c>
      <c r="L148">
        <v>2.06</v>
      </c>
      <c r="N148">
        <f t="shared" si="6"/>
        <v>2.2559806468954391</v>
      </c>
      <c r="O148">
        <f t="shared" si="7"/>
        <v>69.287286736378633</v>
      </c>
      <c r="P148">
        <f t="shared" si="8"/>
        <v>1.1694858506359089</v>
      </c>
    </row>
    <row r="149" spans="1:16" x14ac:dyDescent="0.25">
      <c r="A149" s="1">
        <v>0.552800925925926</v>
      </c>
      <c r="B149">
        <v>90.7</v>
      </c>
      <c r="C149">
        <v>40.24</v>
      </c>
      <c r="D149">
        <v>10</v>
      </c>
      <c r="E149">
        <v>41.33</v>
      </c>
      <c r="F149">
        <v>10</v>
      </c>
      <c r="G149">
        <v>44.38</v>
      </c>
      <c r="H149">
        <v>51.25</v>
      </c>
      <c r="I149">
        <v>47.49</v>
      </c>
      <c r="J149">
        <v>51.54</v>
      </c>
      <c r="K149">
        <v>481.6</v>
      </c>
      <c r="L149">
        <v>2.06</v>
      </c>
      <c r="N149">
        <f t="shared" si="6"/>
        <v>2.2506047845175163</v>
      </c>
      <c r="O149">
        <f t="shared" si="7"/>
        <v>69.236493936052923</v>
      </c>
      <c r="P149">
        <f t="shared" si="8"/>
        <v>0.56588025030765876</v>
      </c>
    </row>
    <row r="150" spans="1:16" x14ac:dyDescent="0.25">
      <c r="A150" s="1">
        <v>0.55349537037037033</v>
      </c>
      <c r="B150">
        <v>90.38</v>
      </c>
      <c r="C150">
        <v>40.369999999999997</v>
      </c>
      <c r="D150">
        <v>10</v>
      </c>
      <c r="E150">
        <v>41.29</v>
      </c>
      <c r="F150">
        <v>10</v>
      </c>
      <c r="G150">
        <v>44.54</v>
      </c>
      <c r="H150">
        <v>51.28</v>
      </c>
      <c r="I150">
        <v>47.49</v>
      </c>
      <c r="J150">
        <v>51.54</v>
      </c>
      <c r="K150">
        <v>600.54</v>
      </c>
      <c r="L150">
        <v>2.57</v>
      </c>
      <c r="N150">
        <f t="shared" si="6"/>
        <v>2.23913627811128</v>
      </c>
      <c r="O150">
        <f t="shared" si="7"/>
        <v>69.127572471785797</v>
      </c>
      <c r="P150">
        <f t="shared" si="8"/>
        <v>1.2072112006564539</v>
      </c>
    </row>
    <row r="151" spans="1:16" x14ac:dyDescent="0.25">
      <c r="A151" s="1">
        <v>0.55418981481481489</v>
      </c>
      <c r="B151">
        <v>90.37</v>
      </c>
      <c r="C151">
        <v>40.409999999999997</v>
      </c>
      <c r="D151">
        <v>10</v>
      </c>
      <c r="E151">
        <v>41.31</v>
      </c>
      <c r="F151">
        <v>10</v>
      </c>
      <c r="G151">
        <v>44.71</v>
      </c>
      <c r="H151">
        <v>51.28</v>
      </c>
      <c r="I151">
        <v>47.58</v>
      </c>
      <c r="J151">
        <v>51.6</v>
      </c>
      <c r="K151">
        <v>469.3</v>
      </c>
      <c r="L151">
        <v>2.06</v>
      </c>
      <c r="N151">
        <f t="shared" si="6"/>
        <v>2.2387778872860857</v>
      </c>
      <c r="O151">
        <f t="shared" si="7"/>
        <v>69.124156246542</v>
      </c>
      <c r="P151">
        <f t="shared" si="8"/>
        <v>3.7725350020451368E-2</v>
      </c>
    </row>
    <row r="152" spans="1:16" x14ac:dyDescent="0.25">
      <c r="A152" s="1">
        <v>0.55488425925925922</v>
      </c>
      <c r="B152">
        <v>90.26</v>
      </c>
      <c r="C152">
        <v>40.4</v>
      </c>
      <c r="D152">
        <v>10</v>
      </c>
      <c r="E152">
        <v>41.33</v>
      </c>
      <c r="F152">
        <v>10</v>
      </c>
      <c r="G152">
        <v>44.85</v>
      </c>
      <c r="H152">
        <v>51.34</v>
      </c>
      <c r="I152">
        <v>47.7</v>
      </c>
      <c r="J152">
        <v>51.62</v>
      </c>
      <c r="K152">
        <v>342.16</v>
      </c>
      <c r="L152">
        <v>2.06</v>
      </c>
      <c r="N152">
        <f t="shared" si="6"/>
        <v>2.2348355882089419</v>
      </c>
      <c r="O152">
        <f t="shared" si="7"/>
        <v>69.086527808553072</v>
      </c>
      <c r="P152">
        <f t="shared" si="8"/>
        <v>0.41497885022566627</v>
      </c>
    </row>
    <row r="153" spans="1:16" x14ac:dyDescent="0.25">
      <c r="A153" s="1">
        <v>0.55557870370370377</v>
      </c>
      <c r="B153">
        <v>89.96</v>
      </c>
      <c r="C153">
        <v>40.31</v>
      </c>
      <c r="D153">
        <v>10</v>
      </c>
      <c r="E153">
        <v>41.36</v>
      </c>
      <c r="F153">
        <v>10</v>
      </c>
      <c r="G153">
        <v>44.76</v>
      </c>
      <c r="H153">
        <v>51.35</v>
      </c>
      <c r="I153">
        <v>47.82</v>
      </c>
      <c r="J153">
        <v>51.54</v>
      </c>
      <c r="K153">
        <v>506.21</v>
      </c>
      <c r="L153">
        <v>2.06</v>
      </c>
      <c r="N153">
        <f t="shared" si="6"/>
        <v>2.2240838634530951</v>
      </c>
      <c r="O153">
        <f t="shared" si="7"/>
        <v>68.983437083148061</v>
      </c>
      <c r="P153">
        <f t="shared" si="8"/>
        <v>1.1317605006154576</v>
      </c>
    </row>
    <row r="154" spans="1:16" x14ac:dyDescent="0.25">
      <c r="A154" s="1">
        <v>0.5562731481481481</v>
      </c>
      <c r="B154">
        <v>89.87</v>
      </c>
      <c r="C154">
        <v>40.36</v>
      </c>
      <c r="D154">
        <v>10</v>
      </c>
      <c r="E154">
        <v>41.43</v>
      </c>
      <c r="F154">
        <v>10</v>
      </c>
      <c r="G154">
        <v>44.79</v>
      </c>
      <c r="H154">
        <v>51.43</v>
      </c>
      <c r="I154">
        <v>47.85</v>
      </c>
      <c r="J154">
        <v>51.56</v>
      </c>
      <c r="K154">
        <v>407.78</v>
      </c>
      <c r="L154">
        <v>2.06</v>
      </c>
      <c r="N154">
        <f t="shared" si="6"/>
        <v>2.2208583460263416</v>
      </c>
      <c r="O154">
        <f t="shared" si="7"/>
        <v>68.952375653722044</v>
      </c>
      <c r="P154">
        <f t="shared" si="8"/>
        <v>0.33952815018457655</v>
      </c>
    </row>
    <row r="155" spans="1:16" x14ac:dyDescent="0.25">
      <c r="A155" s="1">
        <v>0.55696759259259265</v>
      </c>
      <c r="B155">
        <v>89.73</v>
      </c>
      <c r="C155">
        <v>40.29</v>
      </c>
      <c r="D155">
        <v>10</v>
      </c>
      <c r="E155">
        <v>41.45</v>
      </c>
      <c r="F155">
        <v>10</v>
      </c>
      <c r="G155">
        <v>44.81</v>
      </c>
      <c r="H155">
        <v>51.33</v>
      </c>
      <c r="I155">
        <v>47.75</v>
      </c>
      <c r="J155">
        <v>51.53</v>
      </c>
      <c r="K155">
        <v>469.3</v>
      </c>
      <c r="L155">
        <v>4.1100000000000003</v>
      </c>
      <c r="N155">
        <f t="shared" si="6"/>
        <v>2.2158408744736136</v>
      </c>
      <c r="O155">
        <f t="shared" si="7"/>
        <v>68.903934024295111</v>
      </c>
      <c r="P155">
        <f t="shared" si="8"/>
        <v>0.52815490028716061</v>
      </c>
    </row>
    <row r="156" spans="1:16" x14ac:dyDescent="0.25">
      <c r="A156" s="1">
        <v>0.55766203703703698</v>
      </c>
      <c r="B156">
        <v>89.78</v>
      </c>
      <c r="C156">
        <v>40.25</v>
      </c>
      <c r="D156">
        <v>10</v>
      </c>
      <c r="E156">
        <v>41.46</v>
      </c>
      <c r="F156">
        <v>10</v>
      </c>
      <c r="G156">
        <v>44.72</v>
      </c>
      <c r="H156">
        <v>51.22</v>
      </c>
      <c r="I156">
        <v>47.67</v>
      </c>
      <c r="J156">
        <v>51.42</v>
      </c>
      <c r="K156">
        <v>625.15</v>
      </c>
      <c r="L156">
        <v>2.06</v>
      </c>
      <c r="N156">
        <f t="shared" si="6"/>
        <v>2.2176328285995877</v>
      </c>
      <c r="O156">
        <f t="shared" si="7"/>
        <v>68.921251949209179</v>
      </c>
      <c r="P156">
        <f t="shared" si="8"/>
        <v>-0.18862675010253732</v>
      </c>
    </row>
    <row r="157" spans="1:16" x14ac:dyDescent="0.25">
      <c r="A157" s="1">
        <v>0.55835648148148154</v>
      </c>
      <c r="B157">
        <v>89.58</v>
      </c>
      <c r="C157">
        <v>40.200000000000003</v>
      </c>
      <c r="D157">
        <v>10</v>
      </c>
      <c r="E157">
        <v>41.46</v>
      </c>
      <c r="F157">
        <v>10</v>
      </c>
      <c r="G157">
        <v>44.64</v>
      </c>
      <c r="H157">
        <v>51.27</v>
      </c>
      <c r="I157">
        <v>47.67</v>
      </c>
      <c r="J157">
        <v>51.36</v>
      </c>
      <c r="K157">
        <v>570.46</v>
      </c>
      <c r="L157">
        <v>3.08</v>
      </c>
      <c r="N157">
        <f t="shared" si="6"/>
        <v>2.2104650120956904</v>
      </c>
      <c r="O157">
        <f t="shared" si="7"/>
        <v>68.851864255414156</v>
      </c>
      <c r="P157">
        <f t="shared" si="8"/>
        <v>0.75450700041024277</v>
      </c>
    </row>
    <row r="158" spans="1:16" x14ac:dyDescent="0.25">
      <c r="A158" s="1">
        <v>0.55905092592592587</v>
      </c>
      <c r="B158">
        <v>89.55</v>
      </c>
      <c r="C158">
        <v>39.909999999999997</v>
      </c>
      <c r="D158">
        <v>10</v>
      </c>
      <c r="E158">
        <v>41.42</v>
      </c>
      <c r="F158">
        <v>10</v>
      </c>
      <c r="G158">
        <v>44.62</v>
      </c>
      <c r="H158">
        <v>51.25</v>
      </c>
      <c r="I158">
        <v>47.79</v>
      </c>
      <c r="J158">
        <v>51.3</v>
      </c>
      <c r="K158">
        <v>796.04</v>
      </c>
      <c r="L158">
        <v>4.1100000000000003</v>
      </c>
      <c r="N158">
        <f t="shared" si="6"/>
        <v>2.2093898396201057</v>
      </c>
      <c r="O158">
        <f t="shared" si="7"/>
        <v>68.841429369067569</v>
      </c>
      <c r="P158">
        <f t="shared" si="8"/>
        <v>0.11317605006154109</v>
      </c>
    </row>
    <row r="159" spans="1:16" x14ac:dyDescent="0.25">
      <c r="A159" s="1">
        <v>0.55974537037037042</v>
      </c>
      <c r="B159">
        <v>89.34</v>
      </c>
      <c r="C159">
        <v>39.590000000000003</v>
      </c>
      <c r="D159">
        <v>10</v>
      </c>
      <c r="E159">
        <v>41.35</v>
      </c>
      <c r="F159">
        <v>10</v>
      </c>
      <c r="G159">
        <v>44.51</v>
      </c>
      <c r="H159">
        <v>51.3</v>
      </c>
      <c r="I159">
        <v>47.76</v>
      </c>
      <c r="J159">
        <v>51.36</v>
      </c>
      <c r="K159">
        <v>558.16</v>
      </c>
      <c r="L159">
        <v>2.57</v>
      </c>
      <c r="N159">
        <f t="shared" si="6"/>
        <v>2.2018636322910132</v>
      </c>
      <c r="O159">
        <f t="shared" si="7"/>
        <v>68.768188941123796</v>
      </c>
      <c r="P159">
        <f t="shared" si="8"/>
        <v>0.79223235043078766</v>
      </c>
    </row>
    <row r="160" spans="1:16" x14ac:dyDescent="0.25">
      <c r="A160" s="1">
        <v>0.56043981481481475</v>
      </c>
      <c r="B160">
        <v>89.23</v>
      </c>
      <c r="C160">
        <v>39.49</v>
      </c>
      <c r="D160">
        <v>10</v>
      </c>
      <c r="E160">
        <v>41.32</v>
      </c>
      <c r="F160">
        <v>10</v>
      </c>
      <c r="G160">
        <v>44.55</v>
      </c>
      <c r="H160">
        <v>51.34</v>
      </c>
      <c r="I160">
        <v>47.85</v>
      </c>
      <c r="J160">
        <v>51.34</v>
      </c>
      <c r="K160">
        <v>521.25</v>
      </c>
      <c r="L160">
        <v>3.08</v>
      </c>
      <c r="N160">
        <f t="shared" si="6"/>
        <v>2.1979213332138698</v>
      </c>
      <c r="O160">
        <f t="shared" si="7"/>
        <v>68.729687324890733</v>
      </c>
      <c r="P160">
        <f t="shared" si="8"/>
        <v>0.41497885022561953</v>
      </c>
    </row>
    <row r="161" spans="1:16" x14ac:dyDescent="0.25">
      <c r="A161" s="1">
        <v>0.5611342592592593</v>
      </c>
      <c r="B161">
        <v>89.03</v>
      </c>
      <c r="C161">
        <v>39.56</v>
      </c>
      <c r="D161">
        <v>10</v>
      </c>
      <c r="E161">
        <v>41.33</v>
      </c>
      <c r="F161">
        <v>10</v>
      </c>
      <c r="G161">
        <v>44.69</v>
      </c>
      <c r="H161">
        <v>51.35</v>
      </c>
      <c r="I161">
        <v>47.82</v>
      </c>
      <c r="J161">
        <v>51.38</v>
      </c>
      <c r="K161">
        <v>775.53</v>
      </c>
      <c r="L161">
        <v>2.06</v>
      </c>
      <c r="N161">
        <f t="shared" si="6"/>
        <v>2.1907535167099721</v>
      </c>
      <c r="O161">
        <f t="shared" si="7"/>
        <v>68.659440637987188</v>
      </c>
      <c r="P161">
        <f t="shared" si="8"/>
        <v>0.75450700041028951</v>
      </c>
    </row>
    <row r="162" spans="1:16" x14ac:dyDescent="0.25">
      <c r="A162" s="1">
        <v>0.56182870370370364</v>
      </c>
      <c r="B162">
        <v>88.5</v>
      </c>
      <c r="C162">
        <v>39.61</v>
      </c>
      <c r="D162">
        <v>10</v>
      </c>
      <c r="E162">
        <v>41.33</v>
      </c>
      <c r="F162">
        <v>10</v>
      </c>
      <c r="G162">
        <v>44.62</v>
      </c>
      <c r="H162">
        <v>51.35</v>
      </c>
      <c r="I162">
        <v>47.89</v>
      </c>
      <c r="J162">
        <v>51.33</v>
      </c>
      <c r="K162">
        <v>526.72</v>
      </c>
      <c r="L162">
        <v>2.06</v>
      </c>
      <c r="N162">
        <f t="shared" si="6"/>
        <v>2.1717588029746437</v>
      </c>
      <c r="O162">
        <f t="shared" si="7"/>
        <v>68.471751412429384</v>
      </c>
      <c r="P162">
        <f t="shared" si="8"/>
        <v>1.9994435510871948</v>
      </c>
    </row>
    <row r="163" spans="1:16" x14ac:dyDescent="0.25">
      <c r="A163" s="1">
        <v>0.56252314814814819</v>
      </c>
      <c r="B163">
        <v>88.68</v>
      </c>
      <c r="C163">
        <v>39.56</v>
      </c>
      <c r="D163">
        <v>10</v>
      </c>
      <c r="E163">
        <v>41.34</v>
      </c>
      <c r="F163">
        <v>10</v>
      </c>
      <c r="G163">
        <v>44.56</v>
      </c>
      <c r="H163">
        <v>51.32</v>
      </c>
      <c r="I163">
        <v>47.82</v>
      </c>
      <c r="J163">
        <v>51.23</v>
      </c>
      <c r="K163">
        <v>1070.83</v>
      </c>
      <c r="L163">
        <v>2.06</v>
      </c>
      <c r="N163">
        <f t="shared" si="6"/>
        <v>2.1782098378281516</v>
      </c>
      <c r="O163">
        <f t="shared" si="7"/>
        <v>68.535746504285072</v>
      </c>
      <c r="P163">
        <f t="shared" si="8"/>
        <v>-0.67905630036924658</v>
      </c>
    </row>
    <row r="164" spans="1:16" x14ac:dyDescent="0.25">
      <c r="A164" s="1">
        <v>0.56321759259259263</v>
      </c>
      <c r="B164">
        <v>88.82</v>
      </c>
      <c r="C164">
        <v>39.49</v>
      </c>
      <c r="D164">
        <v>10</v>
      </c>
      <c r="E164">
        <v>41.32</v>
      </c>
      <c r="F164">
        <v>10</v>
      </c>
      <c r="G164">
        <v>44.48</v>
      </c>
      <c r="H164">
        <v>51.31</v>
      </c>
      <c r="I164">
        <v>47.91</v>
      </c>
      <c r="J164">
        <v>51.18</v>
      </c>
      <c r="K164">
        <v>659.33</v>
      </c>
      <c r="L164">
        <v>3.6</v>
      </c>
      <c r="N164">
        <f t="shared" si="6"/>
        <v>2.1832273093808796</v>
      </c>
      <c r="O164">
        <f t="shared" si="7"/>
        <v>68.585341139383019</v>
      </c>
      <c r="P164">
        <f t="shared" si="8"/>
        <v>-0.52815490028716061</v>
      </c>
    </row>
    <row r="165" spans="1:16" x14ac:dyDescent="0.25">
      <c r="A165" s="1">
        <v>0.56391203703703707</v>
      </c>
      <c r="B165">
        <v>88.34</v>
      </c>
      <c r="C165">
        <v>39.549999999999997</v>
      </c>
      <c r="D165">
        <v>10</v>
      </c>
      <c r="E165">
        <v>41.28</v>
      </c>
      <c r="F165">
        <v>10</v>
      </c>
      <c r="G165">
        <v>44.47</v>
      </c>
      <c r="H165">
        <v>51.39</v>
      </c>
      <c r="I165">
        <v>47.78</v>
      </c>
      <c r="J165">
        <v>51.22</v>
      </c>
      <c r="K165">
        <v>574.57000000000005</v>
      </c>
      <c r="L165">
        <v>2.57</v>
      </c>
      <c r="N165">
        <f t="shared" si="6"/>
        <v>2.1660245497715258</v>
      </c>
      <c r="O165">
        <f t="shared" si="7"/>
        <v>68.414647951098033</v>
      </c>
      <c r="P165">
        <f t="shared" si="8"/>
        <v>1.8108168009846108</v>
      </c>
    </row>
    <row r="166" spans="1:16" x14ac:dyDescent="0.25">
      <c r="A166" s="1">
        <v>0.56460648148148151</v>
      </c>
      <c r="B166">
        <v>88.39</v>
      </c>
      <c r="C166">
        <v>39.729999999999997</v>
      </c>
      <c r="D166">
        <v>10</v>
      </c>
      <c r="E166">
        <v>41.24</v>
      </c>
      <c r="F166">
        <v>10</v>
      </c>
      <c r="G166">
        <v>44.63</v>
      </c>
      <c r="H166">
        <v>51.28</v>
      </c>
      <c r="I166">
        <v>47.79</v>
      </c>
      <c r="J166">
        <v>51.17</v>
      </c>
      <c r="K166">
        <v>482.97</v>
      </c>
      <c r="L166">
        <v>2.06</v>
      </c>
      <c r="N166">
        <f t="shared" si="6"/>
        <v>2.1678165038974999</v>
      </c>
      <c r="O166">
        <f t="shared" si="7"/>
        <v>68.432514990383524</v>
      </c>
      <c r="P166">
        <f t="shared" si="8"/>
        <v>-0.18862675010253732</v>
      </c>
    </row>
    <row r="167" spans="1:16" x14ac:dyDescent="0.25">
      <c r="A167" s="1">
        <v>0.56530092592592596</v>
      </c>
      <c r="B167">
        <v>88.31</v>
      </c>
      <c r="C167">
        <v>39.79</v>
      </c>
      <c r="D167">
        <v>10</v>
      </c>
      <c r="E167">
        <v>41.25</v>
      </c>
      <c r="F167">
        <v>10</v>
      </c>
      <c r="G167">
        <v>44.51</v>
      </c>
      <c r="H167">
        <v>51.3</v>
      </c>
      <c r="I167">
        <v>47.76</v>
      </c>
      <c r="J167">
        <v>51.09</v>
      </c>
      <c r="K167">
        <v>603.27</v>
      </c>
      <c r="L167">
        <v>1.54</v>
      </c>
      <c r="N167">
        <f t="shared" si="6"/>
        <v>2.1649493772959412</v>
      </c>
      <c r="O167">
        <f t="shared" si="7"/>
        <v>68.403918016079729</v>
      </c>
      <c r="P167">
        <f t="shared" si="8"/>
        <v>0.3018028001640784</v>
      </c>
    </row>
    <row r="168" spans="1:16" x14ac:dyDescent="0.25">
      <c r="A168" s="1">
        <v>0.5659953703703704</v>
      </c>
      <c r="B168">
        <v>88.25</v>
      </c>
      <c r="C168">
        <v>39.97</v>
      </c>
      <c r="D168">
        <v>10</v>
      </c>
      <c r="E168">
        <v>41.31</v>
      </c>
      <c r="F168">
        <v>10</v>
      </c>
      <c r="G168">
        <v>44.67</v>
      </c>
      <c r="H168">
        <v>51.29</v>
      </c>
      <c r="I168">
        <v>47.75</v>
      </c>
      <c r="J168">
        <v>51.14</v>
      </c>
      <c r="K168">
        <v>1497.37</v>
      </c>
      <c r="L168">
        <v>1.54</v>
      </c>
      <c r="N168">
        <f t="shared" si="6"/>
        <v>2.1627990323447719</v>
      </c>
      <c r="O168">
        <f t="shared" si="7"/>
        <v>68.382436260623223</v>
      </c>
      <c r="P168">
        <f t="shared" si="8"/>
        <v>0.22635210012308218</v>
      </c>
    </row>
    <row r="169" spans="1:16" x14ac:dyDescent="0.25">
      <c r="A169" s="1">
        <v>0.56668981481481484</v>
      </c>
      <c r="B169">
        <v>87.74</v>
      </c>
      <c r="C169">
        <v>39.86</v>
      </c>
      <c r="D169">
        <v>10</v>
      </c>
      <c r="E169">
        <v>41.39</v>
      </c>
      <c r="F169">
        <v>10</v>
      </c>
      <c r="G169">
        <v>44.59</v>
      </c>
      <c r="H169">
        <v>51.24</v>
      </c>
      <c r="I169">
        <v>47.83</v>
      </c>
      <c r="J169">
        <v>51.09</v>
      </c>
      <c r="K169">
        <v>737.25</v>
      </c>
      <c r="L169">
        <v>2.06</v>
      </c>
      <c r="N169">
        <f t="shared" si="6"/>
        <v>2.144521100259833</v>
      </c>
      <c r="O169">
        <f t="shared" si="7"/>
        <v>68.198655117392292</v>
      </c>
      <c r="P169">
        <f t="shared" si="8"/>
        <v>1.9239928510461985</v>
      </c>
    </row>
    <row r="170" spans="1:16" x14ac:dyDescent="0.25">
      <c r="A170" s="1">
        <v>0.56738425925925928</v>
      </c>
      <c r="B170">
        <v>87.56</v>
      </c>
      <c r="C170">
        <v>40.07</v>
      </c>
      <c r="D170">
        <v>10</v>
      </c>
      <c r="E170">
        <v>41.45</v>
      </c>
      <c r="F170">
        <v>10</v>
      </c>
      <c r="G170">
        <v>44.72</v>
      </c>
      <c r="H170">
        <v>51.25</v>
      </c>
      <c r="I170">
        <v>47.92</v>
      </c>
      <c r="J170">
        <v>51.07</v>
      </c>
      <c r="K170">
        <v>999.74</v>
      </c>
      <c r="L170">
        <v>1.54</v>
      </c>
      <c r="N170">
        <f t="shared" si="6"/>
        <v>2.1380700654063256</v>
      </c>
      <c r="O170">
        <f t="shared" si="7"/>
        <v>68.133280036546367</v>
      </c>
      <c r="P170">
        <f t="shared" si="8"/>
        <v>0.67905630036919984</v>
      </c>
    </row>
    <row r="171" spans="1:16" x14ac:dyDescent="0.25">
      <c r="A171" s="1">
        <v>0.56807870370370372</v>
      </c>
      <c r="B171">
        <v>87.57</v>
      </c>
      <c r="C171">
        <v>40.229999999999997</v>
      </c>
      <c r="D171">
        <v>10</v>
      </c>
      <c r="E171">
        <v>41.52</v>
      </c>
      <c r="F171">
        <v>10</v>
      </c>
      <c r="G171">
        <v>44.69</v>
      </c>
      <c r="H171">
        <v>51.19</v>
      </c>
      <c r="I171">
        <v>47.95</v>
      </c>
      <c r="J171">
        <v>50.94</v>
      </c>
      <c r="K171">
        <v>1392.1</v>
      </c>
      <c r="L171">
        <v>1.54</v>
      </c>
      <c r="N171">
        <f t="shared" si="6"/>
        <v>2.1384284562315203</v>
      </c>
      <c r="O171">
        <f t="shared" si="7"/>
        <v>68.1369190361996</v>
      </c>
      <c r="P171">
        <f t="shared" si="8"/>
        <v>-3.7725350020498115E-2</v>
      </c>
    </row>
    <row r="172" spans="1:16" x14ac:dyDescent="0.25">
      <c r="A172" s="1">
        <v>0.56877314814814817</v>
      </c>
      <c r="B172">
        <v>87.43</v>
      </c>
      <c r="C172">
        <v>40.11</v>
      </c>
      <c r="D172">
        <v>10</v>
      </c>
      <c r="E172">
        <v>41.5</v>
      </c>
      <c r="F172">
        <v>10</v>
      </c>
      <c r="G172">
        <v>44.62</v>
      </c>
      <c r="H172">
        <v>51.21</v>
      </c>
      <c r="I172">
        <v>47.93</v>
      </c>
      <c r="J172">
        <v>50.93</v>
      </c>
      <c r="K172">
        <v>1079.03</v>
      </c>
      <c r="L172">
        <v>2.06</v>
      </c>
      <c r="N172">
        <f t="shared" si="6"/>
        <v>2.1334109846787923</v>
      </c>
      <c r="O172">
        <f t="shared" si="7"/>
        <v>68.085897289259975</v>
      </c>
      <c r="P172">
        <f t="shared" si="8"/>
        <v>0.52815490028716061</v>
      </c>
    </row>
    <row r="173" spans="1:16" x14ac:dyDescent="0.25">
      <c r="A173" s="1">
        <v>0.56946759259259261</v>
      </c>
      <c r="B173">
        <v>87.09</v>
      </c>
      <c r="C173">
        <v>40.04</v>
      </c>
      <c r="D173">
        <v>10</v>
      </c>
      <c r="E173">
        <v>41.4</v>
      </c>
      <c r="F173">
        <v>10</v>
      </c>
      <c r="G173">
        <v>44.64</v>
      </c>
      <c r="H173">
        <v>51.2</v>
      </c>
      <c r="I173">
        <v>47.93</v>
      </c>
      <c r="J173">
        <v>50.89</v>
      </c>
      <c r="K173">
        <v>498.01</v>
      </c>
      <c r="L173">
        <v>2.57</v>
      </c>
      <c r="N173">
        <f t="shared" si="6"/>
        <v>2.1212256966221665</v>
      </c>
      <c r="O173">
        <f t="shared" si="7"/>
        <v>67.961304397749458</v>
      </c>
      <c r="P173">
        <f t="shared" si="8"/>
        <v>1.2826619006974502</v>
      </c>
    </row>
    <row r="174" spans="1:16" x14ac:dyDescent="0.25">
      <c r="A174" s="1">
        <v>0.57016203703703705</v>
      </c>
      <c r="B174">
        <v>87.08</v>
      </c>
      <c r="C174">
        <v>40.119999999999997</v>
      </c>
      <c r="D174">
        <v>10</v>
      </c>
      <c r="E174">
        <v>41.36</v>
      </c>
      <c r="F174">
        <v>10</v>
      </c>
      <c r="G174">
        <v>44.73</v>
      </c>
      <c r="H174">
        <v>51.26</v>
      </c>
      <c r="I174">
        <v>47.94</v>
      </c>
      <c r="J174">
        <v>50.95</v>
      </c>
      <c r="K174">
        <v>979.23</v>
      </c>
      <c r="L174">
        <v>2.57</v>
      </c>
      <c r="N174">
        <f t="shared" si="6"/>
        <v>2.1208673057969714</v>
      </c>
      <c r="O174">
        <f t="shared" si="7"/>
        <v>67.957625172255405</v>
      </c>
      <c r="P174">
        <f t="shared" si="8"/>
        <v>3.7725350020544862E-2</v>
      </c>
    </row>
    <row r="175" spans="1:16" x14ac:dyDescent="0.25">
      <c r="A175" s="1">
        <v>0.57085648148148149</v>
      </c>
      <c r="B175">
        <v>87.18</v>
      </c>
      <c r="C175">
        <v>40.17</v>
      </c>
      <c r="D175">
        <v>10</v>
      </c>
      <c r="E175">
        <v>41.35</v>
      </c>
      <c r="F175">
        <v>10</v>
      </c>
      <c r="G175">
        <v>44.65</v>
      </c>
      <c r="H175">
        <v>51.3</v>
      </c>
      <c r="I175">
        <v>47.87</v>
      </c>
      <c r="J175">
        <v>50.96</v>
      </c>
      <c r="K175">
        <v>1069.46</v>
      </c>
      <c r="L175">
        <v>2.06</v>
      </c>
      <c r="N175">
        <f t="shared" si="6"/>
        <v>2.1244512140489205</v>
      </c>
      <c r="O175">
        <f t="shared" si="7"/>
        <v>67.994379444826791</v>
      </c>
      <c r="P175">
        <f t="shared" si="8"/>
        <v>-0.37725350020516812</v>
      </c>
    </row>
    <row r="176" spans="1:16" x14ac:dyDescent="0.25">
      <c r="A176" s="1">
        <v>0.57155092592592593</v>
      </c>
      <c r="B176">
        <v>86.88</v>
      </c>
      <c r="C176">
        <v>40.33</v>
      </c>
      <c r="D176">
        <v>10</v>
      </c>
      <c r="E176">
        <v>41.35</v>
      </c>
      <c r="F176">
        <v>10</v>
      </c>
      <c r="G176">
        <v>44.63</v>
      </c>
      <c r="H176">
        <v>51.27</v>
      </c>
      <c r="I176">
        <v>47.84</v>
      </c>
      <c r="J176">
        <v>50.93</v>
      </c>
      <c r="K176">
        <v>435.12</v>
      </c>
      <c r="L176">
        <v>2.57</v>
      </c>
      <c r="N176">
        <f t="shared" si="6"/>
        <v>2.1136994892930736</v>
      </c>
      <c r="O176">
        <f t="shared" si="7"/>
        <v>67.883862799263355</v>
      </c>
      <c r="P176">
        <f t="shared" si="8"/>
        <v>1.1317605006154576</v>
      </c>
    </row>
    <row r="177" spans="1:16" x14ac:dyDescent="0.25">
      <c r="A177" s="1">
        <v>0.57224537037037038</v>
      </c>
      <c r="B177">
        <v>86.69</v>
      </c>
      <c r="C177">
        <v>40.46</v>
      </c>
      <c r="D177">
        <v>10</v>
      </c>
      <c r="E177">
        <v>41.4</v>
      </c>
      <c r="F177">
        <v>10</v>
      </c>
      <c r="G177">
        <v>44.76</v>
      </c>
      <c r="H177">
        <v>51.26</v>
      </c>
      <c r="I177">
        <v>48.02</v>
      </c>
      <c r="J177">
        <v>50.87</v>
      </c>
      <c r="K177">
        <v>1025.71</v>
      </c>
      <c r="L177">
        <v>1.03</v>
      </c>
      <c r="N177">
        <f t="shared" si="6"/>
        <v>2.1068900636143715</v>
      </c>
      <c r="O177">
        <f t="shared" si="7"/>
        <v>67.813473295651178</v>
      </c>
      <c r="P177">
        <f t="shared" si="8"/>
        <v>0.71678165038969788</v>
      </c>
    </row>
    <row r="178" spans="1:16" x14ac:dyDescent="0.25">
      <c r="A178" s="1">
        <v>0.57293981481481482</v>
      </c>
      <c r="B178">
        <v>86.41</v>
      </c>
      <c r="C178">
        <v>40.6</v>
      </c>
      <c r="D178">
        <v>10</v>
      </c>
      <c r="E178">
        <v>41.48</v>
      </c>
      <c r="F178">
        <v>10</v>
      </c>
      <c r="G178">
        <v>44.78</v>
      </c>
      <c r="H178">
        <v>51.23</v>
      </c>
      <c r="I178">
        <v>48.21</v>
      </c>
      <c r="J178">
        <v>50.9</v>
      </c>
      <c r="K178">
        <v>1238.98</v>
      </c>
      <c r="L178">
        <v>2.57</v>
      </c>
      <c r="N178">
        <f t="shared" si="6"/>
        <v>2.0968551205089145</v>
      </c>
      <c r="O178">
        <f t="shared" si="7"/>
        <v>67.709177178567288</v>
      </c>
      <c r="P178">
        <f t="shared" si="8"/>
        <v>1.0563098005744147</v>
      </c>
    </row>
    <row r="179" spans="1:16" x14ac:dyDescent="0.25">
      <c r="A179" s="1">
        <v>0.57363425925925926</v>
      </c>
      <c r="B179">
        <v>86.41</v>
      </c>
      <c r="C179">
        <v>40.57</v>
      </c>
      <c r="D179">
        <v>10</v>
      </c>
      <c r="E179">
        <v>41.59</v>
      </c>
      <c r="F179">
        <v>10</v>
      </c>
      <c r="G179">
        <v>44.89</v>
      </c>
      <c r="H179">
        <v>51.25</v>
      </c>
      <c r="I179">
        <v>48.03</v>
      </c>
      <c r="J179">
        <v>50.93</v>
      </c>
      <c r="K179">
        <v>1386.63</v>
      </c>
      <c r="L179">
        <v>2.57</v>
      </c>
      <c r="N179">
        <f t="shared" si="6"/>
        <v>2.0968551205089145</v>
      </c>
      <c r="O179">
        <f t="shared" si="7"/>
        <v>67.709177178567288</v>
      </c>
      <c r="P179">
        <f t="shared" si="8"/>
        <v>0</v>
      </c>
    </row>
    <row r="180" spans="1:16" x14ac:dyDescent="0.25">
      <c r="A180" s="1">
        <v>0.5743287037037037</v>
      </c>
      <c r="B180">
        <v>86.11</v>
      </c>
      <c r="C180">
        <v>40.43</v>
      </c>
      <c r="D180">
        <v>10</v>
      </c>
      <c r="E180">
        <v>41.65</v>
      </c>
      <c r="F180">
        <v>10</v>
      </c>
      <c r="G180">
        <v>44.81</v>
      </c>
      <c r="H180">
        <v>51.22</v>
      </c>
      <c r="I180">
        <v>48</v>
      </c>
      <c r="J180">
        <v>50.86</v>
      </c>
      <c r="K180">
        <v>1095.44</v>
      </c>
      <c r="L180">
        <v>2.06</v>
      </c>
      <c r="N180">
        <f t="shared" si="6"/>
        <v>2.0861033957530686</v>
      </c>
      <c r="O180">
        <f t="shared" si="7"/>
        <v>67.596678666821504</v>
      </c>
      <c r="P180">
        <f t="shared" si="8"/>
        <v>1.1317605006153642</v>
      </c>
    </row>
    <row r="181" spans="1:16" x14ac:dyDescent="0.25">
      <c r="A181" s="1">
        <v>0.57502314814814814</v>
      </c>
      <c r="B181">
        <v>86.15</v>
      </c>
      <c r="C181">
        <v>40.369999999999997</v>
      </c>
      <c r="D181">
        <v>10</v>
      </c>
      <c r="E181">
        <v>41.66</v>
      </c>
      <c r="F181">
        <v>10</v>
      </c>
      <c r="G181">
        <v>44.84</v>
      </c>
      <c r="H181">
        <v>51.24</v>
      </c>
      <c r="I181">
        <v>48.04</v>
      </c>
      <c r="J181">
        <v>50.9</v>
      </c>
      <c r="K181">
        <v>459.73</v>
      </c>
      <c r="L181">
        <v>2.06</v>
      </c>
      <c r="N181">
        <f t="shared" si="6"/>
        <v>2.0875369590538484</v>
      </c>
      <c r="O181">
        <f t="shared" si="7"/>
        <v>67.611723737666864</v>
      </c>
      <c r="P181">
        <f t="shared" si="8"/>
        <v>-0.15090140008208597</v>
      </c>
    </row>
    <row r="182" spans="1:16" x14ac:dyDescent="0.25">
      <c r="A182" s="1">
        <v>0.57571759259259259</v>
      </c>
      <c r="B182">
        <v>86.39</v>
      </c>
      <c r="C182">
        <v>40.15</v>
      </c>
      <c r="D182">
        <v>10</v>
      </c>
      <c r="E182">
        <v>41.65</v>
      </c>
      <c r="F182">
        <v>10</v>
      </c>
      <c r="G182">
        <v>44.85</v>
      </c>
      <c r="H182">
        <v>51.27</v>
      </c>
      <c r="I182">
        <v>48.11</v>
      </c>
      <c r="J182">
        <v>50.9</v>
      </c>
      <c r="K182">
        <v>573.20000000000005</v>
      </c>
      <c r="L182">
        <v>1.54</v>
      </c>
      <c r="N182">
        <f t="shared" si="6"/>
        <v>2.0961383388585251</v>
      </c>
      <c r="O182">
        <f t="shared" si="7"/>
        <v>67.7017015858317</v>
      </c>
      <c r="P182">
        <f t="shared" si="8"/>
        <v>-0.905408400492282</v>
      </c>
    </row>
    <row r="183" spans="1:16" x14ac:dyDescent="0.25">
      <c r="A183" s="1">
        <v>0.57641203703703703</v>
      </c>
      <c r="B183">
        <v>85.9</v>
      </c>
      <c r="C183">
        <v>40.15</v>
      </c>
      <c r="D183">
        <v>10</v>
      </c>
      <c r="E183">
        <v>41.65</v>
      </c>
      <c r="F183">
        <v>10</v>
      </c>
      <c r="G183">
        <v>44.94</v>
      </c>
      <c r="H183">
        <v>51.29</v>
      </c>
      <c r="I183">
        <v>48</v>
      </c>
      <c r="J183">
        <v>50.94</v>
      </c>
      <c r="K183">
        <v>592.34</v>
      </c>
      <c r="L183">
        <v>3.08</v>
      </c>
      <c r="N183">
        <f t="shared" si="6"/>
        <v>2.0785771884239765</v>
      </c>
      <c r="O183">
        <f t="shared" si="7"/>
        <v>67.517462165308501</v>
      </c>
      <c r="P183">
        <f t="shared" si="8"/>
        <v>1.8485421510051088</v>
      </c>
    </row>
    <row r="184" spans="1:16" x14ac:dyDescent="0.25">
      <c r="A184" s="1">
        <v>0.57710648148148147</v>
      </c>
      <c r="B184">
        <v>85.82</v>
      </c>
      <c r="C184">
        <v>40.15</v>
      </c>
      <c r="D184">
        <v>10</v>
      </c>
      <c r="E184">
        <v>41.67</v>
      </c>
      <c r="F184">
        <v>10</v>
      </c>
      <c r="G184">
        <v>44.91</v>
      </c>
      <c r="H184">
        <v>51.33</v>
      </c>
      <c r="I184">
        <v>48.17</v>
      </c>
      <c r="J184">
        <v>50.92</v>
      </c>
      <c r="K184">
        <v>1200.71</v>
      </c>
      <c r="L184">
        <v>2.57</v>
      </c>
      <c r="N184">
        <f t="shared" si="6"/>
        <v>2.0757100618224169</v>
      </c>
      <c r="O184">
        <f t="shared" si="7"/>
        <v>67.487182474947559</v>
      </c>
      <c r="P184">
        <f t="shared" si="8"/>
        <v>0.30180280016417194</v>
      </c>
    </row>
    <row r="185" spans="1:16" x14ac:dyDescent="0.25">
      <c r="A185" s="1">
        <v>0.57780092592592591</v>
      </c>
      <c r="B185">
        <v>85.55</v>
      </c>
      <c r="C185">
        <v>40.130000000000003</v>
      </c>
      <c r="D185">
        <v>10</v>
      </c>
      <c r="E185">
        <v>41.7</v>
      </c>
      <c r="F185">
        <v>10</v>
      </c>
      <c r="G185">
        <v>44.9</v>
      </c>
      <c r="H185">
        <v>51.38</v>
      </c>
      <c r="I185">
        <v>48.22</v>
      </c>
      <c r="J185">
        <v>50.92</v>
      </c>
      <c r="K185">
        <v>493.91</v>
      </c>
      <c r="L185">
        <v>1.54</v>
      </c>
      <c r="N185">
        <f t="shared" si="6"/>
        <v>2.0660335095421556</v>
      </c>
      <c r="O185">
        <f t="shared" si="7"/>
        <v>67.384570426651081</v>
      </c>
      <c r="P185">
        <f t="shared" si="8"/>
        <v>1.0185844505538231</v>
      </c>
    </row>
    <row r="186" spans="1:16" x14ac:dyDescent="0.25">
      <c r="A186" s="1">
        <v>0.57849537037037035</v>
      </c>
      <c r="B186">
        <v>85.13</v>
      </c>
      <c r="C186">
        <v>40.11</v>
      </c>
      <c r="D186">
        <v>10</v>
      </c>
      <c r="E186">
        <v>41.72</v>
      </c>
      <c r="F186">
        <v>10</v>
      </c>
      <c r="G186">
        <v>44.96</v>
      </c>
      <c r="H186">
        <v>51.39</v>
      </c>
      <c r="I186">
        <v>48.19</v>
      </c>
      <c r="J186">
        <v>50.98</v>
      </c>
      <c r="K186">
        <v>596.44000000000005</v>
      </c>
      <c r="L186">
        <v>2.57</v>
      </c>
      <c r="N186">
        <f t="shared" si="6"/>
        <v>2.0509810948839706</v>
      </c>
      <c r="O186">
        <f t="shared" si="7"/>
        <v>67.223657934923054</v>
      </c>
      <c r="P186">
        <f t="shared" si="8"/>
        <v>1.5844647008615753</v>
      </c>
    </row>
    <row r="187" spans="1:16" x14ac:dyDescent="0.25">
      <c r="A187" s="1">
        <v>0.5791898148148148</v>
      </c>
      <c r="B187">
        <v>84.95</v>
      </c>
      <c r="C187">
        <v>39.92</v>
      </c>
      <c r="D187">
        <v>10</v>
      </c>
      <c r="E187">
        <v>41.75</v>
      </c>
      <c r="F187">
        <v>10</v>
      </c>
      <c r="G187">
        <v>45</v>
      </c>
      <c r="H187">
        <v>51.46</v>
      </c>
      <c r="I187">
        <v>48.25</v>
      </c>
      <c r="J187">
        <v>51.03</v>
      </c>
      <c r="K187">
        <v>1260.8599999999999</v>
      </c>
      <c r="L187">
        <v>2.06</v>
      </c>
      <c r="N187">
        <f t="shared" si="6"/>
        <v>2.0445300600304632</v>
      </c>
      <c r="O187">
        <f t="shared" si="7"/>
        <v>67.154208357857556</v>
      </c>
      <c r="P187">
        <f t="shared" si="8"/>
        <v>0.67905630036919984</v>
      </c>
    </row>
    <row r="188" spans="1:16" x14ac:dyDescent="0.25">
      <c r="A188" s="1">
        <v>0.57988425925925924</v>
      </c>
      <c r="B188">
        <v>85.14</v>
      </c>
      <c r="C188">
        <v>39.72</v>
      </c>
      <c r="D188">
        <v>10</v>
      </c>
      <c r="E188">
        <v>41.78</v>
      </c>
      <c r="F188">
        <v>10</v>
      </c>
      <c r="G188">
        <v>44.87</v>
      </c>
      <c r="H188">
        <v>51.49</v>
      </c>
      <c r="I188">
        <v>48.25</v>
      </c>
      <c r="J188">
        <v>50.95</v>
      </c>
      <c r="K188">
        <v>500.74</v>
      </c>
      <c r="L188">
        <v>2.06</v>
      </c>
      <c r="N188">
        <f t="shared" si="6"/>
        <v>2.0513394857091658</v>
      </c>
      <c r="O188">
        <f t="shared" si="7"/>
        <v>67.227507634484368</v>
      </c>
      <c r="P188">
        <f t="shared" si="8"/>
        <v>-0.71678165038974462</v>
      </c>
    </row>
    <row r="189" spans="1:16" x14ac:dyDescent="0.25">
      <c r="A189" s="1">
        <v>0.58057870370370368</v>
      </c>
      <c r="B189">
        <v>85.02</v>
      </c>
      <c r="C189">
        <v>39.520000000000003</v>
      </c>
      <c r="D189">
        <v>10</v>
      </c>
      <c r="E189">
        <v>41.79</v>
      </c>
      <c r="F189">
        <v>10</v>
      </c>
      <c r="G189">
        <v>45.27</v>
      </c>
      <c r="H189">
        <v>51.61</v>
      </c>
      <c r="I189">
        <v>48.46</v>
      </c>
      <c r="J189">
        <v>51.12</v>
      </c>
      <c r="K189">
        <v>670.26</v>
      </c>
      <c r="L189">
        <v>2.57</v>
      </c>
      <c r="N189">
        <f t="shared" si="6"/>
        <v>2.0470387958068272</v>
      </c>
      <c r="O189">
        <f t="shared" si="7"/>
        <v>67.181251470242302</v>
      </c>
      <c r="P189">
        <f t="shared" si="8"/>
        <v>0.45270420024616437</v>
      </c>
    </row>
    <row r="190" spans="1:16" x14ac:dyDescent="0.25">
      <c r="A190" s="1">
        <v>0.58127314814814812</v>
      </c>
      <c r="B190">
        <v>84.82</v>
      </c>
      <c r="C190">
        <v>39.83</v>
      </c>
      <c r="D190">
        <v>10</v>
      </c>
      <c r="E190">
        <v>41.88</v>
      </c>
      <c r="F190">
        <v>10</v>
      </c>
      <c r="G190">
        <v>45.38</v>
      </c>
      <c r="H190">
        <v>51.7</v>
      </c>
      <c r="I190">
        <v>48.62</v>
      </c>
      <c r="J190">
        <v>51.27</v>
      </c>
      <c r="K190">
        <v>656.59</v>
      </c>
      <c r="L190">
        <v>3.08</v>
      </c>
      <c r="N190">
        <f t="shared" si="6"/>
        <v>2.0398709793029295</v>
      </c>
      <c r="O190">
        <f t="shared" si="7"/>
        <v>67.103867012497048</v>
      </c>
      <c r="P190">
        <f t="shared" si="8"/>
        <v>0.75450700041028951</v>
      </c>
    </row>
    <row r="191" spans="1:16" x14ac:dyDescent="0.25">
      <c r="A191" s="1">
        <v>0.58196759259259256</v>
      </c>
      <c r="B191">
        <v>84.73</v>
      </c>
      <c r="C191">
        <v>39.950000000000003</v>
      </c>
      <c r="D191">
        <v>10</v>
      </c>
      <c r="E191">
        <v>41.89</v>
      </c>
      <c r="F191">
        <v>10</v>
      </c>
      <c r="G191">
        <v>43.3</v>
      </c>
      <c r="H191">
        <v>50.47</v>
      </c>
      <c r="I191">
        <v>47</v>
      </c>
      <c r="J191">
        <v>50.09</v>
      </c>
      <c r="K191">
        <v>1028.45</v>
      </c>
      <c r="L191">
        <v>2.57</v>
      </c>
      <c r="N191">
        <f t="shared" si="6"/>
        <v>2.036645461876176</v>
      </c>
      <c r="O191">
        <f t="shared" si="7"/>
        <v>67.068924820016534</v>
      </c>
      <c r="P191">
        <f t="shared" si="8"/>
        <v>0.33952815018457655</v>
      </c>
    </row>
    <row r="192" spans="1:16" x14ac:dyDescent="0.25">
      <c r="A192" s="1">
        <v>0.58266203703703701</v>
      </c>
      <c r="B192">
        <v>84.45</v>
      </c>
      <c r="C192">
        <v>39.71</v>
      </c>
      <c r="D192">
        <v>10</v>
      </c>
      <c r="E192">
        <v>41.73</v>
      </c>
      <c r="F192">
        <v>10</v>
      </c>
      <c r="G192">
        <v>43.47</v>
      </c>
      <c r="H192">
        <v>50.18</v>
      </c>
      <c r="I192">
        <v>46.46</v>
      </c>
      <c r="J192">
        <v>49.83</v>
      </c>
      <c r="K192">
        <v>458.36</v>
      </c>
      <c r="L192">
        <v>4.1100000000000003</v>
      </c>
      <c r="N192">
        <f t="shared" si="6"/>
        <v>2.0266105187707195</v>
      </c>
      <c r="O192">
        <f t="shared" si="7"/>
        <v>66.959739490822983</v>
      </c>
      <c r="P192">
        <f t="shared" si="8"/>
        <v>1.0563098005743679</v>
      </c>
    </row>
    <row r="193" spans="1:16" x14ac:dyDescent="0.25">
      <c r="A193" s="1">
        <v>0.58335648148148145</v>
      </c>
      <c r="B193">
        <v>84.36</v>
      </c>
      <c r="C193">
        <v>39.53</v>
      </c>
      <c r="D193">
        <v>10</v>
      </c>
      <c r="E193">
        <v>41.56</v>
      </c>
      <c r="F193">
        <v>10</v>
      </c>
      <c r="G193">
        <v>44.86</v>
      </c>
      <c r="H193">
        <v>50.66</v>
      </c>
      <c r="I193">
        <v>47.29</v>
      </c>
      <c r="J193">
        <v>50.39</v>
      </c>
      <c r="K193">
        <v>1124.1500000000001</v>
      </c>
      <c r="L193">
        <v>2.06</v>
      </c>
      <c r="N193">
        <f t="shared" si="6"/>
        <v>2.0233850013439656</v>
      </c>
      <c r="O193">
        <f t="shared" si="7"/>
        <v>66.924490279753428</v>
      </c>
      <c r="P193">
        <f t="shared" si="8"/>
        <v>0.33952815018462329</v>
      </c>
    </row>
    <row r="194" spans="1:16" x14ac:dyDescent="0.25">
      <c r="A194" s="1">
        <v>0.58405092592592589</v>
      </c>
      <c r="B194">
        <v>84.26</v>
      </c>
      <c r="C194">
        <v>39.44</v>
      </c>
      <c r="D194">
        <v>10</v>
      </c>
      <c r="E194">
        <v>41.53</v>
      </c>
      <c r="F194">
        <v>10</v>
      </c>
      <c r="G194">
        <v>44.58</v>
      </c>
      <c r="H194">
        <v>50.81</v>
      </c>
      <c r="I194">
        <v>47.59</v>
      </c>
      <c r="J194">
        <v>50.46</v>
      </c>
      <c r="K194">
        <v>648.39</v>
      </c>
      <c r="L194">
        <v>2.57</v>
      </c>
      <c r="N194">
        <f t="shared" si="6"/>
        <v>2.0198010930920169</v>
      </c>
      <c r="O194">
        <f t="shared" si="7"/>
        <v>66.885236173747913</v>
      </c>
      <c r="P194">
        <f t="shared" si="8"/>
        <v>0.37725350020512138</v>
      </c>
    </row>
    <row r="195" spans="1:16" x14ac:dyDescent="0.25">
      <c r="A195" s="1">
        <v>0.58474537037037033</v>
      </c>
      <c r="B195">
        <v>84.16</v>
      </c>
      <c r="C195">
        <v>39.51</v>
      </c>
      <c r="D195">
        <v>10</v>
      </c>
      <c r="E195">
        <v>41.56</v>
      </c>
      <c r="F195">
        <v>10</v>
      </c>
      <c r="G195">
        <v>45.09</v>
      </c>
      <c r="H195">
        <v>50.96</v>
      </c>
      <c r="I195">
        <v>47.91</v>
      </c>
      <c r="J195">
        <v>50.69</v>
      </c>
      <c r="K195">
        <v>502.11</v>
      </c>
      <c r="L195">
        <v>2.06</v>
      </c>
      <c r="N195">
        <f t="shared" ref="N195:N258" si="9">(B195-$M$6)/$M$6</f>
        <v>2.0162171848400678</v>
      </c>
      <c r="O195">
        <f t="shared" ref="O195:O258" si="10">N195/(1+N195)*100</f>
        <v>66.845888783269956</v>
      </c>
      <c r="P195">
        <f t="shared" si="8"/>
        <v>0.37725350020516812</v>
      </c>
    </row>
    <row r="196" spans="1:16" x14ac:dyDescent="0.25">
      <c r="A196" s="1">
        <v>0.58543981481481489</v>
      </c>
      <c r="B196">
        <v>83.84</v>
      </c>
      <c r="C196">
        <v>39.57</v>
      </c>
      <c r="D196">
        <v>10</v>
      </c>
      <c r="E196">
        <v>41.63</v>
      </c>
      <c r="F196">
        <v>10</v>
      </c>
      <c r="G196">
        <v>45.09</v>
      </c>
      <c r="H196">
        <v>51.03</v>
      </c>
      <c r="I196">
        <v>48.02</v>
      </c>
      <c r="J196">
        <v>50.75</v>
      </c>
      <c r="K196">
        <v>574.57000000000005</v>
      </c>
      <c r="L196">
        <v>0</v>
      </c>
      <c r="N196">
        <f t="shared" si="9"/>
        <v>2.004748678433832</v>
      </c>
      <c r="O196">
        <f t="shared" si="10"/>
        <v>66.719346374045799</v>
      </c>
      <c r="P196">
        <f t="shared" ref="P196:P259" si="11">(N195-N196)/0.0095</f>
        <v>1.2072112006564071</v>
      </c>
    </row>
    <row r="197" spans="1:16" x14ac:dyDescent="0.25">
      <c r="A197" s="1">
        <v>0.58613425925925922</v>
      </c>
      <c r="B197">
        <v>83.84</v>
      </c>
      <c r="C197">
        <v>39.72</v>
      </c>
      <c r="D197">
        <v>10</v>
      </c>
      <c r="E197">
        <v>41.73</v>
      </c>
      <c r="F197">
        <v>10</v>
      </c>
      <c r="G197">
        <v>45.12</v>
      </c>
      <c r="H197">
        <v>51.13</v>
      </c>
      <c r="I197">
        <v>47.98</v>
      </c>
      <c r="J197">
        <v>50.8</v>
      </c>
      <c r="K197">
        <v>575.92999999999995</v>
      </c>
      <c r="L197">
        <v>1.54</v>
      </c>
      <c r="N197">
        <f t="shared" si="9"/>
        <v>2.004748678433832</v>
      </c>
      <c r="O197">
        <f t="shared" si="10"/>
        <v>66.719346374045799</v>
      </c>
      <c r="P197">
        <f t="shared" si="11"/>
        <v>0</v>
      </c>
    </row>
    <row r="198" spans="1:16" x14ac:dyDescent="0.25">
      <c r="A198" s="1">
        <v>0.58682870370370377</v>
      </c>
      <c r="B198">
        <v>83.33</v>
      </c>
      <c r="C198">
        <v>39.67</v>
      </c>
      <c r="D198">
        <v>10</v>
      </c>
      <c r="E198">
        <v>41.77</v>
      </c>
      <c r="F198">
        <v>10</v>
      </c>
      <c r="G198">
        <v>45.07</v>
      </c>
      <c r="H198">
        <v>51.2</v>
      </c>
      <c r="I198">
        <v>48.08</v>
      </c>
      <c r="J198">
        <v>50.89</v>
      </c>
      <c r="K198">
        <v>873.96</v>
      </c>
      <c r="L198">
        <v>2.06</v>
      </c>
      <c r="N198">
        <f t="shared" si="9"/>
        <v>1.9864707463488933</v>
      </c>
      <c r="O198">
        <f t="shared" si="10"/>
        <v>66.51566062642506</v>
      </c>
      <c r="P198">
        <f t="shared" si="11"/>
        <v>1.9239928510461752</v>
      </c>
    </row>
    <row r="199" spans="1:16" x14ac:dyDescent="0.25">
      <c r="A199" s="1">
        <v>0.5875231481481481</v>
      </c>
      <c r="B199">
        <v>83.41</v>
      </c>
      <c r="C199">
        <v>39.44</v>
      </c>
      <c r="D199">
        <v>10</v>
      </c>
      <c r="E199">
        <v>41.71</v>
      </c>
      <c r="F199">
        <v>10</v>
      </c>
      <c r="G199">
        <v>43.83</v>
      </c>
      <c r="H199">
        <v>50.7</v>
      </c>
      <c r="I199">
        <v>47.41</v>
      </c>
      <c r="J199">
        <v>50.26</v>
      </c>
      <c r="K199">
        <v>424.18</v>
      </c>
      <c r="L199">
        <v>1.54</v>
      </c>
      <c r="N199">
        <f t="shared" si="9"/>
        <v>1.9893378729504523</v>
      </c>
      <c r="O199">
        <f t="shared" si="10"/>
        <v>66.54777604603764</v>
      </c>
      <c r="P199">
        <f t="shared" si="11"/>
        <v>-0.30180280016410177</v>
      </c>
    </row>
    <row r="200" spans="1:16" x14ac:dyDescent="0.25">
      <c r="A200" s="1">
        <v>0.58821759259259265</v>
      </c>
      <c r="B200">
        <v>83.28</v>
      </c>
      <c r="C200">
        <v>39.42</v>
      </c>
      <c r="D200">
        <v>10</v>
      </c>
      <c r="E200">
        <v>41.53</v>
      </c>
      <c r="F200">
        <v>10</v>
      </c>
      <c r="G200">
        <v>44.56</v>
      </c>
      <c r="H200">
        <v>50.57</v>
      </c>
      <c r="I200">
        <v>47.19</v>
      </c>
      <c r="J200">
        <v>50.33</v>
      </c>
      <c r="K200">
        <v>1482.33</v>
      </c>
      <c r="L200">
        <v>0.51</v>
      </c>
      <c r="N200">
        <f t="shared" si="9"/>
        <v>1.984678792222919</v>
      </c>
      <c r="O200">
        <f t="shared" si="10"/>
        <v>66.495557156580205</v>
      </c>
      <c r="P200">
        <f t="shared" si="11"/>
        <v>0.49042955026666246</v>
      </c>
    </row>
    <row r="201" spans="1:16" x14ac:dyDescent="0.25">
      <c r="A201" s="1">
        <v>0.58891203703703698</v>
      </c>
      <c r="B201">
        <v>83.06</v>
      </c>
      <c r="C201">
        <v>39.520000000000003</v>
      </c>
      <c r="D201">
        <v>10</v>
      </c>
      <c r="E201">
        <v>41.54</v>
      </c>
      <c r="F201">
        <v>10</v>
      </c>
      <c r="G201">
        <v>44.46</v>
      </c>
      <c r="H201">
        <v>50.62</v>
      </c>
      <c r="I201">
        <v>47.37</v>
      </c>
      <c r="J201">
        <v>50.34</v>
      </c>
      <c r="K201">
        <v>1033.92</v>
      </c>
      <c r="L201">
        <v>2.57</v>
      </c>
      <c r="N201">
        <f t="shared" si="9"/>
        <v>1.9767941940686318</v>
      </c>
      <c r="O201">
        <f t="shared" si="10"/>
        <v>66.406814351071517</v>
      </c>
      <c r="P201">
        <f t="shared" si="11"/>
        <v>0.82995770045128581</v>
      </c>
    </row>
    <row r="202" spans="1:16" x14ac:dyDescent="0.25">
      <c r="A202" s="1">
        <v>0.58960648148148154</v>
      </c>
      <c r="B202">
        <v>82.95</v>
      </c>
      <c r="C202">
        <v>39.619999999999997</v>
      </c>
      <c r="D202">
        <v>10</v>
      </c>
      <c r="E202">
        <v>41.56</v>
      </c>
      <c r="F202">
        <v>10</v>
      </c>
      <c r="G202">
        <v>44.81</v>
      </c>
      <c r="H202">
        <v>50.82</v>
      </c>
      <c r="I202">
        <v>47.71</v>
      </c>
      <c r="J202">
        <v>50.55</v>
      </c>
      <c r="K202">
        <v>1360.66</v>
      </c>
      <c r="L202">
        <v>3.6</v>
      </c>
      <c r="N202">
        <f t="shared" si="9"/>
        <v>1.9728518949914882</v>
      </c>
      <c r="O202">
        <f t="shared" si="10"/>
        <v>66.362266425557564</v>
      </c>
      <c r="P202">
        <f t="shared" si="11"/>
        <v>0.4149788502256429</v>
      </c>
    </row>
    <row r="203" spans="1:16" x14ac:dyDescent="0.25">
      <c r="A203" s="1">
        <v>0.59030092592592587</v>
      </c>
      <c r="B203">
        <v>82.72</v>
      </c>
      <c r="C203">
        <v>39.770000000000003</v>
      </c>
      <c r="D203">
        <v>10</v>
      </c>
      <c r="E203">
        <v>41.57</v>
      </c>
      <c r="F203">
        <v>10</v>
      </c>
      <c r="G203">
        <v>43.93</v>
      </c>
      <c r="H203">
        <v>50.5</v>
      </c>
      <c r="I203">
        <v>47.34</v>
      </c>
      <c r="J203">
        <v>50.13</v>
      </c>
      <c r="K203">
        <v>1392.1</v>
      </c>
      <c r="L203">
        <v>2.57</v>
      </c>
      <c r="N203">
        <f t="shared" si="9"/>
        <v>1.964608906012006</v>
      </c>
      <c r="O203">
        <f t="shared" si="10"/>
        <v>66.268737911025141</v>
      </c>
      <c r="P203">
        <f t="shared" si="11"/>
        <v>0.86768305047180727</v>
      </c>
    </row>
    <row r="204" spans="1:16" x14ac:dyDescent="0.25">
      <c r="A204" s="1">
        <v>0.59099537037037042</v>
      </c>
      <c r="B204">
        <v>82.73</v>
      </c>
      <c r="C204">
        <v>39.700000000000003</v>
      </c>
      <c r="D204">
        <v>10</v>
      </c>
      <c r="E204">
        <v>41.43</v>
      </c>
      <c r="F204">
        <v>10</v>
      </c>
      <c r="G204">
        <v>44.37</v>
      </c>
      <c r="H204">
        <v>50.16</v>
      </c>
      <c r="I204">
        <v>46.75</v>
      </c>
      <c r="J204">
        <v>50.09</v>
      </c>
      <c r="K204">
        <v>1362.03</v>
      </c>
      <c r="L204">
        <v>1.54</v>
      </c>
      <c r="N204">
        <f t="shared" si="9"/>
        <v>1.9649672968372009</v>
      </c>
      <c r="O204">
        <f t="shared" si="10"/>
        <v>66.272815181917082</v>
      </c>
      <c r="P204">
        <f t="shared" si="11"/>
        <v>-3.7725350020521492E-2</v>
      </c>
    </row>
    <row r="205" spans="1:16" x14ac:dyDescent="0.25">
      <c r="A205" s="1">
        <v>0.59168981481481475</v>
      </c>
      <c r="B205">
        <v>82.53</v>
      </c>
      <c r="C205">
        <v>39.75</v>
      </c>
      <c r="D205">
        <v>10</v>
      </c>
      <c r="E205">
        <v>41.46</v>
      </c>
      <c r="F205">
        <v>10</v>
      </c>
      <c r="G205">
        <v>44.21</v>
      </c>
      <c r="H205">
        <v>50.34</v>
      </c>
      <c r="I205">
        <v>47.14</v>
      </c>
      <c r="J205">
        <v>50.11</v>
      </c>
      <c r="K205">
        <v>1129.6199999999999</v>
      </c>
      <c r="L205">
        <v>2.06</v>
      </c>
      <c r="N205">
        <f t="shared" si="9"/>
        <v>1.9577994803333034</v>
      </c>
      <c r="O205">
        <f t="shared" si="10"/>
        <v>66.191082030776684</v>
      </c>
      <c r="P205">
        <f t="shared" si="11"/>
        <v>0.75450700041026619</v>
      </c>
    </row>
    <row r="206" spans="1:16" x14ac:dyDescent="0.25">
      <c r="A206" s="1">
        <v>0.5923842592592593</v>
      </c>
      <c r="B206">
        <v>82.54</v>
      </c>
      <c r="C206">
        <v>39.880000000000003</v>
      </c>
      <c r="D206">
        <v>10</v>
      </c>
      <c r="E206">
        <v>41.46</v>
      </c>
      <c r="F206">
        <v>10</v>
      </c>
      <c r="G206">
        <v>44.81</v>
      </c>
      <c r="H206">
        <v>50.65</v>
      </c>
      <c r="I206">
        <v>47.49</v>
      </c>
      <c r="J206">
        <v>50.37</v>
      </c>
      <c r="K206">
        <v>1038.02</v>
      </c>
      <c r="L206">
        <v>1.03</v>
      </c>
      <c r="N206">
        <f t="shared" si="9"/>
        <v>1.9581578711584984</v>
      </c>
      <c r="O206">
        <f t="shared" si="10"/>
        <v>66.195178095468862</v>
      </c>
      <c r="P206">
        <f t="shared" si="11"/>
        <v>-3.7725350020521492E-2</v>
      </c>
    </row>
    <row r="207" spans="1:16" x14ac:dyDescent="0.25">
      <c r="A207" s="1">
        <v>0.59307870370370364</v>
      </c>
      <c r="B207">
        <v>82.33</v>
      </c>
      <c r="C207">
        <v>39.950000000000003</v>
      </c>
      <c r="D207">
        <v>10</v>
      </c>
      <c r="E207">
        <v>41.54</v>
      </c>
      <c r="F207">
        <v>10</v>
      </c>
      <c r="G207">
        <v>44.1</v>
      </c>
      <c r="H207">
        <v>50.36</v>
      </c>
      <c r="I207">
        <v>47.16</v>
      </c>
      <c r="J207">
        <v>50.01</v>
      </c>
      <c r="K207">
        <v>1252.6600000000001</v>
      </c>
      <c r="L207">
        <v>2.06</v>
      </c>
      <c r="N207">
        <f t="shared" si="9"/>
        <v>1.9506316638294059</v>
      </c>
      <c r="O207">
        <f t="shared" si="10"/>
        <v>66.10895177942426</v>
      </c>
      <c r="P207">
        <f t="shared" si="11"/>
        <v>0.79223235043078766</v>
      </c>
    </row>
    <row r="208" spans="1:16" x14ac:dyDescent="0.25">
      <c r="A208" s="1">
        <v>0.59377314814814819</v>
      </c>
      <c r="B208">
        <v>82.22</v>
      </c>
      <c r="C208">
        <v>39.97</v>
      </c>
      <c r="D208">
        <v>10</v>
      </c>
      <c r="E208">
        <v>41.43</v>
      </c>
      <c r="F208">
        <v>10</v>
      </c>
      <c r="G208">
        <v>43.43</v>
      </c>
      <c r="H208">
        <v>49.74</v>
      </c>
      <c r="I208">
        <v>46.29</v>
      </c>
      <c r="J208">
        <v>49.51</v>
      </c>
      <c r="K208">
        <v>990.17</v>
      </c>
      <c r="L208">
        <v>2.57</v>
      </c>
      <c r="N208">
        <f t="shared" si="9"/>
        <v>1.9466893647522623</v>
      </c>
      <c r="O208">
        <f t="shared" si="10"/>
        <v>66.063609827292623</v>
      </c>
      <c r="P208">
        <f t="shared" si="11"/>
        <v>0.4149788502256429</v>
      </c>
    </row>
    <row r="209" spans="1:16" x14ac:dyDescent="0.25">
      <c r="A209" s="1">
        <v>0.59446759259259263</v>
      </c>
      <c r="B209">
        <v>82.14</v>
      </c>
      <c r="C209">
        <v>39.97</v>
      </c>
      <c r="D209">
        <v>10</v>
      </c>
      <c r="E209">
        <v>41.5</v>
      </c>
      <c r="F209">
        <v>10</v>
      </c>
      <c r="G209">
        <v>44.43</v>
      </c>
      <c r="H209">
        <v>50.26</v>
      </c>
      <c r="I209">
        <v>47.13</v>
      </c>
      <c r="J209">
        <v>49.99</v>
      </c>
      <c r="K209">
        <v>1316.91</v>
      </c>
      <c r="L209">
        <v>3.08</v>
      </c>
      <c r="N209">
        <f t="shared" si="9"/>
        <v>1.9438222381507033</v>
      </c>
      <c r="O209">
        <f t="shared" si="10"/>
        <v>66.030557584611643</v>
      </c>
      <c r="P209">
        <f t="shared" si="11"/>
        <v>0.30180280016410177</v>
      </c>
    </row>
    <row r="210" spans="1:16" x14ac:dyDescent="0.25">
      <c r="A210" s="1">
        <v>0.59516203703703707</v>
      </c>
      <c r="B210">
        <v>81.96</v>
      </c>
      <c r="C210">
        <v>40.049999999999997</v>
      </c>
      <c r="D210">
        <v>10</v>
      </c>
      <c r="E210">
        <v>41.58</v>
      </c>
      <c r="F210">
        <v>10</v>
      </c>
      <c r="G210">
        <v>44.92</v>
      </c>
      <c r="H210">
        <v>50.49</v>
      </c>
      <c r="I210">
        <v>47.56</v>
      </c>
      <c r="J210">
        <v>50.27</v>
      </c>
      <c r="K210">
        <v>491.17</v>
      </c>
      <c r="L210">
        <v>1.03</v>
      </c>
      <c r="N210">
        <f t="shared" si="9"/>
        <v>1.9373712032971953</v>
      </c>
      <c r="O210">
        <f t="shared" si="10"/>
        <v>65.955954123962897</v>
      </c>
      <c r="P210">
        <f t="shared" si="11"/>
        <v>0.67905630036926989</v>
      </c>
    </row>
    <row r="211" spans="1:16" x14ac:dyDescent="0.25">
      <c r="A211" s="1">
        <v>0.59585648148148151</v>
      </c>
      <c r="B211">
        <v>81.75</v>
      </c>
      <c r="C211">
        <v>40.36</v>
      </c>
      <c r="D211">
        <v>10</v>
      </c>
      <c r="E211">
        <v>41.7</v>
      </c>
      <c r="F211">
        <v>10</v>
      </c>
      <c r="G211">
        <v>45.02</v>
      </c>
      <c r="H211">
        <v>50.52</v>
      </c>
      <c r="I211">
        <v>47.63</v>
      </c>
      <c r="J211">
        <v>50.23</v>
      </c>
      <c r="K211">
        <v>1192.5</v>
      </c>
      <c r="L211">
        <v>1.54</v>
      </c>
      <c r="N211">
        <f t="shared" si="9"/>
        <v>1.929844995968103</v>
      </c>
      <c r="O211">
        <f t="shared" si="10"/>
        <v>65.868501529051997</v>
      </c>
      <c r="P211">
        <f t="shared" si="11"/>
        <v>0.79223235043076423</v>
      </c>
    </row>
    <row r="212" spans="1:16" x14ac:dyDescent="0.25">
      <c r="A212" s="1">
        <v>0.59655092592592596</v>
      </c>
      <c r="B212">
        <v>81.63</v>
      </c>
      <c r="C212">
        <v>40.6</v>
      </c>
      <c r="D212">
        <v>10</v>
      </c>
      <c r="E212">
        <v>41.83</v>
      </c>
      <c r="F212">
        <v>10</v>
      </c>
      <c r="G212">
        <v>45.08</v>
      </c>
      <c r="H212">
        <v>50.5</v>
      </c>
      <c r="I212">
        <v>47.66</v>
      </c>
      <c r="J212">
        <v>50.24</v>
      </c>
      <c r="K212">
        <v>984.7</v>
      </c>
      <c r="L212">
        <v>2.06</v>
      </c>
      <c r="N212">
        <f t="shared" si="9"/>
        <v>1.9255443060657644</v>
      </c>
      <c r="O212">
        <f t="shared" si="10"/>
        <v>65.818326595614366</v>
      </c>
      <c r="P212">
        <f t="shared" si="11"/>
        <v>0.45270420024616437</v>
      </c>
    </row>
    <row r="213" spans="1:16" x14ac:dyDescent="0.25">
      <c r="A213" s="1">
        <v>0.5972453703703704</v>
      </c>
      <c r="B213">
        <v>81.66</v>
      </c>
      <c r="C213">
        <v>40.6</v>
      </c>
      <c r="D213">
        <v>10</v>
      </c>
      <c r="E213">
        <v>41.92</v>
      </c>
      <c r="F213">
        <v>10</v>
      </c>
      <c r="G213">
        <v>44.95</v>
      </c>
      <c r="H213">
        <v>50.54</v>
      </c>
      <c r="I213">
        <v>47.72</v>
      </c>
      <c r="J213">
        <v>50.22</v>
      </c>
      <c r="K213">
        <v>681.2</v>
      </c>
      <c r="L213">
        <v>1.54</v>
      </c>
      <c r="N213">
        <f t="shared" si="9"/>
        <v>1.9266194785413491</v>
      </c>
      <c r="O213">
        <f t="shared" si="10"/>
        <v>65.830884153808469</v>
      </c>
      <c r="P213">
        <f t="shared" si="11"/>
        <v>-0.11317605006154109</v>
      </c>
    </row>
    <row r="214" spans="1:16" x14ac:dyDescent="0.25">
      <c r="A214" s="1">
        <v>0.59793981481481484</v>
      </c>
      <c r="B214">
        <v>81.44</v>
      </c>
      <c r="C214">
        <v>40.130000000000003</v>
      </c>
      <c r="D214">
        <v>10</v>
      </c>
      <c r="E214">
        <v>41.92</v>
      </c>
      <c r="F214">
        <v>10</v>
      </c>
      <c r="G214">
        <v>44.84</v>
      </c>
      <c r="H214">
        <v>50.57</v>
      </c>
      <c r="I214">
        <v>47.75</v>
      </c>
      <c r="J214">
        <v>50.24</v>
      </c>
      <c r="K214">
        <v>1176.0999999999999</v>
      </c>
      <c r="L214">
        <v>1.54</v>
      </c>
      <c r="N214">
        <f t="shared" si="9"/>
        <v>1.9187348803870619</v>
      </c>
      <c r="O214">
        <f t="shared" si="10"/>
        <v>65.738580550098234</v>
      </c>
      <c r="P214">
        <f t="shared" si="11"/>
        <v>0.82995770045128581</v>
      </c>
    </row>
    <row r="215" spans="1:16" x14ac:dyDescent="0.25">
      <c r="A215" s="1">
        <v>0.59863425925925928</v>
      </c>
      <c r="B215">
        <v>81.44</v>
      </c>
      <c r="C215">
        <v>39.979999999999997</v>
      </c>
      <c r="D215">
        <v>10</v>
      </c>
      <c r="E215">
        <v>41.89</v>
      </c>
      <c r="F215">
        <v>10</v>
      </c>
      <c r="G215">
        <v>44.87</v>
      </c>
      <c r="H215">
        <v>50.65</v>
      </c>
      <c r="I215">
        <v>47.7</v>
      </c>
      <c r="J215">
        <v>50.31</v>
      </c>
      <c r="K215">
        <v>554.05999999999995</v>
      </c>
      <c r="L215">
        <v>3.08</v>
      </c>
      <c r="N215">
        <f t="shared" si="9"/>
        <v>1.9187348803870619</v>
      </c>
      <c r="O215">
        <f t="shared" si="10"/>
        <v>65.738580550098234</v>
      </c>
      <c r="P215">
        <f t="shared" si="11"/>
        <v>0</v>
      </c>
    </row>
    <row r="216" spans="1:16" x14ac:dyDescent="0.25">
      <c r="A216" s="1">
        <v>0.59932870370370372</v>
      </c>
      <c r="B216">
        <v>81.5</v>
      </c>
      <c r="C216">
        <v>40.01</v>
      </c>
      <c r="D216">
        <v>10</v>
      </c>
      <c r="E216">
        <v>41.91</v>
      </c>
      <c r="F216">
        <v>10</v>
      </c>
      <c r="G216">
        <v>44.89</v>
      </c>
      <c r="H216">
        <v>50.65</v>
      </c>
      <c r="I216">
        <v>47.86</v>
      </c>
      <c r="J216">
        <v>50.26</v>
      </c>
      <c r="K216">
        <v>914.98</v>
      </c>
      <c r="L216">
        <v>1.54</v>
      </c>
      <c r="N216">
        <f t="shared" si="9"/>
        <v>1.9208852253382311</v>
      </c>
      <c r="O216">
        <f t="shared" si="10"/>
        <v>65.763803680981596</v>
      </c>
      <c r="P216">
        <f t="shared" si="11"/>
        <v>-0.22635210012308218</v>
      </c>
    </row>
    <row r="217" spans="1:16" x14ac:dyDescent="0.25">
      <c r="A217" s="1">
        <v>0.60002314814814817</v>
      </c>
      <c r="B217">
        <v>81.17</v>
      </c>
      <c r="C217">
        <v>40.049999999999997</v>
      </c>
      <c r="D217">
        <v>10</v>
      </c>
      <c r="E217">
        <v>41.94</v>
      </c>
      <c r="F217">
        <v>10</v>
      </c>
      <c r="G217">
        <v>45.01</v>
      </c>
      <c r="H217">
        <v>50.66</v>
      </c>
      <c r="I217">
        <v>47.87</v>
      </c>
      <c r="J217">
        <v>50.24</v>
      </c>
      <c r="K217">
        <v>518.51</v>
      </c>
      <c r="L217">
        <v>2.06</v>
      </c>
      <c r="N217">
        <f t="shared" si="9"/>
        <v>1.9090583281068003</v>
      </c>
      <c r="O217">
        <f t="shared" si="10"/>
        <v>65.624615005543916</v>
      </c>
      <c r="P217">
        <f t="shared" si="11"/>
        <v>1.2449365506769285</v>
      </c>
    </row>
    <row r="218" spans="1:16" x14ac:dyDescent="0.25">
      <c r="A218" s="1">
        <v>0.60071759259259261</v>
      </c>
      <c r="B218">
        <v>81.069999999999993</v>
      </c>
      <c r="C218">
        <v>39.89</v>
      </c>
      <c r="D218">
        <v>10</v>
      </c>
      <c r="E218">
        <v>41.95</v>
      </c>
      <c r="F218">
        <v>10</v>
      </c>
      <c r="G218">
        <v>44.92</v>
      </c>
      <c r="H218">
        <v>50.58</v>
      </c>
      <c r="I218">
        <v>47.63</v>
      </c>
      <c r="J218">
        <v>50.22</v>
      </c>
      <c r="K218">
        <v>410.51</v>
      </c>
      <c r="L218">
        <v>1.54</v>
      </c>
      <c r="N218">
        <f t="shared" si="9"/>
        <v>1.9054744198548514</v>
      </c>
      <c r="O218">
        <f t="shared" si="10"/>
        <v>65.582212902430001</v>
      </c>
      <c r="P218">
        <f t="shared" si="11"/>
        <v>0.37725350020514475</v>
      </c>
    </row>
    <row r="219" spans="1:16" x14ac:dyDescent="0.25">
      <c r="A219" s="1">
        <v>0.60141203703703705</v>
      </c>
      <c r="B219">
        <v>80.89</v>
      </c>
      <c r="C219">
        <v>39.840000000000003</v>
      </c>
      <c r="D219">
        <v>10</v>
      </c>
      <c r="E219">
        <v>41.99</v>
      </c>
      <c r="F219">
        <v>10</v>
      </c>
      <c r="G219">
        <v>45.19</v>
      </c>
      <c r="H219">
        <v>50.62</v>
      </c>
      <c r="I219">
        <v>47.76</v>
      </c>
      <c r="J219">
        <v>50.29</v>
      </c>
      <c r="K219">
        <v>621.04999999999995</v>
      </c>
      <c r="L219">
        <v>2.57</v>
      </c>
      <c r="N219">
        <f t="shared" si="9"/>
        <v>1.8990233850013438</v>
      </c>
      <c r="O219">
        <f t="shared" si="10"/>
        <v>65.505624922734569</v>
      </c>
      <c r="P219">
        <f t="shared" si="11"/>
        <v>0.67905630036922315</v>
      </c>
    </row>
    <row r="220" spans="1:16" x14ac:dyDescent="0.25">
      <c r="A220" s="1">
        <v>0.60210648148148149</v>
      </c>
      <c r="B220">
        <v>80.73</v>
      </c>
      <c r="C220">
        <v>40</v>
      </c>
      <c r="D220">
        <v>10</v>
      </c>
      <c r="E220">
        <v>42.09</v>
      </c>
      <c r="F220">
        <v>10</v>
      </c>
      <c r="G220">
        <v>45.2</v>
      </c>
      <c r="H220">
        <v>50.65</v>
      </c>
      <c r="I220">
        <v>47.82</v>
      </c>
      <c r="J220">
        <v>50.28</v>
      </c>
      <c r="K220">
        <v>428.28</v>
      </c>
      <c r="L220">
        <v>1.54</v>
      </c>
      <c r="N220">
        <f t="shared" si="9"/>
        <v>1.8932891317982259</v>
      </c>
      <c r="O220">
        <f t="shared" si="10"/>
        <v>65.437260002477387</v>
      </c>
      <c r="P220">
        <f t="shared" si="11"/>
        <v>0.60360560032820354</v>
      </c>
    </row>
    <row r="221" spans="1:16" x14ac:dyDescent="0.25">
      <c r="A221" s="1">
        <v>0.60280092592592593</v>
      </c>
      <c r="B221">
        <v>80.59</v>
      </c>
      <c r="C221">
        <v>40.24</v>
      </c>
      <c r="D221">
        <v>10</v>
      </c>
      <c r="E221">
        <v>42.22</v>
      </c>
      <c r="F221">
        <v>10</v>
      </c>
      <c r="G221">
        <v>45.41</v>
      </c>
      <c r="H221">
        <v>50.8</v>
      </c>
      <c r="I221">
        <v>47.99</v>
      </c>
      <c r="J221">
        <v>50.37</v>
      </c>
      <c r="K221">
        <v>380.43</v>
      </c>
      <c r="L221">
        <v>2.06</v>
      </c>
      <c r="N221">
        <f t="shared" si="9"/>
        <v>1.8882716602454976</v>
      </c>
      <c r="O221">
        <f t="shared" si="10"/>
        <v>65.37721801712371</v>
      </c>
      <c r="P221">
        <f t="shared" si="11"/>
        <v>0.52815490028718393</v>
      </c>
    </row>
    <row r="222" spans="1:16" x14ac:dyDescent="0.25">
      <c r="A222" s="1">
        <v>0.60349537037037038</v>
      </c>
      <c r="B222">
        <v>80.459999999999994</v>
      </c>
      <c r="C222">
        <v>40.340000000000003</v>
      </c>
      <c r="D222">
        <v>10</v>
      </c>
      <c r="E222">
        <v>42.35</v>
      </c>
      <c r="F222">
        <v>10</v>
      </c>
      <c r="G222">
        <v>45.26</v>
      </c>
      <c r="H222">
        <v>50.68</v>
      </c>
      <c r="I222">
        <v>47.81</v>
      </c>
      <c r="J222">
        <v>50.3</v>
      </c>
      <c r="K222">
        <v>406.41</v>
      </c>
      <c r="L222">
        <v>1.54</v>
      </c>
      <c r="N222">
        <f t="shared" si="9"/>
        <v>1.8836125795179639</v>
      </c>
      <c r="O222">
        <f t="shared" si="10"/>
        <v>65.321277653492416</v>
      </c>
      <c r="P222">
        <f t="shared" si="11"/>
        <v>0.49042955026670926</v>
      </c>
    </row>
    <row r="223" spans="1:16" x14ac:dyDescent="0.25">
      <c r="A223" s="1">
        <v>0.60418981481481482</v>
      </c>
      <c r="B223">
        <v>80.12</v>
      </c>
      <c r="C223">
        <v>40.44</v>
      </c>
      <c r="D223">
        <v>10</v>
      </c>
      <c r="E223">
        <v>42.41</v>
      </c>
      <c r="F223">
        <v>10</v>
      </c>
      <c r="G223">
        <v>45.21</v>
      </c>
      <c r="H223">
        <v>50.61</v>
      </c>
      <c r="I223">
        <v>47.79</v>
      </c>
      <c r="J223">
        <v>50.18</v>
      </c>
      <c r="K223">
        <v>426.92</v>
      </c>
      <c r="L223">
        <v>2.06</v>
      </c>
      <c r="N223">
        <f t="shared" si="9"/>
        <v>1.8714272914613386</v>
      </c>
      <c r="O223">
        <f t="shared" si="10"/>
        <v>65.174113829256115</v>
      </c>
      <c r="P223">
        <f t="shared" si="11"/>
        <v>1.2826619006974034</v>
      </c>
    </row>
    <row r="224" spans="1:16" x14ac:dyDescent="0.25">
      <c r="A224" s="1">
        <v>0.60488425925925926</v>
      </c>
      <c r="B224">
        <v>80.22</v>
      </c>
      <c r="C224">
        <v>40.340000000000003</v>
      </c>
      <c r="D224">
        <v>10</v>
      </c>
      <c r="E224">
        <v>42.43</v>
      </c>
      <c r="F224">
        <v>10</v>
      </c>
      <c r="G224">
        <v>44.98</v>
      </c>
      <c r="H224">
        <v>50.6</v>
      </c>
      <c r="I224">
        <v>47.78</v>
      </c>
      <c r="J224">
        <v>50.08</v>
      </c>
      <c r="K224">
        <v>441.95</v>
      </c>
      <c r="L224">
        <v>1.54</v>
      </c>
      <c r="N224">
        <f t="shared" si="9"/>
        <v>1.8750111997132872</v>
      </c>
      <c r="O224">
        <f t="shared" si="10"/>
        <v>65.21752680129643</v>
      </c>
      <c r="P224">
        <f t="shared" si="11"/>
        <v>-0.37725350020512138</v>
      </c>
    </row>
    <row r="225" spans="1:16" x14ac:dyDescent="0.25">
      <c r="A225" s="1">
        <v>0.6055787037037037</v>
      </c>
      <c r="B225">
        <v>80.25</v>
      </c>
      <c r="C225">
        <v>40.39</v>
      </c>
      <c r="D225">
        <v>10</v>
      </c>
      <c r="E225">
        <v>42.45</v>
      </c>
      <c r="F225">
        <v>10</v>
      </c>
      <c r="G225">
        <v>44.82</v>
      </c>
      <c r="H225">
        <v>50.45</v>
      </c>
      <c r="I225">
        <v>47.64</v>
      </c>
      <c r="J225">
        <v>49.94</v>
      </c>
      <c r="K225">
        <v>477.5</v>
      </c>
      <c r="L225">
        <v>2.06</v>
      </c>
      <c r="N225">
        <f t="shared" si="9"/>
        <v>1.8760863721888719</v>
      </c>
      <c r="O225">
        <f t="shared" si="10"/>
        <v>65.230529595015582</v>
      </c>
      <c r="P225">
        <f t="shared" si="11"/>
        <v>-0.11317605006154109</v>
      </c>
    </row>
    <row r="226" spans="1:16" x14ac:dyDescent="0.25">
      <c r="A226" s="1">
        <v>0.60627314814814814</v>
      </c>
      <c r="B226">
        <v>79.92</v>
      </c>
      <c r="C226">
        <v>40.44</v>
      </c>
      <c r="D226">
        <v>10</v>
      </c>
      <c r="E226">
        <v>42.39</v>
      </c>
      <c r="F226">
        <v>10</v>
      </c>
      <c r="G226">
        <v>45.14</v>
      </c>
      <c r="H226">
        <v>50.3</v>
      </c>
      <c r="I226">
        <v>47.44</v>
      </c>
      <c r="J226">
        <v>49.81</v>
      </c>
      <c r="K226">
        <v>697.61</v>
      </c>
      <c r="L226">
        <v>2.06</v>
      </c>
      <c r="N226">
        <f t="shared" si="9"/>
        <v>1.864259474957441</v>
      </c>
      <c r="O226">
        <f t="shared" si="10"/>
        <v>65.086961961961961</v>
      </c>
      <c r="P226">
        <f t="shared" si="11"/>
        <v>1.2449365506769285</v>
      </c>
    </row>
    <row r="227" spans="1:16" x14ac:dyDescent="0.25">
      <c r="A227" s="1">
        <v>0.60696759259259259</v>
      </c>
      <c r="B227">
        <v>79.98</v>
      </c>
      <c r="C227">
        <v>40.28</v>
      </c>
      <c r="D227">
        <v>10</v>
      </c>
      <c r="E227">
        <v>42.44</v>
      </c>
      <c r="F227">
        <v>10</v>
      </c>
      <c r="G227">
        <v>45.16</v>
      </c>
      <c r="H227">
        <v>50.42</v>
      </c>
      <c r="I227">
        <v>47.57</v>
      </c>
      <c r="J227">
        <v>49.89</v>
      </c>
      <c r="K227">
        <v>737.25</v>
      </c>
      <c r="L227">
        <v>3.08</v>
      </c>
      <c r="N227">
        <f t="shared" si="9"/>
        <v>1.8664098199086103</v>
      </c>
      <c r="O227">
        <f t="shared" si="10"/>
        <v>65.113153288322081</v>
      </c>
      <c r="P227">
        <f t="shared" si="11"/>
        <v>-0.22635210012308218</v>
      </c>
    </row>
    <row r="228" spans="1:16" x14ac:dyDescent="0.25">
      <c r="A228" s="1">
        <v>0.60766203703703703</v>
      </c>
      <c r="B228">
        <v>79.83</v>
      </c>
      <c r="C228">
        <v>39.78</v>
      </c>
      <c r="D228">
        <v>10</v>
      </c>
      <c r="E228">
        <v>42.41</v>
      </c>
      <c r="F228">
        <v>10</v>
      </c>
      <c r="G228">
        <v>45.1</v>
      </c>
      <c r="H228">
        <v>50.47</v>
      </c>
      <c r="I228">
        <v>47.7</v>
      </c>
      <c r="J228">
        <v>49.92</v>
      </c>
      <c r="K228">
        <v>753.66</v>
      </c>
      <c r="L228">
        <v>2.06</v>
      </c>
      <c r="N228">
        <f t="shared" si="9"/>
        <v>1.8610339575306871</v>
      </c>
      <c r="O228">
        <f t="shared" si="10"/>
        <v>65.047601152448948</v>
      </c>
      <c r="P228">
        <f t="shared" si="11"/>
        <v>0.5658802503077055</v>
      </c>
    </row>
    <row r="229" spans="1:16" x14ac:dyDescent="0.25">
      <c r="A229" s="1">
        <v>0.60835648148148147</v>
      </c>
      <c r="B229">
        <v>79.58</v>
      </c>
      <c r="C229">
        <v>39.78</v>
      </c>
      <c r="D229">
        <v>10</v>
      </c>
      <c r="E229">
        <v>42.35</v>
      </c>
      <c r="F229">
        <v>10</v>
      </c>
      <c r="G229">
        <v>45.05</v>
      </c>
      <c r="H229">
        <v>50.43</v>
      </c>
      <c r="I229">
        <v>47.58</v>
      </c>
      <c r="J229">
        <v>49.9</v>
      </c>
      <c r="K229">
        <v>763.23</v>
      </c>
      <c r="L229">
        <v>3.08</v>
      </c>
      <c r="N229">
        <f t="shared" si="9"/>
        <v>1.8520741869008153</v>
      </c>
      <c r="O229">
        <f t="shared" si="10"/>
        <v>64.937798441819552</v>
      </c>
      <c r="P229">
        <f t="shared" si="11"/>
        <v>0.94313375051282688</v>
      </c>
    </row>
    <row r="230" spans="1:16" x14ac:dyDescent="0.25">
      <c r="A230" s="1">
        <v>0.60905092592592591</v>
      </c>
      <c r="B230">
        <v>79.37</v>
      </c>
      <c r="C230">
        <v>39.78</v>
      </c>
      <c r="D230">
        <v>10</v>
      </c>
      <c r="E230">
        <v>42.31</v>
      </c>
      <c r="F230">
        <v>10</v>
      </c>
      <c r="G230">
        <v>45.2</v>
      </c>
      <c r="H230">
        <v>50.52</v>
      </c>
      <c r="I230">
        <v>47.76</v>
      </c>
      <c r="J230">
        <v>49.89</v>
      </c>
      <c r="K230">
        <v>841.15</v>
      </c>
      <c r="L230">
        <v>2.57</v>
      </c>
      <c r="N230">
        <f t="shared" si="9"/>
        <v>1.844547979571723</v>
      </c>
      <c r="O230">
        <f t="shared" si="10"/>
        <v>64.845029608164296</v>
      </c>
      <c r="P230">
        <f t="shared" si="11"/>
        <v>0.79223235043076423</v>
      </c>
    </row>
    <row r="231" spans="1:16" x14ac:dyDescent="0.25">
      <c r="A231" s="1">
        <v>0.60974537037037035</v>
      </c>
      <c r="B231">
        <v>79.34</v>
      </c>
      <c r="C231">
        <v>39.909999999999997</v>
      </c>
      <c r="D231">
        <v>10</v>
      </c>
      <c r="E231">
        <v>42.31</v>
      </c>
      <c r="F231">
        <v>10</v>
      </c>
      <c r="G231">
        <v>45.17</v>
      </c>
      <c r="H231">
        <v>50.56</v>
      </c>
      <c r="I231">
        <v>47.79</v>
      </c>
      <c r="J231">
        <v>49.9</v>
      </c>
      <c r="K231">
        <v>540.39</v>
      </c>
      <c r="L231">
        <v>2.57</v>
      </c>
      <c r="N231">
        <f t="shared" si="9"/>
        <v>1.8434728070961384</v>
      </c>
      <c r="O231">
        <f t="shared" si="10"/>
        <v>64.831736828837904</v>
      </c>
      <c r="P231">
        <f t="shared" si="11"/>
        <v>0.11317605006154109</v>
      </c>
    </row>
    <row r="232" spans="1:16" x14ac:dyDescent="0.25">
      <c r="A232" s="1">
        <v>0.6104398148148148</v>
      </c>
      <c r="B232">
        <v>79.23</v>
      </c>
      <c r="C232">
        <v>40.07</v>
      </c>
      <c r="D232">
        <v>10</v>
      </c>
      <c r="E232">
        <v>42.38</v>
      </c>
      <c r="F232">
        <v>10</v>
      </c>
      <c r="G232">
        <v>45.16</v>
      </c>
      <c r="H232">
        <v>50.5</v>
      </c>
      <c r="I232">
        <v>47.78</v>
      </c>
      <c r="J232">
        <v>49.84</v>
      </c>
      <c r="K232">
        <v>1003.84</v>
      </c>
      <c r="L232">
        <v>2.57</v>
      </c>
      <c r="N232">
        <f t="shared" si="9"/>
        <v>1.8395305080189948</v>
      </c>
      <c r="O232">
        <f t="shared" si="10"/>
        <v>64.782910513694304</v>
      </c>
      <c r="P232">
        <f t="shared" si="11"/>
        <v>0.4149788502256429</v>
      </c>
    </row>
    <row r="233" spans="1:16" x14ac:dyDescent="0.25">
      <c r="A233" s="1">
        <v>0.61113425925925924</v>
      </c>
      <c r="B233">
        <v>78.989999999999995</v>
      </c>
      <c r="C233">
        <v>40.07</v>
      </c>
      <c r="D233">
        <v>10</v>
      </c>
      <c r="E233">
        <v>42.48</v>
      </c>
      <c r="F233">
        <v>10</v>
      </c>
      <c r="G233">
        <v>45.43</v>
      </c>
      <c r="H233">
        <v>50.58</v>
      </c>
      <c r="I233">
        <v>47.85</v>
      </c>
      <c r="J233">
        <v>49.84</v>
      </c>
      <c r="K233">
        <v>760.49</v>
      </c>
      <c r="L233">
        <v>2.57</v>
      </c>
      <c r="N233">
        <f t="shared" si="9"/>
        <v>1.8309291282143174</v>
      </c>
      <c r="O233">
        <f t="shared" si="10"/>
        <v>64.675908342828194</v>
      </c>
      <c r="P233">
        <f t="shared" si="11"/>
        <v>0.90540840049235216</v>
      </c>
    </row>
    <row r="234" spans="1:16" x14ac:dyDescent="0.25">
      <c r="A234" s="1">
        <v>0.61182870370370368</v>
      </c>
      <c r="B234">
        <v>78.94</v>
      </c>
      <c r="C234">
        <v>40.159999999999997</v>
      </c>
      <c r="D234">
        <v>10</v>
      </c>
      <c r="E234">
        <v>42.59</v>
      </c>
      <c r="F234">
        <v>10</v>
      </c>
      <c r="G234">
        <v>45.57</v>
      </c>
      <c r="H234">
        <v>50.58</v>
      </c>
      <c r="I234">
        <v>47.91</v>
      </c>
      <c r="J234">
        <v>49.82</v>
      </c>
      <c r="K234">
        <v>1010.68</v>
      </c>
      <c r="L234">
        <v>2.57</v>
      </c>
      <c r="N234">
        <f t="shared" si="9"/>
        <v>1.8291371740883431</v>
      </c>
      <c r="O234">
        <f t="shared" si="10"/>
        <v>64.653534329870794</v>
      </c>
      <c r="P234">
        <f t="shared" si="11"/>
        <v>0.18862675010256069</v>
      </c>
    </row>
    <row r="235" spans="1:16" x14ac:dyDescent="0.25">
      <c r="A235" s="1">
        <v>0.61252314814814812</v>
      </c>
      <c r="B235">
        <v>78.72</v>
      </c>
      <c r="C235">
        <v>40.07</v>
      </c>
      <c r="D235">
        <v>10</v>
      </c>
      <c r="E235">
        <v>42.66</v>
      </c>
      <c r="F235">
        <v>10</v>
      </c>
      <c r="G235">
        <v>45.39</v>
      </c>
      <c r="H235">
        <v>50.53</v>
      </c>
      <c r="I235">
        <v>47.93</v>
      </c>
      <c r="J235">
        <v>49.68</v>
      </c>
      <c r="K235">
        <v>924.55</v>
      </c>
      <c r="L235">
        <v>3.08</v>
      </c>
      <c r="N235">
        <f t="shared" si="9"/>
        <v>1.8212525759340559</v>
      </c>
      <c r="O235">
        <f t="shared" si="10"/>
        <v>64.554751016260155</v>
      </c>
      <c r="P235">
        <f t="shared" si="11"/>
        <v>0.82995770045128581</v>
      </c>
    </row>
    <row r="236" spans="1:16" x14ac:dyDescent="0.25">
      <c r="A236" s="1">
        <v>0.61321759259259256</v>
      </c>
      <c r="B236">
        <v>78.62</v>
      </c>
      <c r="C236">
        <v>40.049999999999997</v>
      </c>
      <c r="D236">
        <v>10</v>
      </c>
      <c r="E236">
        <v>42.7</v>
      </c>
      <c r="F236">
        <v>10</v>
      </c>
      <c r="G236">
        <v>45.47</v>
      </c>
      <c r="H236">
        <v>50.55</v>
      </c>
      <c r="I236">
        <v>48.01</v>
      </c>
      <c r="J236">
        <v>49.72</v>
      </c>
      <c r="K236">
        <v>960.09</v>
      </c>
      <c r="L236">
        <v>2.06</v>
      </c>
      <c r="N236">
        <f t="shared" si="9"/>
        <v>1.8176686676821074</v>
      </c>
      <c r="O236">
        <f t="shared" si="10"/>
        <v>64.509666751462731</v>
      </c>
      <c r="P236">
        <f t="shared" si="11"/>
        <v>0.37725350020509801</v>
      </c>
    </row>
    <row r="237" spans="1:16" x14ac:dyDescent="0.25">
      <c r="A237" s="1">
        <v>0.61391203703703701</v>
      </c>
      <c r="B237">
        <v>78.42</v>
      </c>
      <c r="C237">
        <v>40.1</v>
      </c>
      <c r="D237">
        <v>10</v>
      </c>
      <c r="E237">
        <v>42.79</v>
      </c>
      <c r="F237">
        <v>10</v>
      </c>
      <c r="G237">
        <v>45.64</v>
      </c>
      <c r="H237">
        <v>50.68</v>
      </c>
      <c r="I237">
        <v>48.08</v>
      </c>
      <c r="J237">
        <v>49.88</v>
      </c>
      <c r="K237">
        <v>867.13</v>
      </c>
      <c r="L237">
        <v>2.06</v>
      </c>
      <c r="N237">
        <f t="shared" si="9"/>
        <v>1.8105008511782097</v>
      </c>
      <c r="O237">
        <f t="shared" si="10"/>
        <v>64.419153277225192</v>
      </c>
      <c r="P237">
        <f t="shared" si="11"/>
        <v>0.75450700041028951</v>
      </c>
    </row>
    <row r="238" spans="1:16" x14ac:dyDescent="0.25">
      <c r="A238" s="1">
        <v>0.61460648148148145</v>
      </c>
      <c r="B238">
        <v>78.19</v>
      </c>
      <c r="C238">
        <v>40.14</v>
      </c>
      <c r="D238">
        <v>10</v>
      </c>
      <c r="E238">
        <v>42.83</v>
      </c>
      <c r="F238">
        <v>10</v>
      </c>
      <c r="G238">
        <v>45.53</v>
      </c>
      <c r="H238">
        <v>50.73</v>
      </c>
      <c r="I238">
        <v>48.28</v>
      </c>
      <c r="J238">
        <v>49.87</v>
      </c>
      <c r="K238">
        <v>778.27</v>
      </c>
      <c r="L238">
        <v>1.54</v>
      </c>
      <c r="N238">
        <f t="shared" si="9"/>
        <v>1.8022578621987275</v>
      </c>
      <c r="O238">
        <f t="shared" si="10"/>
        <v>64.314490344033757</v>
      </c>
      <c r="P238">
        <f t="shared" si="11"/>
        <v>0.86768305047180727</v>
      </c>
    </row>
    <row r="239" spans="1:16" x14ac:dyDescent="0.25">
      <c r="A239" s="1">
        <v>0.61530092592592589</v>
      </c>
      <c r="B239">
        <v>78</v>
      </c>
      <c r="C239">
        <v>40.270000000000003</v>
      </c>
      <c r="D239">
        <v>10</v>
      </c>
      <c r="E239">
        <v>42.87</v>
      </c>
      <c r="F239">
        <v>10</v>
      </c>
      <c r="G239">
        <v>45.6</v>
      </c>
      <c r="H239">
        <v>50.65</v>
      </c>
      <c r="I239">
        <v>48.21</v>
      </c>
      <c r="J239">
        <v>49.82</v>
      </c>
      <c r="K239">
        <v>935.48</v>
      </c>
      <c r="L239">
        <v>2.06</v>
      </c>
      <c r="N239">
        <f t="shared" si="9"/>
        <v>1.7954484365200249</v>
      </c>
      <c r="O239">
        <f t="shared" si="10"/>
        <v>64.227564102564102</v>
      </c>
      <c r="P239">
        <f t="shared" si="11"/>
        <v>0.71678165038974462</v>
      </c>
    </row>
    <row r="240" spans="1:16" x14ac:dyDescent="0.25">
      <c r="A240" s="1">
        <v>0.61599537037037033</v>
      </c>
      <c r="B240">
        <v>77.84</v>
      </c>
      <c r="C240">
        <v>40.03</v>
      </c>
      <c r="D240">
        <v>10</v>
      </c>
      <c r="E240">
        <v>42.94</v>
      </c>
      <c r="F240">
        <v>10</v>
      </c>
      <c r="G240">
        <v>45.49</v>
      </c>
      <c r="H240">
        <v>50.63</v>
      </c>
      <c r="I240">
        <v>48.15</v>
      </c>
      <c r="J240">
        <v>49.86</v>
      </c>
      <c r="K240">
        <v>716.75</v>
      </c>
      <c r="L240">
        <v>1.54</v>
      </c>
      <c r="N240">
        <f t="shared" si="9"/>
        <v>1.789714183316907</v>
      </c>
      <c r="O240">
        <f t="shared" si="10"/>
        <v>64.154033915724568</v>
      </c>
      <c r="P240">
        <f t="shared" si="11"/>
        <v>0.60360560032820354</v>
      </c>
    </row>
    <row r="241" spans="1:16" x14ac:dyDescent="0.25">
      <c r="A241" s="1">
        <v>0.61668981481481489</v>
      </c>
      <c r="B241">
        <v>77.88</v>
      </c>
      <c r="C241">
        <v>39.880000000000003</v>
      </c>
      <c r="D241">
        <v>10</v>
      </c>
      <c r="E241">
        <v>42.99</v>
      </c>
      <c r="F241">
        <v>10</v>
      </c>
      <c r="G241">
        <v>45.74</v>
      </c>
      <c r="H241">
        <v>50.93</v>
      </c>
      <c r="I241">
        <v>48.35</v>
      </c>
      <c r="J241">
        <v>50.04</v>
      </c>
      <c r="K241">
        <v>1125.51</v>
      </c>
      <c r="L241">
        <v>2.57</v>
      </c>
      <c r="N241">
        <f t="shared" si="9"/>
        <v>1.7911477466176864</v>
      </c>
      <c r="O241">
        <f t="shared" si="10"/>
        <v>64.172444786851571</v>
      </c>
      <c r="P241">
        <f t="shared" si="11"/>
        <v>-0.1509014000820392</v>
      </c>
    </row>
    <row r="242" spans="1:16" x14ac:dyDescent="0.25">
      <c r="A242" s="1">
        <v>0.61738425925925922</v>
      </c>
      <c r="B242">
        <v>77.8</v>
      </c>
      <c r="C242">
        <v>39.909999999999997</v>
      </c>
      <c r="D242">
        <v>10</v>
      </c>
      <c r="E242">
        <v>43.11</v>
      </c>
      <c r="F242">
        <v>10</v>
      </c>
      <c r="G242">
        <v>45.99</v>
      </c>
      <c r="H242">
        <v>51.15</v>
      </c>
      <c r="I242">
        <v>48.66</v>
      </c>
      <c r="J242">
        <v>50.38</v>
      </c>
      <c r="K242">
        <v>1053.06</v>
      </c>
      <c r="L242">
        <v>2.57</v>
      </c>
      <c r="N242">
        <f t="shared" si="9"/>
        <v>1.7882806200161274</v>
      </c>
      <c r="O242">
        <f t="shared" si="10"/>
        <v>64.135604113110531</v>
      </c>
      <c r="P242">
        <f t="shared" si="11"/>
        <v>0.30180280016410177</v>
      </c>
    </row>
    <row r="243" spans="1:16" x14ac:dyDescent="0.25">
      <c r="A243" s="1">
        <v>0.61807870370370377</v>
      </c>
      <c r="B243">
        <v>77.760000000000005</v>
      </c>
      <c r="C243">
        <v>39.89</v>
      </c>
      <c r="D243">
        <v>10</v>
      </c>
      <c r="E243">
        <v>43.25</v>
      </c>
      <c r="F243">
        <v>10</v>
      </c>
      <c r="G243">
        <v>46.13</v>
      </c>
      <c r="H243">
        <v>51.21</v>
      </c>
      <c r="I243">
        <v>48.82</v>
      </c>
      <c r="J243">
        <v>50.34</v>
      </c>
      <c r="K243">
        <v>1020.25</v>
      </c>
      <c r="L243">
        <v>1.03</v>
      </c>
      <c r="N243">
        <f t="shared" si="9"/>
        <v>1.786847056715348</v>
      </c>
      <c r="O243">
        <f t="shared" si="10"/>
        <v>64.117155349794245</v>
      </c>
      <c r="P243">
        <f t="shared" si="11"/>
        <v>0.1509014000820392</v>
      </c>
    </row>
    <row r="244" spans="1:16" x14ac:dyDescent="0.25">
      <c r="A244" s="1">
        <v>0.6187731481481481</v>
      </c>
      <c r="B244">
        <v>77.569999999999993</v>
      </c>
      <c r="C244">
        <v>39.89</v>
      </c>
      <c r="D244">
        <v>10</v>
      </c>
      <c r="E244">
        <v>42.96</v>
      </c>
      <c r="F244">
        <v>10</v>
      </c>
      <c r="G244">
        <v>42.55</v>
      </c>
      <c r="H244">
        <v>49.32</v>
      </c>
      <c r="I244">
        <v>46.26</v>
      </c>
      <c r="J244">
        <v>48.95</v>
      </c>
      <c r="K244">
        <v>431.02</v>
      </c>
      <c r="L244">
        <v>3.08</v>
      </c>
      <c r="N244">
        <f t="shared" si="9"/>
        <v>1.780037631036645</v>
      </c>
      <c r="O244">
        <f t="shared" si="10"/>
        <v>64.029263890679374</v>
      </c>
      <c r="P244">
        <f t="shared" si="11"/>
        <v>0.71678165038979147</v>
      </c>
    </row>
    <row r="245" spans="1:16" x14ac:dyDescent="0.25">
      <c r="A245" s="1">
        <v>0.61946759259259265</v>
      </c>
      <c r="B245">
        <v>77.47</v>
      </c>
      <c r="C245">
        <v>39.53</v>
      </c>
      <c r="D245">
        <v>10</v>
      </c>
      <c r="E245">
        <v>42.42</v>
      </c>
      <c r="F245">
        <v>10</v>
      </c>
      <c r="G245">
        <v>41.75</v>
      </c>
      <c r="H245">
        <v>48.49</v>
      </c>
      <c r="I245">
        <v>45.15</v>
      </c>
      <c r="J245">
        <v>48.12</v>
      </c>
      <c r="K245">
        <v>783.73</v>
      </c>
      <c r="L245">
        <v>2.06</v>
      </c>
      <c r="N245">
        <f t="shared" si="9"/>
        <v>1.7764537227846966</v>
      </c>
      <c r="O245">
        <f t="shared" si="10"/>
        <v>63.982832064024784</v>
      </c>
      <c r="P245">
        <f t="shared" si="11"/>
        <v>0.37725350020509801</v>
      </c>
    </row>
    <row r="246" spans="1:16" x14ac:dyDescent="0.25">
      <c r="A246" s="1">
        <v>0.62016203703703698</v>
      </c>
      <c r="B246">
        <v>77.34</v>
      </c>
      <c r="C246">
        <v>39.049999999999997</v>
      </c>
      <c r="D246">
        <v>10</v>
      </c>
      <c r="E246">
        <v>41.83</v>
      </c>
      <c r="F246">
        <v>10</v>
      </c>
      <c r="G246">
        <v>41.91</v>
      </c>
      <c r="H246">
        <v>48.14</v>
      </c>
      <c r="I246">
        <v>44.6</v>
      </c>
      <c r="J246">
        <v>47.78</v>
      </c>
      <c r="K246">
        <v>476.13</v>
      </c>
      <c r="L246">
        <v>1.03</v>
      </c>
      <c r="N246">
        <f t="shared" si="9"/>
        <v>1.7717946420571633</v>
      </c>
      <c r="O246">
        <f t="shared" si="10"/>
        <v>63.922291181794677</v>
      </c>
      <c r="P246">
        <f t="shared" si="11"/>
        <v>0.49042955026666246</v>
      </c>
    </row>
    <row r="247" spans="1:16" x14ac:dyDescent="0.25">
      <c r="A247" s="1">
        <v>0.62085648148148154</v>
      </c>
      <c r="B247">
        <v>77.23</v>
      </c>
      <c r="C247">
        <v>38.65</v>
      </c>
      <c r="D247">
        <v>10</v>
      </c>
      <c r="E247">
        <v>41.38</v>
      </c>
      <c r="F247">
        <v>10</v>
      </c>
      <c r="G247">
        <v>41.23</v>
      </c>
      <c r="H247">
        <v>47.76</v>
      </c>
      <c r="I247">
        <v>44.24</v>
      </c>
      <c r="J247">
        <v>47.44</v>
      </c>
      <c r="K247">
        <v>677.1</v>
      </c>
      <c r="L247">
        <v>2.06</v>
      </c>
      <c r="N247">
        <f t="shared" si="9"/>
        <v>1.7678523429800197</v>
      </c>
      <c r="O247">
        <f t="shared" si="10"/>
        <v>63.870905088696098</v>
      </c>
      <c r="P247">
        <f t="shared" si="11"/>
        <v>0.4149788502256429</v>
      </c>
    </row>
    <row r="248" spans="1:16" x14ac:dyDescent="0.25">
      <c r="A248" s="1">
        <v>0.62155092592592587</v>
      </c>
      <c r="B248">
        <v>77.36</v>
      </c>
      <c r="C248">
        <v>38.369999999999997</v>
      </c>
      <c r="D248">
        <v>10</v>
      </c>
      <c r="E248">
        <v>41.23</v>
      </c>
      <c r="F248">
        <v>10</v>
      </c>
      <c r="G248">
        <v>44.05</v>
      </c>
      <c r="H248">
        <v>48.72</v>
      </c>
      <c r="I248">
        <v>45.62</v>
      </c>
      <c r="J248">
        <v>48.11</v>
      </c>
      <c r="K248">
        <v>696.24</v>
      </c>
      <c r="L248">
        <v>4.1100000000000003</v>
      </c>
      <c r="N248">
        <f t="shared" si="9"/>
        <v>1.772511423707553</v>
      </c>
      <c r="O248">
        <f t="shared" si="10"/>
        <v>63.931618407445697</v>
      </c>
      <c r="P248">
        <f t="shared" si="11"/>
        <v>-0.49042955026666246</v>
      </c>
    </row>
    <row r="249" spans="1:16" x14ac:dyDescent="0.25">
      <c r="A249" s="1">
        <v>0.62224537037037042</v>
      </c>
      <c r="B249">
        <v>77.319999999999993</v>
      </c>
      <c r="C249">
        <v>38.32</v>
      </c>
      <c r="D249">
        <v>10</v>
      </c>
      <c r="E249">
        <v>41.3</v>
      </c>
      <c r="F249">
        <v>10</v>
      </c>
      <c r="G249">
        <v>43.92</v>
      </c>
      <c r="H249">
        <v>48.82</v>
      </c>
      <c r="I249">
        <v>45.93</v>
      </c>
      <c r="J249">
        <v>48.23</v>
      </c>
      <c r="K249">
        <v>786.47</v>
      </c>
      <c r="L249">
        <v>2.57</v>
      </c>
      <c r="N249">
        <f t="shared" si="9"/>
        <v>1.7710778604067732</v>
      </c>
      <c r="O249">
        <f t="shared" si="10"/>
        <v>63.91295913088463</v>
      </c>
      <c r="P249">
        <f t="shared" si="11"/>
        <v>0.15090140008208597</v>
      </c>
    </row>
    <row r="250" spans="1:16" x14ac:dyDescent="0.25">
      <c r="A250" s="1">
        <v>0.62293981481481475</v>
      </c>
      <c r="B250">
        <v>77.290000000000006</v>
      </c>
      <c r="C250">
        <v>38.270000000000003</v>
      </c>
      <c r="D250">
        <v>10</v>
      </c>
      <c r="E250">
        <v>41.35</v>
      </c>
      <c r="F250">
        <v>10</v>
      </c>
      <c r="G250">
        <v>43.83</v>
      </c>
      <c r="H250">
        <v>48.94</v>
      </c>
      <c r="I250">
        <v>46.15</v>
      </c>
      <c r="J250">
        <v>48.24</v>
      </c>
      <c r="K250">
        <v>493.91</v>
      </c>
      <c r="L250">
        <v>1.54</v>
      </c>
      <c r="N250">
        <f t="shared" si="9"/>
        <v>1.770002687931189</v>
      </c>
      <c r="O250">
        <f t="shared" si="10"/>
        <v>63.898951998964939</v>
      </c>
      <c r="P250">
        <f t="shared" si="11"/>
        <v>0.11317605006149435</v>
      </c>
    </row>
    <row r="251" spans="1:16" x14ac:dyDescent="0.25">
      <c r="A251" s="1">
        <v>0.6236342592592593</v>
      </c>
      <c r="B251">
        <v>77</v>
      </c>
      <c r="C251">
        <v>38.119999999999997</v>
      </c>
      <c r="D251">
        <v>10</v>
      </c>
      <c r="E251">
        <v>41.4</v>
      </c>
      <c r="F251">
        <v>10</v>
      </c>
      <c r="G251">
        <v>43.81</v>
      </c>
      <c r="H251">
        <v>48.93</v>
      </c>
      <c r="I251">
        <v>46.27</v>
      </c>
      <c r="J251">
        <v>48.16</v>
      </c>
      <c r="K251">
        <v>808.34</v>
      </c>
      <c r="L251">
        <v>2.57</v>
      </c>
      <c r="N251">
        <f t="shared" si="9"/>
        <v>1.7596093540005375</v>
      </c>
      <c r="O251">
        <f t="shared" si="10"/>
        <v>63.762987012987018</v>
      </c>
      <c r="P251">
        <f t="shared" si="11"/>
        <v>1.0940351505948895</v>
      </c>
    </row>
    <row r="252" spans="1:16" x14ac:dyDescent="0.25">
      <c r="A252" s="1">
        <v>0.62432870370370364</v>
      </c>
      <c r="B252">
        <v>76.95</v>
      </c>
      <c r="C252">
        <v>38.08</v>
      </c>
      <c r="D252">
        <v>10</v>
      </c>
      <c r="E252">
        <v>41.47</v>
      </c>
      <c r="F252">
        <v>10</v>
      </c>
      <c r="G252">
        <v>44.01</v>
      </c>
      <c r="H252">
        <v>48.96</v>
      </c>
      <c r="I252">
        <v>46.41</v>
      </c>
      <c r="J252">
        <v>48.25</v>
      </c>
      <c r="K252">
        <v>585.5</v>
      </c>
      <c r="L252">
        <v>1.54</v>
      </c>
      <c r="N252">
        <f t="shared" si="9"/>
        <v>1.7578173998745632</v>
      </c>
      <c r="O252">
        <f t="shared" si="10"/>
        <v>63.739441195581549</v>
      </c>
      <c r="P252">
        <f t="shared" si="11"/>
        <v>0.18862675010256069</v>
      </c>
    </row>
    <row r="253" spans="1:16" x14ac:dyDescent="0.25">
      <c r="A253" s="1">
        <v>0.62502314814814819</v>
      </c>
      <c r="B253">
        <v>76.650000000000006</v>
      </c>
      <c r="C253">
        <v>38.17</v>
      </c>
      <c r="D253">
        <v>10</v>
      </c>
      <c r="E253">
        <v>41.51</v>
      </c>
      <c r="F253">
        <v>10</v>
      </c>
      <c r="G253">
        <v>44.07</v>
      </c>
      <c r="H253">
        <v>49.08</v>
      </c>
      <c r="I253">
        <v>46.48</v>
      </c>
      <c r="J253">
        <v>48.32</v>
      </c>
      <c r="K253">
        <v>451.52</v>
      </c>
      <c r="L253">
        <v>1.54</v>
      </c>
      <c r="N253">
        <f t="shared" si="9"/>
        <v>1.747065675118717</v>
      </c>
      <c r="O253">
        <f t="shared" si="10"/>
        <v>63.597521200260928</v>
      </c>
      <c r="P253">
        <f t="shared" si="11"/>
        <v>1.1317605006153875</v>
      </c>
    </row>
    <row r="254" spans="1:16" x14ac:dyDescent="0.25">
      <c r="A254" s="1">
        <v>0.62571759259259252</v>
      </c>
      <c r="B254">
        <v>76.459999999999994</v>
      </c>
      <c r="C254">
        <v>38.51</v>
      </c>
      <c r="D254">
        <v>10</v>
      </c>
      <c r="E254">
        <v>41.6</v>
      </c>
      <c r="F254">
        <v>10</v>
      </c>
      <c r="G254">
        <v>44.3</v>
      </c>
      <c r="H254">
        <v>49.12</v>
      </c>
      <c r="I254">
        <v>46.74</v>
      </c>
      <c r="J254">
        <v>48.49</v>
      </c>
      <c r="K254">
        <v>446.06</v>
      </c>
      <c r="L254">
        <v>0</v>
      </c>
      <c r="N254">
        <f t="shared" si="9"/>
        <v>1.740256249440014</v>
      </c>
      <c r="O254">
        <f t="shared" si="10"/>
        <v>63.507062516348412</v>
      </c>
      <c r="P254">
        <f t="shared" si="11"/>
        <v>0.71678165038979147</v>
      </c>
    </row>
    <row r="255" spans="1:16" x14ac:dyDescent="0.25">
      <c r="A255" s="1">
        <v>0.62641203703703707</v>
      </c>
      <c r="B255">
        <v>76.209999999999994</v>
      </c>
      <c r="C255">
        <v>38.83</v>
      </c>
      <c r="D255">
        <v>10</v>
      </c>
      <c r="E255">
        <v>41.74</v>
      </c>
      <c r="F255">
        <v>10</v>
      </c>
      <c r="G255">
        <v>44.35</v>
      </c>
      <c r="H255">
        <v>49.16</v>
      </c>
      <c r="I255">
        <v>46.79</v>
      </c>
      <c r="J255">
        <v>48.47</v>
      </c>
      <c r="K255">
        <v>704.44</v>
      </c>
      <c r="L255">
        <v>0.51</v>
      </c>
      <c r="N255">
        <f t="shared" si="9"/>
        <v>1.7312964788101421</v>
      </c>
      <c r="O255">
        <f t="shared" si="10"/>
        <v>63.387350741372515</v>
      </c>
      <c r="P255">
        <f t="shared" si="11"/>
        <v>0.94313375051282688</v>
      </c>
    </row>
    <row r="256" spans="1:16" x14ac:dyDescent="0.25">
      <c r="A256" s="1">
        <v>0.62710648148148151</v>
      </c>
      <c r="B256">
        <v>76.23</v>
      </c>
      <c r="C256">
        <v>39.07</v>
      </c>
      <c r="D256">
        <v>10</v>
      </c>
      <c r="E256">
        <v>41.83</v>
      </c>
      <c r="F256">
        <v>10</v>
      </c>
      <c r="G256">
        <v>43.61</v>
      </c>
      <c r="H256">
        <v>48.93</v>
      </c>
      <c r="I256">
        <v>46.59</v>
      </c>
      <c r="J256">
        <v>48.3</v>
      </c>
      <c r="K256">
        <v>663.43</v>
      </c>
      <c r="L256">
        <v>1.54</v>
      </c>
      <c r="N256">
        <f t="shared" si="9"/>
        <v>1.7320132604605323</v>
      </c>
      <c r="O256">
        <f t="shared" si="10"/>
        <v>63.396956578774756</v>
      </c>
      <c r="P256">
        <f t="shared" si="11"/>
        <v>-7.5450700041066354E-2</v>
      </c>
    </row>
    <row r="257" spans="1:16" x14ac:dyDescent="0.25">
      <c r="A257" s="1">
        <v>0.62780092592592596</v>
      </c>
      <c r="B257">
        <v>75.95</v>
      </c>
      <c r="C257">
        <v>39.380000000000003</v>
      </c>
      <c r="D257">
        <v>10</v>
      </c>
      <c r="E257">
        <v>41.45</v>
      </c>
      <c r="F257">
        <v>10</v>
      </c>
      <c r="G257">
        <v>41.14</v>
      </c>
      <c r="H257">
        <v>47.47</v>
      </c>
      <c r="I257">
        <v>44.65</v>
      </c>
      <c r="J257">
        <v>47.23</v>
      </c>
      <c r="K257">
        <v>428.28</v>
      </c>
      <c r="L257">
        <v>2.57</v>
      </c>
      <c r="N257">
        <f t="shared" si="9"/>
        <v>1.7219783173550758</v>
      </c>
      <c r="O257">
        <f t="shared" si="10"/>
        <v>63.262014483212646</v>
      </c>
      <c r="P257">
        <f t="shared" si="11"/>
        <v>1.0563098005743679</v>
      </c>
    </row>
    <row r="258" spans="1:16" x14ac:dyDescent="0.25">
      <c r="A258" s="1">
        <v>0.6284953703703704</v>
      </c>
      <c r="B258">
        <v>75.959999999999994</v>
      </c>
      <c r="C258">
        <v>39.549999999999997</v>
      </c>
      <c r="D258">
        <v>10</v>
      </c>
      <c r="E258">
        <v>41.25</v>
      </c>
      <c r="F258">
        <v>10</v>
      </c>
      <c r="G258">
        <v>42.43</v>
      </c>
      <c r="H258">
        <v>47.6</v>
      </c>
      <c r="I258">
        <v>44.8</v>
      </c>
      <c r="J258">
        <v>47.3</v>
      </c>
      <c r="K258">
        <v>704.44</v>
      </c>
      <c r="L258">
        <v>1.54</v>
      </c>
      <c r="N258">
        <f t="shared" si="9"/>
        <v>1.7223367081802703</v>
      </c>
      <c r="O258">
        <f t="shared" si="10"/>
        <v>63.266850974196942</v>
      </c>
      <c r="P258">
        <f t="shared" si="11"/>
        <v>-3.7725350020474745E-2</v>
      </c>
    </row>
    <row r="259" spans="1:16" x14ac:dyDescent="0.25">
      <c r="A259" s="1">
        <v>0.62918981481481484</v>
      </c>
      <c r="B259">
        <v>75.75</v>
      </c>
      <c r="C259">
        <v>39.71</v>
      </c>
      <c r="D259">
        <v>10</v>
      </c>
      <c r="E259">
        <v>41.28</v>
      </c>
      <c r="F259">
        <v>10</v>
      </c>
      <c r="G259">
        <v>43.9</v>
      </c>
      <c r="H259">
        <v>48.02</v>
      </c>
      <c r="I259">
        <v>45.36</v>
      </c>
      <c r="J259">
        <v>47.57</v>
      </c>
      <c r="K259">
        <v>744.09</v>
      </c>
      <c r="L259">
        <v>2.57</v>
      </c>
      <c r="N259">
        <f t="shared" ref="N259:N322" si="12">(B259-$M$6)/$M$6</f>
        <v>1.714810500851178</v>
      </c>
      <c r="O259">
        <f t="shared" ref="O259:O322" si="13">N259/(1+N259)*100</f>
        <v>63.165016501650165</v>
      </c>
      <c r="P259">
        <f t="shared" si="11"/>
        <v>0.79223235043076423</v>
      </c>
    </row>
    <row r="260" spans="1:16" x14ac:dyDescent="0.25">
      <c r="A260" s="1">
        <v>0.62988425925925928</v>
      </c>
      <c r="B260">
        <v>75.489999999999995</v>
      </c>
      <c r="C260">
        <v>40.03</v>
      </c>
      <c r="D260">
        <v>10</v>
      </c>
      <c r="E260">
        <v>41.57</v>
      </c>
      <c r="F260">
        <v>10</v>
      </c>
      <c r="G260">
        <v>43.97</v>
      </c>
      <c r="H260">
        <v>48.26</v>
      </c>
      <c r="I260">
        <v>45.77</v>
      </c>
      <c r="J260">
        <v>47.71</v>
      </c>
      <c r="K260">
        <v>481.6</v>
      </c>
      <c r="L260">
        <v>2.06</v>
      </c>
      <c r="N260">
        <f t="shared" si="12"/>
        <v>1.7054923393961112</v>
      </c>
      <c r="O260">
        <f t="shared" si="13"/>
        <v>63.038150748443499</v>
      </c>
      <c r="P260">
        <f t="shared" ref="P260:P323" si="14">(N259-N260)/0.0095</f>
        <v>0.98085910053334835</v>
      </c>
    </row>
    <row r="261" spans="1:16" x14ac:dyDescent="0.25">
      <c r="A261" s="1">
        <v>0.63057870370370372</v>
      </c>
      <c r="B261">
        <v>75.36</v>
      </c>
      <c r="C261">
        <v>40.28</v>
      </c>
      <c r="D261">
        <v>10</v>
      </c>
      <c r="E261">
        <v>41.61</v>
      </c>
      <c r="F261">
        <v>10</v>
      </c>
      <c r="G261">
        <v>43.42</v>
      </c>
      <c r="H261">
        <v>47.84</v>
      </c>
      <c r="I261">
        <v>45.27</v>
      </c>
      <c r="J261">
        <v>47.41</v>
      </c>
      <c r="K261">
        <v>868.5</v>
      </c>
      <c r="L261">
        <v>1.54</v>
      </c>
      <c r="N261">
        <f t="shared" si="12"/>
        <v>1.7008332586685779</v>
      </c>
      <c r="O261">
        <f t="shared" si="13"/>
        <v>62.974389596602975</v>
      </c>
      <c r="P261">
        <f t="shared" si="14"/>
        <v>0.49042955026666246</v>
      </c>
    </row>
    <row r="262" spans="1:16" x14ac:dyDescent="0.25">
      <c r="A262" s="1">
        <v>0.63127314814814817</v>
      </c>
      <c r="B262">
        <v>75.34</v>
      </c>
      <c r="C262">
        <v>40.68</v>
      </c>
      <c r="D262">
        <v>10</v>
      </c>
      <c r="E262">
        <v>41.93</v>
      </c>
      <c r="F262">
        <v>10</v>
      </c>
      <c r="G262">
        <v>44.62</v>
      </c>
      <c r="H262">
        <v>48.34</v>
      </c>
      <c r="I262">
        <v>46.13</v>
      </c>
      <c r="J262">
        <v>47.83</v>
      </c>
      <c r="K262">
        <v>884.9</v>
      </c>
      <c r="L262">
        <v>2.57</v>
      </c>
      <c r="N262">
        <f t="shared" si="12"/>
        <v>1.7001164770181882</v>
      </c>
      <c r="O262">
        <f t="shared" si="13"/>
        <v>62.964560658348823</v>
      </c>
      <c r="P262">
        <f t="shared" si="14"/>
        <v>7.54507000410196E-2</v>
      </c>
    </row>
    <row r="263" spans="1:16" x14ac:dyDescent="0.25">
      <c r="A263" s="1">
        <v>0.63196759259259261</v>
      </c>
      <c r="B263">
        <v>75.099999999999994</v>
      </c>
      <c r="C263">
        <v>40.75</v>
      </c>
      <c r="D263">
        <v>10</v>
      </c>
      <c r="E263">
        <v>42.24</v>
      </c>
      <c r="F263">
        <v>10</v>
      </c>
      <c r="G263">
        <v>44.83</v>
      </c>
      <c r="H263">
        <v>48.5</v>
      </c>
      <c r="I263">
        <v>46.34</v>
      </c>
      <c r="J263">
        <v>47.95</v>
      </c>
      <c r="K263">
        <v>964.19</v>
      </c>
      <c r="L263">
        <v>2.06</v>
      </c>
      <c r="N263">
        <f t="shared" si="12"/>
        <v>1.6915150972135111</v>
      </c>
      <c r="O263">
        <f t="shared" si="13"/>
        <v>62.846205059920109</v>
      </c>
      <c r="P263">
        <f t="shared" si="14"/>
        <v>0.90540840049232874</v>
      </c>
    </row>
    <row r="264" spans="1:16" x14ac:dyDescent="0.25">
      <c r="A264" s="1">
        <v>0.63266203703703705</v>
      </c>
      <c r="B264">
        <v>75.05</v>
      </c>
      <c r="C264">
        <v>40.29</v>
      </c>
      <c r="D264">
        <v>10</v>
      </c>
      <c r="E264">
        <v>42.42</v>
      </c>
      <c r="F264">
        <v>10</v>
      </c>
      <c r="G264">
        <v>44.82</v>
      </c>
      <c r="H264">
        <v>48.55</v>
      </c>
      <c r="I264">
        <v>46.59</v>
      </c>
      <c r="J264">
        <v>47.94</v>
      </c>
      <c r="K264">
        <v>1028.45</v>
      </c>
      <c r="L264">
        <v>2.57</v>
      </c>
      <c r="N264">
        <f t="shared" si="12"/>
        <v>1.6897231430875368</v>
      </c>
      <c r="O264">
        <f t="shared" si="13"/>
        <v>62.821452365089939</v>
      </c>
      <c r="P264">
        <f t="shared" si="14"/>
        <v>0.18862675010256069</v>
      </c>
    </row>
    <row r="265" spans="1:16" x14ac:dyDescent="0.25">
      <c r="A265" s="1">
        <v>0.63335648148148149</v>
      </c>
      <c r="B265">
        <v>75.040000000000006</v>
      </c>
      <c r="C265">
        <v>40.159999999999997</v>
      </c>
      <c r="D265">
        <v>10</v>
      </c>
      <c r="E265">
        <v>42.48</v>
      </c>
      <c r="F265">
        <v>10</v>
      </c>
      <c r="G265">
        <v>44.6</v>
      </c>
      <c r="H265">
        <v>48.5</v>
      </c>
      <c r="I265">
        <v>46.56</v>
      </c>
      <c r="J265">
        <v>47.88</v>
      </c>
      <c r="K265">
        <v>819.28</v>
      </c>
      <c r="L265">
        <v>2.06</v>
      </c>
      <c r="N265">
        <f t="shared" si="12"/>
        <v>1.6893647522623423</v>
      </c>
      <c r="O265">
        <f t="shared" si="13"/>
        <v>62.816497867803832</v>
      </c>
      <c r="P265">
        <f t="shared" si="14"/>
        <v>3.7725350020474745E-2</v>
      </c>
    </row>
    <row r="266" spans="1:16" x14ac:dyDescent="0.25">
      <c r="A266" s="1">
        <v>0.63405092592592593</v>
      </c>
      <c r="B266">
        <v>74.86</v>
      </c>
      <c r="C266">
        <v>40.270000000000003</v>
      </c>
      <c r="D266">
        <v>10</v>
      </c>
      <c r="E266">
        <v>42.55</v>
      </c>
      <c r="F266">
        <v>10</v>
      </c>
      <c r="G266">
        <v>45.06</v>
      </c>
      <c r="H266">
        <v>48.6</v>
      </c>
      <c r="I266">
        <v>46.55</v>
      </c>
      <c r="J266">
        <v>48.06</v>
      </c>
      <c r="K266">
        <v>861.66</v>
      </c>
      <c r="L266">
        <v>2.06</v>
      </c>
      <c r="N266">
        <f t="shared" si="12"/>
        <v>1.6829137174088342</v>
      </c>
      <c r="O266">
        <f t="shared" si="13"/>
        <v>62.727090569062248</v>
      </c>
      <c r="P266">
        <f t="shared" si="14"/>
        <v>0.67905630036926989</v>
      </c>
    </row>
    <row r="267" spans="1:16" x14ac:dyDescent="0.25">
      <c r="A267" s="1">
        <v>0.63474537037037038</v>
      </c>
      <c r="B267">
        <v>74.510000000000005</v>
      </c>
      <c r="C267">
        <v>40.57</v>
      </c>
      <c r="D267">
        <v>10</v>
      </c>
      <c r="E267">
        <v>42.69</v>
      </c>
      <c r="F267">
        <v>10</v>
      </c>
      <c r="G267">
        <v>45.34</v>
      </c>
      <c r="H267">
        <v>48.74</v>
      </c>
      <c r="I267">
        <v>46.72</v>
      </c>
      <c r="J267">
        <v>48.23</v>
      </c>
      <c r="K267">
        <v>638.82000000000005</v>
      </c>
      <c r="L267">
        <v>2.57</v>
      </c>
      <c r="N267">
        <f t="shared" si="12"/>
        <v>1.6703700385270137</v>
      </c>
      <c r="O267">
        <f t="shared" si="13"/>
        <v>62.552006442088313</v>
      </c>
      <c r="P267">
        <f t="shared" si="14"/>
        <v>1.3203872507179482</v>
      </c>
    </row>
    <row r="268" spans="1:16" x14ac:dyDescent="0.25">
      <c r="A268" s="1">
        <v>0.63543981481481482</v>
      </c>
      <c r="B268">
        <v>74.62</v>
      </c>
      <c r="C268">
        <v>40.799999999999997</v>
      </c>
      <c r="D268">
        <v>10</v>
      </c>
      <c r="E268">
        <v>42.88</v>
      </c>
      <c r="F268">
        <v>10</v>
      </c>
      <c r="G268">
        <v>45.35</v>
      </c>
      <c r="H268">
        <v>48.86</v>
      </c>
      <c r="I268">
        <v>46.82</v>
      </c>
      <c r="J268">
        <v>48.38</v>
      </c>
      <c r="K268">
        <v>664.8</v>
      </c>
      <c r="L268">
        <v>1.54</v>
      </c>
      <c r="N268">
        <f t="shared" si="12"/>
        <v>1.6743123376041573</v>
      </c>
      <c r="O268">
        <f t="shared" si="13"/>
        <v>62.607209863307425</v>
      </c>
      <c r="P268">
        <f t="shared" si="14"/>
        <v>-0.4149788502256429</v>
      </c>
    </row>
    <row r="269" spans="1:16" x14ac:dyDescent="0.25">
      <c r="A269" s="1">
        <v>0.63613425925925926</v>
      </c>
      <c r="B269">
        <v>74.540000000000006</v>
      </c>
      <c r="C269">
        <v>41.05</v>
      </c>
      <c r="D269">
        <v>10</v>
      </c>
      <c r="E269">
        <v>43.05</v>
      </c>
      <c r="F269">
        <v>10</v>
      </c>
      <c r="G269">
        <v>45.41</v>
      </c>
      <c r="H269">
        <v>48.94</v>
      </c>
      <c r="I269">
        <v>46.99</v>
      </c>
      <c r="J269">
        <v>48.38</v>
      </c>
      <c r="K269">
        <v>540.39</v>
      </c>
      <c r="L269">
        <v>2.06</v>
      </c>
      <c r="N269">
        <f t="shared" si="12"/>
        <v>1.6714452110025984</v>
      </c>
      <c r="O269">
        <f t="shared" si="13"/>
        <v>62.567078078883817</v>
      </c>
      <c r="P269">
        <f t="shared" si="14"/>
        <v>0.30180280016410177</v>
      </c>
    </row>
    <row r="270" spans="1:16" x14ac:dyDescent="0.25">
      <c r="A270" s="1">
        <v>0.6368287037037037</v>
      </c>
      <c r="B270">
        <v>74.45</v>
      </c>
      <c r="C270">
        <v>41.15</v>
      </c>
      <c r="D270">
        <v>10</v>
      </c>
      <c r="E270">
        <v>43.19</v>
      </c>
      <c r="F270">
        <v>10</v>
      </c>
      <c r="G270">
        <v>45.58</v>
      </c>
      <c r="H270">
        <v>48.95</v>
      </c>
      <c r="I270">
        <v>47.1</v>
      </c>
      <c r="J270">
        <v>48.4</v>
      </c>
      <c r="K270">
        <v>487.07</v>
      </c>
      <c r="L270">
        <v>3.08</v>
      </c>
      <c r="N270">
        <f t="shared" si="12"/>
        <v>1.6682196935758444</v>
      </c>
      <c r="O270">
        <f t="shared" si="13"/>
        <v>62.521826729348554</v>
      </c>
      <c r="P270">
        <f t="shared" si="14"/>
        <v>0.33952815018462329</v>
      </c>
    </row>
    <row r="271" spans="1:16" x14ac:dyDescent="0.25">
      <c r="A271" s="1">
        <v>0.63752314814814814</v>
      </c>
      <c r="B271">
        <v>74.3</v>
      </c>
      <c r="C271">
        <v>40.82</v>
      </c>
      <c r="D271">
        <v>10</v>
      </c>
      <c r="E271">
        <v>42.78</v>
      </c>
      <c r="F271">
        <v>10</v>
      </c>
      <c r="G271">
        <v>42.12</v>
      </c>
      <c r="H271">
        <v>47.38</v>
      </c>
      <c r="I271">
        <v>45.08</v>
      </c>
      <c r="J271">
        <v>47.16</v>
      </c>
      <c r="K271">
        <v>541.75</v>
      </c>
      <c r="L271">
        <v>3.08</v>
      </c>
      <c r="N271">
        <f t="shared" si="12"/>
        <v>1.662843831197921</v>
      </c>
      <c r="O271">
        <f t="shared" si="13"/>
        <v>62.446164199192467</v>
      </c>
      <c r="P271">
        <f t="shared" si="14"/>
        <v>0.56588025030772882</v>
      </c>
    </row>
    <row r="272" spans="1:16" x14ac:dyDescent="0.25">
      <c r="A272" s="1">
        <v>0.63821759259259259</v>
      </c>
      <c r="B272">
        <v>74.09</v>
      </c>
      <c r="C272">
        <v>40.590000000000003</v>
      </c>
      <c r="D272">
        <v>10</v>
      </c>
      <c r="E272">
        <v>42.31</v>
      </c>
      <c r="F272">
        <v>10</v>
      </c>
      <c r="G272">
        <v>43.25</v>
      </c>
      <c r="H272">
        <v>47.36</v>
      </c>
      <c r="I272">
        <v>45</v>
      </c>
      <c r="J272">
        <v>47.11</v>
      </c>
      <c r="K272">
        <v>484.34</v>
      </c>
      <c r="L272">
        <v>3.08</v>
      </c>
      <c r="N272">
        <f t="shared" si="12"/>
        <v>1.655317623868829</v>
      </c>
      <c r="O272">
        <f t="shared" si="13"/>
        <v>62.33972195977865</v>
      </c>
      <c r="P272">
        <f t="shared" si="14"/>
        <v>0.79223235043074092</v>
      </c>
    </row>
    <row r="273" spans="1:16" x14ac:dyDescent="0.25">
      <c r="A273" s="1">
        <v>0.63891203703703703</v>
      </c>
      <c r="B273">
        <v>74.19</v>
      </c>
      <c r="C273">
        <v>40.369999999999997</v>
      </c>
      <c r="D273">
        <v>10</v>
      </c>
      <c r="E273">
        <v>42.54</v>
      </c>
      <c r="F273">
        <v>10</v>
      </c>
      <c r="G273">
        <v>44.73</v>
      </c>
      <c r="H273">
        <v>48.06</v>
      </c>
      <c r="I273">
        <v>45.95</v>
      </c>
      <c r="J273">
        <v>47.83</v>
      </c>
      <c r="K273">
        <v>608.74</v>
      </c>
      <c r="L273">
        <v>2.06</v>
      </c>
      <c r="N273">
        <f t="shared" si="12"/>
        <v>1.6589015321207776</v>
      </c>
      <c r="O273">
        <f t="shared" si="13"/>
        <v>62.390483892707906</v>
      </c>
      <c r="P273">
        <f t="shared" si="14"/>
        <v>-0.37725350020512138</v>
      </c>
    </row>
    <row r="274" spans="1:16" x14ac:dyDescent="0.25">
      <c r="A274" s="1">
        <v>0.63960648148148147</v>
      </c>
      <c r="B274">
        <v>73.790000000000006</v>
      </c>
      <c r="C274">
        <v>40.380000000000003</v>
      </c>
      <c r="D274">
        <v>10</v>
      </c>
      <c r="E274">
        <v>42.06</v>
      </c>
      <c r="F274">
        <v>10</v>
      </c>
      <c r="G274">
        <v>41.5</v>
      </c>
      <c r="H274">
        <v>46.62</v>
      </c>
      <c r="I274">
        <v>44.08</v>
      </c>
      <c r="J274">
        <v>46.5</v>
      </c>
      <c r="K274">
        <v>744.09</v>
      </c>
      <c r="L274">
        <v>2.06</v>
      </c>
      <c r="N274">
        <f t="shared" si="12"/>
        <v>1.6445658991129828</v>
      </c>
      <c r="O274">
        <f t="shared" si="13"/>
        <v>62.186610651849847</v>
      </c>
      <c r="P274">
        <f t="shared" si="14"/>
        <v>1.5090140008205088</v>
      </c>
    </row>
    <row r="275" spans="1:16" x14ac:dyDescent="0.25">
      <c r="A275" s="1">
        <v>0.64030092592592591</v>
      </c>
      <c r="B275">
        <v>73.680000000000007</v>
      </c>
      <c r="C275">
        <v>39.93</v>
      </c>
      <c r="D275">
        <v>10</v>
      </c>
      <c r="E275">
        <v>41.53</v>
      </c>
      <c r="F275">
        <v>10</v>
      </c>
      <c r="G275">
        <v>41.07</v>
      </c>
      <c r="H275">
        <v>46.06</v>
      </c>
      <c r="I275">
        <v>43.4</v>
      </c>
      <c r="J275">
        <v>45.97</v>
      </c>
      <c r="K275">
        <v>655.23</v>
      </c>
      <c r="L275">
        <v>2.06</v>
      </c>
      <c r="N275">
        <f t="shared" si="12"/>
        <v>1.6406236000358392</v>
      </c>
      <c r="O275">
        <f t="shared" si="13"/>
        <v>62.13015743756786</v>
      </c>
      <c r="P275">
        <f t="shared" si="14"/>
        <v>0.4149788502256429</v>
      </c>
    </row>
    <row r="276" spans="1:16" x14ac:dyDescent="0.25">
      <c r="A276" s="1">
        <v>0.64099537037037035</v>
      </c>
      <c r="B276">
        <v>73.55</v>
      </c>
      <c r="C276">
        <v>39.729999999999997</v>
      </c>
      <c r="D276">
        <v>10</v>
      </c>
      <c r="E276">
        <v>41.46</v>
      </c>
      <c r="F276">
        <v>10</v>
      </c>
      <c r="G276">
        <v>43.82</v>
      </c>
      <c r="H276">
        <v>46.99</v>
      </c>
      <c r="I276">
        <v>44.64</v>
      </c>
      <c r="J276">
        <v>46.8</v>
      </c>
      <c r="K276">
        <v>964.19</v>
      </c>
      <c r="L276">
        <v>2.57</v>
      </c>
      <c r="N276">
        <f t="shared" si="12"/>
        <v>1.6359645193083054</v>
      </c>
      <c r="O276">
        <f t="shared" si="13"/>
        <v>62.063222297756624</v>
      </c>
      <c r="P276">
        <f t="shared" si="14"/>
        <v>0.49042955026670926</v>
      </c>
    </row>
    <row r="277" spans="1:16" x14ac:dyDescent="0.25">
      <c r="A277" s="1">
        <v>0.6416898148148148</v>
      </c>
      <c r="B277">
        <v>73.28</v>
      </c>
      <c r="C277">
        <v>39.67</v>
      </c>
      <c r="D277">
        <v>10</v>
      </c>
      <c r="E277">
        <v>41.43</v>
      </c>
      <c r="F277">
        <v>10</v>
      </c>
      <c r="G277">
        <v>41.64</v>
      </c>
      <c r="H277">
        <v>46.39</v>
      </c>
      <c r="I277">
        <v>44.08</v>
      </c>
      <c r="J277">
        <v>46.3</v>
      </c>
      <c r="K277">
        <v>913.61</v>
      </c>
      <c r="L277">
        <v>3.08</v>
      </c>
      <c r="N277">
        <f t="shared" si="12"/>
        <v>1.6262879670280439</v>
      </c>
      <c r="O277">
        <f t="shared" si="13"/>
        <v>61.923444323144103</v>
      </c>
      <c r="P277">
        <f t="shared" si="14"/>
        <v>1.0185844505538464</v>
      </c>
    </row>
    <row r="278" spans="1:16" x14ac:dyDescent="0.25">
      <c r="A278" s="1">
        <v>0.64238425925925924</v>
      </c>
      <c r="B278">
        <v>73.25</v>
      </c>
      <c r="C278">
        <v>39.71</v>
      </c>
      <c r="D278">
        <v>10</v>
      </c>
      <c r="E278">
        <v>41.39</v>
      </c>
      <c r="F278">
        <v>10</v>
      </c>
      <c r="G278">
        <v>44.04</v>
      </c>
      <c r="H278">
        <v>47</v>
      </c>
      <c r="I278">
        <v>44.75</v>
      </c>
      <c r="J278">
        <v>46.88</v>
      </c>
      <c r="K278">
        <v>906.77</v>
      </c>
      <c r="L278">
        <v>2.06</v>
      </c>
      <c r="N278">
        <f t="shared" si="12"/>
        <v>1.6252127945524593</v>
      </c>
      <c r="O278">
        <f t="shared" si="13"/>
        <v>61.907849829351534</v>
      </c>
      <c r="P278">
        <f t="shared" si="14"/>
        <v>0.11317605006154109</v>
      </c>
    </row>
    <row r="279" spans="1:16" x14ac:dyDescent="0.25">
      <c r="A279" s="1">
        <v>0.64307870370370368</v>
      </c>
      <c r="B279">
        <v>73.209999999999994</v>
      </c>
      <c r="C279">
        <v>39.68</v>
      </c>
      <c r="D279">
        <v>10</v>
      </c>
      <c r="E279">
        <v>41.62</v>
      </c>
      <c r="F279">
        <v>10</v>
      </c>
      <c r="G279">
        <v>44.13</v>
      </c>
      <c r="H279">
        <v>47.17</v>
      </c>
      <c r="I279">
        <v>45.07</v>
      </c>
      <c r="J279">
        <v>47.02</v>
      </c>
      <c r="K279">
        <v>868.5</v>
      </c>
      <c r="L279">
        <v>1.54</v>
      </c>
      <c r="N279">
        <f t="shared" si="12"/>
        <v>1.6237792312516797</v>
      </c>
      <c r="O279">
        <f t="shared" si="13"/>
        <v>61.887037289987703</v>
      </c>
      <c r="P279">
        <f t="shared" si="14"/>
        <v>0.15090140008206257</v>
      </c>
    </row>
    <row r="280" spans="1:16" x14ac:dyDescent="0.25">
      <c r="A280" s="1">
        <v>0.64377314814814812</v>
      </c>
      <c r="B280">
        <v>72.900000000000006</v>
      </c>
      <c r="C280">
        <v>39.869999999999997</v>
      </c>
      <c r="D280">
        <v>10</v>
      </c>
      <c r="E280">
        <v>41.79</v>
      </c>
      <c r="F280">
        <v>10</v>
      </c>
      <c r="G280">
        <v>44.06</v>
      </c>
      <c r="H280">
        <v>47.18</v>
      </c>
      <c r="I280">
        <v>45.18</v>
      </c>
      <c r="J280">
        <v>47.07</v>
      </c>
      <c r="K280">
        <v>655.23</v>
      </c>
      <c r="L280">
        <v>2.57</v>
      </c>
      <c r="N280">
        <f t="shared" si="12"/>
        <v>1.612669115670639</v>
      </c>
      <c r="O280">
        <f t="shared" si="13"/>
        <v>61.7249657064472</v>
      </c>
      <c r="P280">
        <f t="shared" si="14"/>
        <v>1.1694858506358623</v>
      </c>
    </row>
    <row r="281" spans="1:16" x14ac:dyDescent="0.25">
      <c r="A281" s="1">
        <v>0.64446759259259256</v>
      </c>
      <c r="B281">
        <v>72.59</v>
      </c>
      <c r="C281">
        <v>40.01</v>
      </c>
      <c r="D281">
        <v>10</v>
      </c>
      <c r="E281">
        <v>41.98</v>
      </c>
      <c r="F281">
        <v>10</v>
      </c>
      <c r="G281">
        <v>44.2</v>
      </c>
      <c r="H281">
        <v>47.27</v>
      </c>
      <c r="I281">
        <v>45.32</v>
      </c>
      <c r="J281">
        <v>47.2</v>
      </c>
      <c r="K281">
        <v>682.57</v>
      </c>
      <c r="L281">
        <v>2.57</v>
      </c>
      <c r="N281">
        <f t="shared" si="12"/>
        <v>1.6015590000895976</v>
      </c>
      <c r="O281">
        <f t="shared" si="13"/>
        <v>61.561509849841578</v>
      </c>
      <c r="P281">
        <f t="shared" si="14"/>
        <v>1.1694858506359325</v>
      </c>
    </row>
    <row r="282" spans="1:16" x14ac:dyDescent="0.25">
      <c r="A282" s="1">
        <v>0.64516203703703701</v>
      </c>
      <c r="B282">
        <v>72.569999999999993</v>
      </c>
      <c r="C282">
        <v>40.17</v>
      </c>
      <c r="D282">
        <v>10</v>
      </c>
      <c r="E282">
        <v>42.2</v>
      </c>
      <c r="F282">
        <v>10</v>
      </c>
      <c r="G282">
        <v>44.62</v>
      </c>
      <c r="H282">
        <v>47.34</v>
      </c>
      <c r="I282">
        <v>45.43</v>
      </c>
      <c r="J282">
        <v>47.32</v>
      </c>
      <c r="K282">
        <v>861.66</v>
      </c>
      <c r="L282">
        <v>2.06</v>
      </c>
      <c r="N282">
        <f t="shared" si="12"/>
        <v>1.6008422184392075</v>
      </c>
      <c r="O282">
        <f t="shared" si="13"/>
        <v>61.550916356621187</v>
      </c>
      <c r="P282">
        <f t="shared" si="14"/>
        <v>7.5450700041066354E-2</v>
      </c>
    </row>
    <row r="283" spans="1:16" x14ac:dyDescent="0.25">
      <c r="A283" s="1">
        <v>0.64585648148148145</v>
      </c>
      <c r="B283">
        <v>72.37</v>
      </c>
      <c r="C283">
        <v>40.369999999999997</v>
      </c>
      <c r="D283">
        <v>10</v>
      </c>
      <c r="E283">
        <v>42.38</v>
      </c>
      <c r="F283">
        <v>10</v>
      </c>
      <c r="G283">
        <v>44.49</v>
      </c>
      <c r="H283">
        <v>47.28</v>
      </c>
      <c r="I283">
        <v>45.5</v>
      </c>
      <c r="J283">
        <v>47.3</v>
      </c>
      <c r="K283">
        <v>811.08</v>
      </c>
      <c r="L283">
        <v>2.06</v>
      </c>
      <c r="N283">
        <f t="shared" si="12"/>
        <v>1.5936744019353104</v>
      </c>
      <c r="O283">
        <f t="shared" si="13"/>
        <v>61.444659389249686</v>
      </c>
      <c r="P283">
        <f t="shared" si="14"/>
        <v>0.75450700041021945</v>
      </c>
    </row>
    <row r="284" spans="1:16" x14ac:dyDescent="0.25">
      <c r="A284" s="1">
        <v>0.646550925925926</v>
      </c>
      <c r="B284">
        <v>71.930000000000007</v>
      </c>
      <c r="C284">
        <v>40.19</v>
      </c>
      <c r="D284">
        <v>10</v>
      </c>
      <c r="E284">
        <v>42.52</v>
      </c>
      <c r="F284">
        <v>10</v>
      </c>
      <c r="G284">
        <v>44.49</v>
      </c>
      <c r="H284">
        <v>47.26</v>
      </c>
      <c r="I284">
        <v>45.48</v>
      </c>
      <c r="J284">
        <v>47.34</v>
      </c>
      <c r="K284">
        <v>796.04</v>
      </c>
      <c r="L284">
        <v>3.6</v>
      </c>
      <c r="N284">
        <f t="shared" si="12"/>
        <v>1.5779052056267362</v>
      </c>
      <c r="O284">
        <f t="shared" si="13"/>
        <v>61.208814124843592</v>
      </c>
      <c r="P284">
        <f t="shared" si="14"/>
        <v>1.6599154009025481</v>
      </c>
    </row>
    <row r="285" spans="1:16" x14ac:dyDescent="0.25">
      <c r="A285" s="1">
        <v>0.64724537037037033</v>
      </c>
      <c r="B285">
        <v>72.22</v>
      </c>
      <c r="C285">
        <v>40.22</v>
      </c>
      <c r="D285">
        <v>10</v>
      </c>
      <c r="E285">
        <v>42.59</v>
      </c>
      <c r="F285">
        <v>10</v>
      </c>
      <c r="G285">
        <v>44.46</v>
      </c>
      <c r="H285">
        <v>47.24</v>
      </c>
      <c r="I285">
        <v>45.56</v>
      </c>
      <c r="J285">
        <v>47.35</v>
      </c>
      <c r="K285">
        <v>786.47</v>
      </c>
      <c r="L285">
        <v>2.57</v>
      </c>
      <c r="N285">
        <f t="shared" si="12"/>
        <v>1.5882985395573872</v>
      </c>
      <c r="O285">
        <f t="shared" si="13"/>
        <v>61.364580448629191</v>
      </c>
      <c r="P285">
        <f t="shared" si="14"/>
        <v>-1.0940351505948427</v>
      </c>
    </row>
    <row r="286" spans="1:16" x14ac:dyDescent="0.25">
      <c r="A286" s="1">
        <v>0.64793981481481489</v>
      </c>
      <c r="B286">
        <v>72.040000000000006</v>
      </c>
      <c r="C286">
        <v>40.31</v>
      </c>
      <c r="D286">
        <v>10</v>
      </c>
      <c r="E286">
        <v>42.63</v>
      </c>
      <c r="F286">
        <v>10</v>
      </c>
      <c r="G286">
        <v>44.42</v>
      </c>
      <c r="H286">
        <v>47.28</v>
      </c>
      <c r="I286">
        <v>45.55</v>
      </c>
      <c r="J286">
        <v>47.35</v>
      </c>
      <c r="K286">
        <v>856.19</v>
      </c>
      <c r="L286">
        <v>2.06</v>
      </c>
      <c r="N286">
        <f t="shared" si="12"/>
        <v>1.5818475047038796</v>
      </c>
      <c r="O286">
        <f t="shared" si="13"/>
        <v>61.26804553026097</v>
      </c>
      <c r="P286">
        <f t="shared" si="14"/>
        <v>0.67905630036922315</v>
      </c>
    </row>
    <row r="287" spans="1:16" x14ac:dyDescent="0.25">
      <c r="A287" s="1">
        <v>0.64863425925925922</v>
      </c>
      <c r="B287">
        <v>71.819999999999993</v>
      </c>
      <c r="C287">
        <v>40.4</v>
      </c>
      <c r="D287">
        <v>10</v>
      </c>
      <c r="E287">
        <v>42.68</v>
      </c>
      <c r="F287">
        <v>10</v>
      </c>
      <c r="G287">
        <v>44.39</v>
      </c>
      <c r="H287">
        <v>47.3</v>
      </c>
      <c r="I287">
        <v>45.63</v>
      </c>
      <c r="J287">
        <v>47.41</v>
      </c>
      <c r="K287">
        <v>636.09</v>
      </c>
      <c r="L287">
        <v>1.54</v>
      </c>
      <c r="N287">
        <f t="shared" si="12"/>
        <v>1.5739629065495919</v>
      </c>
      <c r="O287">
        <f t="shared" si="13"/>
        <v>61.149401280980229</v>
      </c>
      <c r="P287">
        <f t="shared" si="14"/>
        <v>0.82995770045133255</v>
      </c>
    </row>
    <row r="288" spans="1:16" x14ac:dyDescent="0.25">
      <c r="A288" s="1">
        <v>0.64932870370370377</v>
      </c>
      <c r="B288">
        <v>71.8</v>
      </c>
      <c r="C288">
        <v>40.380000000000003</v>
      </c>
      <c r="D288">
        <v>10</v>
      </c>
      <c r="E288">
        <v>42.73</v>
      </c>
      <c r="F288">
        <v>10</v>
      </c>
      <c r="G288">
        <v>44.46</v>
      </c>
      <c r="H288">
        <v>47.33</v>
      </c>
      <c r="I288">
        <v>45.61</v>
      </c>
      <c r="J288">
        <v>47.43</v>
      </c>
      <c r="K288">
        <v>711.28</v>
      </c>
      <c r="L288">
        <v>3.08</v>
      </c>
      <c r="N288">
        <f t="shared" si="12"/>
        <v>1.5732461248992025</v>
      </c>
      <c r="O288">
        <f t="shared" si="13"/>
        <v>61.138579387186631</v>
      </c>
      <c r="P288">
        <f t="shared" si="14"/>
        <v>7.545070004099623E-2</v>
      </c>
    </row>
    <row r="289" spans="1:16" x14ac:dyDescent="0.25">
      <c r="A289" s="1">
        <v>0.6500231481481481</v>
      </c>
      <c r="B289">
        <v>71.599999999999994</v>
      </c>
      <c r="C289">
        <v>39.82</v>
      </c>
      <c r="D289">
        <v>10</v>
      </c>
      <c r="E289">
        <v>42.7</v>
      </c>
      <c r="F289">
        <v>10</v>
      </c>
      <c r="G289">
        <v>44.14</v>
      </c>
      <c r="H289">
        <v>47.29</v>
      </c>
      <c r="I289">
        <v>45.54</v>
      </c>
      <c r="J289">
        <v>47.39</v>
      </c>
      <c r="K289">
        <v>823.38</v>
      </c>
      <c r="L289">
        <v>1.54</v>
      </c>
      <c r="N289">
        <f t="shared" si="12"/>
        <v>1.5660783083953047</v>
      </c>
      <c r="O289">
        <f t="shared" si="13"/>
        <v>61.030027932960884</v>
      </c>
      <c r="P289">
        <f t="shared" si="14"/>
        <v>0.75450700041028951</v>
      </c>
    </row>
    <row r="290" spans="1:16" x14ac:dyDescent="0.25">
      <c r="A290" s="1">
        <v>0.65071759259259265</v>
      </c>
      <c r="B290">
        <v>71.37</v>
      </c>
      <c r="C290">
        <v>39.46</v>
      </c>
      <c r="D290">
        <v>10</v>
      </c>
      <c r="E290">
        <v>42.58</v>
      </c>
      <c r="F290">
        <v>10</v>
      </c>
      <c r="G290">
        <v>43.97</v>
      </c>
      <c r="H290">
        <v>47.26</v>
      </c>
      <c r="I290">
        <v>45.35</v>
      </c>
      <c r="J290">
        <v>47.42</v>
      </c>
      <c r="K290">
        <v>675.73</v>
      </c>
      <c r="L290">
        <v>1.03</v>
      </c>
      <c r="N290">
        <f t="shared" si="12"/>
        <v>1.557835319415823</v>
      </c>
      <c r="O290">
        <f t="shared" si="13"/>
        <v>60.904441642146558</v>
      </c>
      <c r="P290">
        <f t="shared" si="14"/>
        <v>0.86768305047176053</v>
      </c>
    </row>
    <row r="291" spans="1:16" x14ac:dyDescent="0.25">
      <c r="A291" s="1">
        <v>0.65141203703703698</v>
      </c>
      <c r="B291">
        <v>71.28</v>
      </c>
      <c r="C291">
        <v>39.380000000000003</v>
      </c>
      <c r="D291">
        <v>10</v>
      </c>
      <c r="E291">
        <v>42.5</v>
      </c>
      <c r="F291">
        <v>10</v>
      </c>
      <c r="G291">
        <v>43.95</v>
      </c>
      <c r="H291">
        <v>47.26</v>
      </c>
      <c r="I291">
        <v>45.32</v>
      </c>
      <c r="J291">
        <v>47.46</v>
      </c>
      <c r="K291">
        <v>819.28</v>
      </c>
      <c r="L291">
        <v>1.54</v>
      </c>
      <c r="N291">
        <f t="shared" si="12"/>
        <v>1.5546098019890691</v>
      </c>
      <c r="O291">
        <f t="shared" si="13"/>
        <v>60.855078563411901</v>
      </c>
      <c r="P291">
        <f t="shared" si="14"/>
        <v>0.33952815018462329</v>
      </c>
    </row>
    <row r="292" spans="1:16" x14ac:dyDescent="0.25">
      <c r="A292" s="1">
        <v>0.65210648148148154</v>
      </c>
      <c r="B292">
        <v>71.08</v>
      </c>
      <c r="C292">
        <v>39.479999999999997</v>
      </c>
      <c r="D292">
        <v>10</v>
      </c>
      <c r="E292">
        <v>42.51</v>
      </c>
      <c r="F292">
        <v>10</v>
      </c>
      <c r="G292">
        <v>44</v>
      </c>
      <c r="H292">
        <v>47.34</v>
      </c>
      <c r="I292">
        <v>45.52</v>
      </c>
      <c r="J292">
        <v>47.5</v>
      </c>
      <c r="K292">
        <v>544.49</v>
      </c>
      <c r="L292">
        <v>2.57</v>
      </c>
      <c r="N292">
        <f t="shared" si="12"/>
        <v>1.5474419854851713</v>
      </c>
      <c r="O292">
        <f t="shared" si="13"/>
        <v>60.74493528418683</v>
      </c>
      <c r="P292">
        <f t="shared" si="14"/>
        <v>0.75450700041028951</v>
      </c>
    </row>
    <row r="293" spans="1:16" x14ac:dyDescent="0.25">
      <c r="A293" s="1">
        <v>0.65280092592592587</v>
      </c>
      <c r="B293">
        <v>71</v>
      </c>
      <c r="C293">
        <v>39.68</v>
      </c>
      <c r="D293">
        <v>10</v>
      </c>
      <c r="E293">
        <v>42.54</v>
      </c>
      <c r="F293">
        <v>10</v>
      </c>
      <c r="G293">
        <v>44.14</v>
      </c>
      <c r="H293">
        <v>47.28</v>
      </c>
      <c r="I293">
        <v>45.36</v>
      </c>
      <c r="J293">
        <v>47.55</v>
      </c>
      <c r="K293">
        <v>841.15</v>
      </c>
      <c r="L293">
        <v>1.54</v>
      </c>
      <c r="N293">
        <f t="shared" si="12"/>
        <v>1.5445748588836126</v>
      </c>
      <c r="O293">
        <f t="shared" si="13"/>
        <v>60.700704225352112</v>
      </c>
      <c r="P293">
        <f t="shared" si="14"/>
        <v>0.3018028001640784</v>
      </c>
    </row>
    <row r="294" spans="1:16" x14ac:dyDescent="0.25">
      <c r="A294" s="1">
        <v>0.65349537037037042</v>
      </c>
      <c r="B294">
        <v>70.930000000000007</v>
      </c>
      <c r="C294">
        <v>39.979999999999997</v>
      </c>
      <c r="D294">
        <v>10</v>
      </c>
      <c r="E294">
        <v>42.59</v>
      </c>
      <c r="F294">
        <v>10</v>
      </c>
      <c r="G294">
        <v>44.02</v>
      </c>
      <c r="H294">
        <v>47.3</v>
      </c>
      <c r="I294">
        <v>45.41</v>
      </c>
      <c r="J294">
        <v>47.47</v>
      </c>
      <c r="K294">
        <v>867.13</v>
      </c>
      <c r="L294">
        <v>2.06</v>
      </c>
      <c r="N294">
        <f t="shared" si="12"/>
        <v>1.5420661231072486</v>
      </c>
      <c r="O294">
        <f t="shared" si="13"/>
        <v>60.661920203017061</v>
      </c>
      <c r="P294">
        <f t="shared" si="14"/>
        <v>0.26407745014358031</v>
      </c>
    </row>
    <row r="295" spans="1:16" x14ac:dyDescent="0.25">
      <c r="A295" s="1">
        <v>0.65418981481481475</v>
      </c>
      <c r="B295">
        <v>70.900000000000006</v>
      </c>
      <c r="C295">
        <v>40</v>
      </c>
      <c r="D295">
        <v>10</v>
      </c>
      <c r="E295">
        <v>42.69</v>
      </c>
      <c r="F295">
        <v>10</v>
      </c>
      <c r="G295">
        <v>44.21</v>
      </c>
      <c r="H295">
        <v>47.33</v>
      </c>
      <c r="I295">
        <v>45.4</v>
      </c>
      <c r="J295">
        <v>47.54</v>
      </c>
      <c r="K295">
        <v>884.9</v>
      </c>
      <c r="L295">
        <v>2.57</v>
      </c>
      <c r="N295">
        <f t="shared" si="12"/>
        <v>1.5409909506316639</v>
      </c>
      <c r="O295">
        <f t="shared" si="13"/>
        <v>60.645275035260937</v>
      </c>
      <c r="P295">
        <f t="shared" si="14"/>
        <v>0.11317605006154109</v>
      </c>
    </row>
    <row r="296" spans="1:16" x14ac:dyDescent="0.25">
      <c r="A296" s="1">
        <v>0.6548842592592593</v>
      </c>
      <c r="B296">
        <v>70.569999999999993</v>
      </c>
      <c r="C296">
        <v>39.79</v>
      </c>
      <c r="D296">
        <v>10</v>
      </c>
      <c r="E296">
        <v>42.76</v>
      </c>
      <c r="F296">
        <v>10</v>
      </c>
      <c r="G296">
        <v>44.25</v>
      </c>
      <c r="H296">
        <v>47.36</v>
      </c>
      <c r="I296">
        <v>45.35</v>
      </c>
      <c r="J296">
        <v>47.56</v>
      </c>
      <c r="K296">
        <v>634.72</v>
      </c>
      <c r="L296">
        <v>2.57</v>
      </c>
      <c r="N296">
        <f t="shared" si="12"/>
        <v>1.5291640534002326</v>
      </c>
      <c r="O296">
        <f t="shared" si="13"/>
        <v>60.46124415473998</v>
      </c>
      <c r="P296">
        <f t="shared" si="14"/>
        <v>1.2449365506769754</v>
      </c>
    </row>
    <row r="297" spans="1:16" x14ac:dyDescent="0.25">
      <c r="A297" s="1">
        <v>0.65557870370370364</v>
      </c>
      <c r="B297">
        <v>70.72</v>
      </c>
      <c r="C297">
        <v>39.380000000000003</v>
      </c>
      <c r="D297">
        <v>10</v>
      </c>
      <c r="E297">
        <v>42.76</v>
      </c>
      <c r="F297">
        <v>10</v>
      </c>
      <c r="G297">
        <v>44.06</v>
      </c>
      <c r="H297">
        <v>47.33</v>
      </c>
      <c r="I297">
        <v>45.35</v>
      </c>
      <c r="J297">
        <v>47.56</v>
      </c>
      <c r="K297">
        <v>481.6</v>
      </c>
      <c r="L297">
        <v>2.57</v>
      </c>
      <c r="N297">
        <f t="shared" si="12"/>
        <v>1.5345399157781558</v>
      </c>
      <c r="O297">
        <f t="shared" si="13"/>
        <v>60.545107466063342</v>
      </c>
      <c r="P297">
        <f t="shared" si="14"/>
        <v>-0.5658802503077055</v>
      </c>
    </row>
    <row r="298" spans="1:16" x14ac:dyDescent="0.25">
      <c r="A298" s="1">
        <v>0.65627314814814819</v>
      </c>
      <c r="B298">
        <v>70.540000000000006</v>
      </c>
      <c r="C298">
        <v>39.159999999999997</v>
      </c>
      <c r="D298">
        <v>10</v>
      </c>
      <c r="E298">
        <v>42.69</v>
      </c>
      <c r="F298">
        <v>10</v>
      </c>
      <c r="G298">
        <v>44.01</v>
      </c>
      <c r="H298">
        <v>47.31</v>
      </c>
      <c r="I298">
        <v>45.43</v>
      </c>
      <c r="J298">
        <v>47.58</v>
      </c>
      <c r="K298">
        <v>467.93</v>
      </c>
      <c r="L298">
        <v>2.57</v>
      </c>
      <c r="N298">
        <f t="shared" si="12"/>
        <v>1.5280888809246485</v>
      </c>
      <c r="O298">
        <f t="shared" si="13"/>
        <v>60.444428692940178</v>
      </c>
      <c r="P298">
        <f t="shared" si="14"/>
        <v>0.67905630036919984</v>
      </c>
    </row>
    <row r="299" spans="1:16" x14ac:dyDescent="0.25">
      <c r="A299" s="1">
        <v>0.65696759259259252</v>
      </c>
      <c r="B299">
        <v>70.34</v>
      </c>
      <c r="C299">
        <v>39.1</v>
      </c>
      <c r="D299">
        <v>10</v>
      </c>
      <c r="E299">
        <v>42.65</v>
      </c>
      <c r="F299">
        <v>10</v>
      </c>
      <c r="G299">
        <v>43.97</v>
      </c>
      <c r="H299">
        <v>47.37</v>
      </c>
      <c r="I299">
        <v>45.42</v>
      </c>
      <c r="J299">
        <v>47.55</v>
      </c>
      <c r="K299">
        <v>381.8</v>
      </c>
      <c r="L299">
        <v>2.06</v>
      </c>
      <c r="N299">
        <f t="shared" si="12"/>
        <v>1.5209210644207509</v>
      </c>
      <c r="O299">
        <f t="shared" si="13"/>
        <v>60.331959056013652</v>
      </c>
      <c r="P299">
        <f t="shared" si="14"/>
        <v>0.75450700041026619</v>
      </c>
    </row>
    <row r="300" spans="1:16" x14ac:dyDescent="0.25">
      <c r="A300" s="1">
        <v>0.65766203703703707</v>
      </c>
      <c r="B300">
        <v>70.23</v>
      </c>
      <c r="C300">
        <v>39.14</v>
      </c>
      <c r="D300">
        <v>10</v>
      </c>
      <c r="E300">
        <v>42.65</v>
      </c>
      <c r="F300">
        <v>10</v>
      </c>
      <c r="G300">
        <v>43.97</v>
      </c>
      <c r="H300">
        <v>47.33</v>
      </c>
      <c r="I300">
        <v>45.28</v>
      </c>
      <c r="J300">
        <v>47.63</v>
      </c>
      <c r="K300">
        <v>343.52</v>
      </c>
      <c r="L300">
        <v>2.57</v>
      </c>
      <c r="N300">
        <f t="shared" si="12"/>
        <v>1.5169787653436073</v>
      </c>
      <c r="O300">
        <f t="shared" si="13"/>
        <v>60.269827708956292</v>
      </c>
      <c r="P300">
        <f t="shared" si="14"/>
        <v>0.4149788502256429</v>
      </c>
    </row>
    <row r="301" spans="1:16" x14ac:dyDescent="0.25">
      <c r="A301" s="1">
        <v>0.65835648148148151</v>
      </c>
      <c r="B301">
        <v>70.069999999999993</v>
      </c>
      <c r="C301">
        <v>39.33</v>
      </c>
      <c r="D301">
        <v>10</v>
      </c>
      <c r="E301">
        <v>42.7</v>
      </c>
      <c r="F301">
        <v>10</v>
      </c>
      <c r="G301">
        <v>44.05</v>
      </c>
      <c r="H301">
        <v>47.34</v>
      </c>
      <c r="I301">
        <v>45.33</v>
      </c>
      <c r="J301">
        <v>47.56</v>
      </c>
      <c r="K301">
        <v>380.43</v>
      </c>
      <c r="L301">
        <v>1.54</v>
      </c>
      <c r="N301">
        <f t="shared" si="12"/>
        <v>1.5112445121404889</v>
      </c>
      <c r="O301">
        <f t="shared" si="13"/>
        <v>60.179106607678037</v>
      </c>
      <c r="P301">
        <f t="shared" si="14"/>
        <v>0.60360560032825028</v>
      </c>
    </row>
    <row r="302" spans="1:16" x14ac:dyDescent="0.25">
      <c r="A302" s="1">
        <v>0.65905092592592596</v>
      </c>
      <c r="B302">
        <v>69.64</v>
      </c>
      <c r="C302">
        <v>39.58</v>
      </c>
      <c r="D302">
        <v>10</v>
      </c>
      <c r="E302">
        <v>42.8</v>
      </c>
      <c r="F302">
        <v>10</v>
      </c>
      <c r="G302">
        <v>44.13</v>
      </c>
      <c r="H302">
        <v>47.35</v>
      </c>
      <c r="I302">
        <v>45.32</v>
      </c>
      <c r="J302">
        <v>47.55</v>
      </c>
      <c r="K302">
        <v>458.36</v>
      </c>
      <c r="L302">
        <v>0.51</v>
      </c>
      <c r="N302">
        <f t="shared" si="12"/>
        <v>1.4958337066571095</v>
      </c>
      <c r="O302">
        <f t="shared" si="13"/>
        <v>59.933228029867891</v>
      </c>
      <c r="P302">
        <f t="shared" si="14"/>
        <v>1.6221900508820499</v>
      </c>
    </row>
    <row r="303" spans="1:16" x14ac:dyDescent="0.25">
      <c r="A303" s="1">
        <v>0.6597453703703704</v>
      </c>
      <c r="B303">
        <v>69.790000000000006</v>
      </c>
      <c r="C303">
        <v>39.79</v>
      </c>
      <c r="D303">
        <v>10</v>
      </c>
      <c r="E303">
        <v>42.91</v>
      </c>
      <c r="F303">
        <v>10</v>
      </c>
      <c r="G303">
        <v>44.25</v>
      </c>
      <c r="H303">
        <v>47.4</v>
      </c>
      <c r="I303">
        <v>45.43</v>
      </c>
      <c r="J303">
        <v>47.57</v>
      </c>
      <c r="K303">
        <v>560.89</v>
      </c>
      <c r="L303">
        <v>1.03</v>
      </c>
      <c r="N303">
        <f t="shared" si="12"/>
        <v>1.5012095690350329</v>
      </c>
      <c r="O303">
        <f t="shared" si="13"/>
        <v>60.019343745522292</v>
      </c>
      <c r="P303">
        <f t="shared" si="14"/>
        <v>-0.56588025030772882</v>
      </c>
    </row>
    <row r="304" spans="1:16" x14ac:dyDescent="0.25">
      <c r="A304" s="1">
        <v>0.66043981481481484</v>
      </c>
      <c r="B304">
        <v>69.69</v>
      </c>
      <c r="C304">
        <v>39.6</v>
      </c>
      <c r="D304">
        <v>10</v>
      </c>
      <c r="E304">
        <v>42.95</v>
      </c>
      <c r="F304">
        <v>10</v>
      </c>
      <c r="G304">
        <v>44.26</v>
      </c>
      <c r="H304">
        <v>47.3</v>
      </c>
      <c r="I304">
        <v>45.3</v>
      </c>
      <c r="J304">
        <v>47.56</v>
      </c>
      <c r="K304">
        <v>320.27999999999997</v>
      </c>
      <c r="L304">
        <v>2.06</v>
      </c>
      <c r="N304">
        <f t="shared" si="12"/>
        <v>1.4976256607830838</v>
      </c>
      <c r="O304">
        <f t="shared" si="13"/>
        <v>59.961974458315403</v>
      </c>
      <c r="P304">
        <f t="shared" si="14"/>
        <v>0.37725350020516812</v>
      </c>
    </row>
    <row r="305" spans="1:16" x14ac:dyDescent="0.25">
      <c r="A305" s="1">
        <v>0.66113425925925928</v>
      </c>
      <c r="B305">
        <v>69.510000000000005</v>
      </c>
      <c r="C305">
        <v>39.71</v>
      </c>
      <c r="D305">
        <v>10</v>
      </c>
      <c r="E305">
        <v>42.91</v>
      </c>
      <c r="F305">
        <v>10</v>
      </c>
      <c r="G305">
        <v>43.87</v>
      </c>
      <c r="H305">
        <v>47.25</v>
      </c>
      <c r="I305">
        <v>45.3</v>
      </c>
      <c r="J305">
        <v>47.52</v>
      </c>
      <c r="K305">
        <v>342.16</v>
      </c>
      <c r="L305">
        <v>2.06</v>
      </c>
      <c r="N305">
        <f t="shared" si="12"/>
        <v>1.4911746259295762</v>
      </c>
      <c r="O305">
        <f t="shared" si="13"/>
        <v>59.858293770680483</v>
      </c>
      <c r="P305">
        <f t="shared" si="14"/>
        <v>0.67905630036922315</v>
      </c>
    </row>
    <row r="306" spans="1:16" x14ac:dyDescent="0.25">
      <c r="A306" s="1">
        <v>0.66182870370370372</v>
      </c>
      <c r="B306">
        <v>69.38</v>
      </c>
      <c r="C306">
        <v>39.840000000000003</v>
      </c>
      <c r="D306">
        <v>10</v>
      </c>
      <c r="E306">
        <v>42.84</v>
      </c>
      <c r="F306">
        <v>10</v>
      </c>
      <c r="G306">
        <v>44</v>
      </c>
      <c r="H306">
        <v>47.19</v>
      </c>
      <c r="I306">
        <v>45.25</v>
      </c>
      <c r="J306">
        <v>47.48</v>
      </c>
      <c r="K306">
        <v>273.8</v>
      </c>
      <c r="L306">
        <v>3.6</v>
      </c>
      <c r="N306">
        <f t="shared" si="12"/>
        <v>1.4865155452020427</v>
      </c>
      <c r="O306">
        <f t="shared" si="13"/>
        <v>59.783078697030845</v>
      </c>
      <c r="P306">
        <f t="shared" si="14"/>
        <v>0.49042955026668583</v>
      </c>
    </row>
    <row r="307" spans="1:16" x14ac:dyDescent="0.25">
      <c r="A307" s="1">
        <v>0.66252314814814817</v>
      </c>
      <c r="B307">
        <v>69.31</v>
      </c>
      <c r="C307">
        <v>40.06</v>
      </c>
      <c r="D307">
        <v>10</v>
      </c>
      <c r="E307">
        <v>42.85</v>
      </c>
      <c r="F307">
        <v>10</v>
      </c>
      <c r="G307">
        <v>44.09</v>
      </c>
      <c r="H307">
        <v>47.18</v>
      </c>
      <c r="I307">
        <v>45.32</v>
      </c>
      <c r="J307">
        <v>47.44</v>
      </c>
      <c r="K307">
        <v>275.17</v>
      </c>
      <c r="L307">
        <v>2.06</v>
      </c>
      <c r="N307">
        <f t="shared" si="12"/>
        <v>1.4840068094256786</v>
      </c>
      <c r="O307">
        <f t="shared" si="13"/>
        <v>59.742461405280622</v>
      </c>
      <c r="P307">
        <f t="shared" si="14"/>
        <v>0.26407745014358031</v>
      </c>
    </row>
    <row r="308" spans="1:16" x14ac:dyDescent="0.25">
      <c r="A308" s="1">
        <v>0.66321759259259261</v>
      </c>
      <c r="B308">
        <v>69.040000000000006</v>
      </c>
      <c r="C308">
        <v>40.159999999999997</v>
      </c>
      <c r="D308">
        <v>10</v>
      </c>
      <c r="E308">
        <v>42.92</v>
      </c>
      <c r="F308">
        <v>10</v>
      </c>
      <c r="G308">
        <v>44.2</v>
      </c>
      <c r="H308">
        <v>47.18</v>
      </c>
      <c r="I308">
        <v>45.21</v>
      </c>
      <c r="J308">
        <v>47.51</v>
      </c>
      <c r="K308">
        <v>250.56</v>
      </c>
      <c r="L308">
        <v>1.54</v>
      </c>
      <c r="N308">
        <f t="shared" si="12"/>
        <v>1.4743302571454171</v>
      </c>
      <c r="O308">
        <f t="shared" si="13"/>
        <v>59.585023174971028</v>
      </c>
      <c r="P308">
        <f t="shared" si="14"/>
        <v>1.0185844505538464</v>
      </c>
    </row>
    <row r="309" spans="1:16" x14ac:dyDescent="0.25">
      <c r="A309" s="1">
        <v>0.66391203703703705</v>
      </c>
      <c r="B309">
        <v>69.33</v>
      </c>
      <c r="C309">
        <v>40.24</v>
      </c>
      <c r="D309">
        <v>10</v>
      </c>
      <c r="E309">
        <v>42.95</v>
      </c>
      <c r="F309">
        <v>10</v>
      </c>
      <c r="G309">
        <v>44.06</v>
      </c>
      <c r="H309">
        <v>47.17</v>
      </c>
      <c r="I309">
        <v>45.29</v>
      </c>
      <c r="J309">
        <v>47.47</v>
      </c>
      <c r="K309">
        <v>232.79</v>
      </c>
      <c r="L309">
        <v>3.08</v>
      </c>
      <c r="N309">
        <f t="shared" si="12"/>
        <v>1.4847235910760683</v>
      </c>
      <c r="O309">
        <f t="shared" si="13"/>
        <v>59.754074715130535</v>
      </c>
      <c r="P309">
        <f t="shared" si="14"/>
        <v>-1.094035150594866</v>
      </c>
    </row>
    <row r="310" spans="1:16" x14ac:dyDescent="0.25">
      <c r="A310" s="1">
        <v>0.66460648148148149</v>
      </c>
      <c r="B310">
        <v>69.02</v>
      </c>
      <c r="C310">
        <v>40.04</v>
      </c>
      <c r="D310">
        <v>10</v>
      </c>
      <c r="E310">
        <v>42.94</v>
      </c>
      <c r="F310">
        <v>10</v>
      </c>
      <c r="G310">
        <v>43.99</v>
      </c>
      <c r="H310">
        <v>47.09</v>
      </c>
      <c r="I310">
        <v>45.2</v>
      </c>
      <c r="J310">
        <v>47.41</v>
      </c>
      <c r="K310">
        <v>298.41000000000003</v>
      </c>
      <c r="L310">
        <v>2.57</v>
      </c>
      <c r="N310">
        <f t="shared" si="12"/>
        <v>1.473613475495027</v>
      </c>
      <c r="O310">
        <f t="shared" si="13"/>
        <v>59.57331208345407</v>
      </c>
      <c r="P310">
        <f t="shared" si="14"/>
        <v>1.1694858506359325</v>
      </c>
    </row>
    <row r="311" spans="1:16" x14ac:dyDescent="0.25">
      <c r="A311" s="1">
        <v>0.66530092592592593</v>
      </c>
      <c r="B311">
        <v>69.22</v>
      </c>
      <c r="C311">
        <v>40.03</v>
      </c>
      <c r="D311">
        <v>10</v>
      </c>
      <c r="E311">
        <v>42.91</v>
      </c>
      <c r="F311">
        <v>10</v>
      </c>
      <c r="G311">
        <v>43.77</v>
      </c>
      <c r="H311">
        <v>47.06</v>
      </c>
      <c r="I311">
        <v>45.25</v>
      </c>
      <c r="J311">
        <v>47.33</v>
      </c>
      <c r="K311">
        <v>346.26</v>
      </c>
      <c r="L311">
        <v>1.54</v>
      </c>
      <c r="N311">
        <f t="shared" si="12"/>
        <v>1.4807812919989247</v>
      </c>
      <c r="O311">
        <f t="shared" si="13"/>
        <v>59.690118462872</v>
      </c>
      <c r="P311">
        <f t="shared" si="14"/>
        <v>-0.75450700041028951</v>
      </c>
    </row>
    <row r="312" spans="1:16" x14ac:dyDescent="0.25">
      <c r="A312" s="1">
        <v>0.66599537037037038</v>
      </c>
      <c r="B312">
        <v>68.87</v>
      </c>
      <c r="C312">
        <v>39.909999999999997</v>
      </c>
      <c r="D312">
        <v>10</v>
      </c>
      <c r="E312">
        <v>42.84</v>
      </c>
      <c r="F312">
        <v>10</v>
      </c>
      <c r="G312">
        <v>43.76</v>
      </c>
      <c r="H312">
        <v>46.92</v>
      </c>
      <c r="I312">
        <v>45.08</v>
      </c>
      <c r="J312">
        <v>47.21</v>
      </c>
      <c r="K312">
        <v>696.24</v>
      </c>
      <c r="L312">
        <v>2.06</v>
      </c>
      <c r="N312">
        <f t="shared" si="12"/>
        <v>1.4682376131171042</v>
      </c>
      <c r="O312">
        <f t="shared" si="13"/>
        <v>59.485262087991877</v>
      </c>
      <c r="P312">
        <f t="shared" si="14"/>
        <v>1.3203872507179482</v>
      </c>
    </row>
    <row r="313" spans="1:16" x14ac:dyDescent="0.25">
      <c r="A313" s="1">
        <v>0.66668981481481471</v>
      </c>
      <c r="B313">
        <v>68.819999999999993</v>
      </c>
      <c r="C313">
        <v>39.6</v>
      </c>
      <c r="D313">
        <v>10</v>
      </c>
      <c r="E313">
        <v>42.56</v>
      </c>
      <c r="F313">
        <v>10</v>
      </c>
      <c r="G313">
        <v>42.8</v>
      </c>
      <c r="H313">
        <v>46.67</v>
      </c>
      <c r="I313">
        <v>44.71</v>
      </c>
      <c r="J313">
        <v>46.89</v>
      </c>
      <c r="K313">
        <v>335.32</v>
      </c>
      <c r="L313">
        <v>2.06</v>
      </c>
      <c r="N313">
        <f t="shared" si="12"/>
        <v>1.4664456589911294</v>
      </c>
      <c r="O313">
        <f t="shared" si="13"/>
        <v>59.45582679453647</v>
      </c>
      <c r="P313">
        <f t="shared" si="14"/>
        <v>0.18862675010260743</v>
      </c>
    </row>
    <row r="314" spans="1:16" x14ac:dyDescent="0.25">
      <c r="A314" s="1">
        <v>0.66738425925925926</v>
      </c>
      <c r="B314">
        <v>68.69</v>
      </c>
      <c r="C314">
        <v>39.72</v>
      </c>
      <c r="D314">
        <v>10</v>
      </c>
      <c r="E314">
        <v>41.97</v>
      </c>
      <c r="F314">
        <v>10</v>
      </c>
      <c r="G314">
        <v>41.98</v>
      </c>
      <c r="H314">
        <v>46.11</v>
      </c>
      <c r="I314">
        <v>43.91</v>
      </c>
      <c r="J314">
        <v>46.22</v>
      </c>
      <c r="K314">
        <v>301.14</v>
      </c>
      <c r="L314">
        <v>2.06</v>
      </c>
      <c r="N314">
        <f t="shared" si="12"/>
        <v>1.4617865782635961</v>
      </c>
      <c r="O314">
        <f t="shared" si="13"/>
        <v>59.379094482457418</v>
      </c>
      <c r="P314">
        <f t="shared" si="14"/>
        <v>0.49042955026666246</v>
      </c>
    </row>
    <row r="315" spans="1:16" x14ac:dyDescent="0.25">
      <c r="A315" s="1">
        <v>0.6680787037037037</v>
      </c>
      <c r="B315">
        <v>68.48</v>
      </c>
      <c r="C315">
        <v>39.76</v>
      </c>
      <c r="D315">
        <v>10</v>
      </c>
      <c r="E315">
        <v>42.03</v>
      </c>
      <c r="F315">
        <v>10</v>
      </c>
      <c r="G315">
        <v>43.38</v>
      </c>
      <c r="H315">
        <v>46.51</v>
      </c>
      <c r="I315">
        <v>44.44</v>
      </c>
      <c r="J315">
        <v>46.91</v>
      </c>
      <c r="K315">
        <v>350.36</v>
      </c>
      <c r="L315">
        <v>2.06</v>
      </c>
      <c r="N315">
        <f t="shared" si="12"/>
        <v>1.4542603709345041</v>
      </c>
      <c r="O315">
        <f t="shared" si="13"/>
        <v>59.254526869158873</v>
      </c>
      <c r="P315">
        <f t="shared" si="14"/>
        <v>0.79223235043074092</v>
      </c>
    </row>
    <row r="316" spans="1:16" x14ac:dyDescent="0.25">
      <c r="A316" s="1">
        <v>0.66877314814814814</v>
      </c>
      <c r="B316">
        <v>68.349999999999994</v>
      </c>
      <c r="C316">
        <v>39.770000000000003</v>
      </c>
      <c r="D316">
        <v>10</v>
      </c>
      <c r="E316">
        <v>42.02</v>
      </c>
      <c r="F316">
        <v>10</v>
      </c>
      <c r="G316">
        <v>42.8</v>
      </c>
      <c r="H316">
        <v>46.28</v>
      </c>
      <c r="I316">
        <v>44.23</v>
      </c>
      <c r="J316">
        <v>46.58</v>
      </c>
      <c r="K316">
        <v>239.62</v>
      </c>
      <c r="L316">
        <v>2.06</v>
      </c>
      <c r="N316">
        <f t="shared" si="12"/>
        <v>1.4496012902069704</v>
      </c>
      <c r="O316">
        <f t="shared" si="13"/>
        <v>59.177029992684702</v>
      </c>
      <c r="P316">
        <f t="shared" si="14"/>
        <v>0.49042955026670926</v>
      </c>
    </row>
    <row r="317" spans="1:16" x14ac:dyDescent="0.25">
      <c r="A317" s="1">
        <v>0.6694675925925927</v>
      </c>
      <c r="B317">
        <v>68.39</v>
      </c>
      <c r="C317">
        <v>39.770000000000003</v>
      </c>
      <c r="D317">
        <v>10</v>
      </c>
      <c r="E317">
        <v>41.99</v>
      </c>
      <c r="F317">
        <v>10</v>
      </c>
      <c r="G317">
        <v>43.11</v>
      </c>
      <c r="H317">
        <v>46.34</v>
      </c>
      <c r="I317">
        <v>44.33</v>
      </c>
      <c r="J317">
        <v>46.75</v>
      </c>
      <c r="K317">
        <v>242.36</v>
      </c>
      <c r="L317">
        <v>2.06</v>
      </c>
      <c r="N317">
        <f t="shared" si="12"/>
        <v>1.4510348535077502</v>
      </c>
      <c r="O317">
        <f t="shared" si="13"/>
        <v>59.200906565287326</v>
      </c>
      <c r="P317">
        <f t="shared" si="14"/>
        <v>-0.15090140008208597</v>
      </c>
    </row>
    <row r="318" spans="1:16" x14ac:dyDescent="0.25">
      <c r="A318" s="1">
        <v>0.67016203703703703</v>
      </c>
      <c r="B318">
        <v>68.39</v>
      </c>
      <c r="C318">
        <v>39.69</v>
      </c>
      <c r="D318">
        <v>10</v>
      </c>
      <c r="E318">
        <v>41.99</v>
      </c>
      <c r="F318">
        <v>10</v>
      </c>
      <c r="G318">
        <v>42.78</v>
      </c>
      <c r="H318">
        <v>46.2</v>
      </c>
      <c r="I318">
        <v>44.19</v>
      </c>
      <c r="J318">
        <v>46.54</v>
      </c>
      <c r="K318">
        <v>306.61</v>
      </c>
      <c r="L318">
        <v>2.06</v>
      </c>
      <c r="N318">
        <f t="shared" si="12"/>
        <v>1.4510348535077502</v>
      </c>
      <c r="O318">
        <f t="shared" si="13"/>
        <v>59.200906565287326</v>
      </c>
      <c r="P318">
        <f t="shared" si="14"/>
        <v>0</v>
      </c>
    </row>
    <row r="319" spans="1:16" x14ac:dyDescent="0.25">
      <c r="A319" s="1">
        <v>0.67085648148148147</v>
      </c>
      <c r="B319">
        <v>68.03</v>
      </c>
      <c r="C319">
        <v>39.5</v>
      </c>
      <c r="D319">
        <v>10</v>
      </c>
      <c r="E319">
        <v>41.91</v>
      </c>
      <c r="F319">
        <v>10</v>
      </c>
      <c r="G319">
        <v>43.07</v>
      </c>
      <c r="H319">
        <v>46.23</v>
      </c>
      <c r="I319">
        <v>44.2</v>
      </c>
      <c r="J319">
        <v>46.56</v>
      </c>
      <c r="K319">
        <v>498.01</v>
      </c>
      <c r="L319">
        <v>2.06</v>
      </c>
      <c r="N319">
        <f t="shared" si="12"/>
        <v>1.4381327838007347</v>
      </c>
      <c r="O319">
        <f t="shared" si="13"/>
        <v>58.985006614728796</v>
      </c>
      <c r="P319">
        <f t="shared" si="14"/>
        <v>1.3581126007384698</v>
      </c>
    </row>
    <row r="320" spans="1:16" x14ac:dyDescent="0.25">
      <c r="A320" s="1">
        <v>0.67155092592592591</v>
      </c>
      <c r="B320">
        <v>68.010000000000005</v>
      </c>
      <c r="C320">
        <v>39.299999999999997</v>
      </c>
      <c r="D320">
        <v>10</v>
      </c>
      <c r="E320">
        <v>41.9</v>
      </c>
      <c r="F320">
        <v>10</v>
      </c>
      <c r="G320">
        <v>43.1</v>
      </c>
      <c r="H320">
        <v>46.17</v>
      </c>
      <c r="I320">
        <v>44.18</v>
      </c>
      <c r="J320">
        <v>46.6</v>
      </c>
      <c r="K320">
        <v>975.13</v>
      </c>
      <c r="L320">
        <v>2.06</v>
      </c>
      <c r="N320">
        <f t="shared" si="12"/>
        <v>1.437416002150345</v>
      </c>
      <c r="O320">
        <f t="shared" si="13"/>
        <v>58.972945155124243</v>
      </c>
      <c r="P320">
        <f t="shared" si="14"/>
        <v>7.54507000410196E-2</v>
      </c>
    </row>
    <row r="321" spans="1:16" x14ac:dyDescent="0.25">
      <c r="A321" s="1">
        <v>0.67224537037037047</v>
      </c>
      <c r="B321">
        <v>67.88</v>
      </c>
      <c r="C321">
        <v>39.520000000000003</v>
      </c>
      <c r="D321">
        <v>10</v>
      </c>
      <c r="E321">
        <v>41.86</v>
      </c>
      <c r="F321">
        <v>10</v>
      </c>
      <c r="G321">
        <v>42.71</v>
      </c>
      <c r="H321">
        <v>46.05</v>
      </c>
      <c r="I321">
        <v>44.07</v>
      </c>
      <c r="J321">
        <v>46.4</v>
      </c>
      <c r="K321">
        <v>374.97</v>
      </c>
      <c r="L321">
        <v>2.06</v>
      </c>
      <c r="N321">
        <f t="shared" si="12"/>
        <v>1.4327569214228113</v>
      </c>
      <c r="O321">
        <f t="shared" si="13"/>
        <v>58.894372421921034</v>
      </c>
      <c r="P321">
        <f t="shared" si="14"/>
        <v>0.49042955026670926</v>
      </c>
    </row>
    <row r="322" spans="1:16" x14ac:dyDescent="0.25">
      <c r="A322" s="1">
        <v>0.6729398148148148</v>
      </c>
      <c r="B322">
        <v>67.73</v>
      </c>
      <c r="C322">
        <v>39.39</v>
      </c>
      <c r="D322">
        <v>10</v>
      </c>
      <c r="E322">
        <v>41.84</v>
      </c>
      <c r="F322">
        <v>10</v>
      </c>
      <c r="G322">
        <v>42.98</v>
      </c>
      <c r="H322">
        <v>45.91</v>
      </c>
      <c r="I322">
        <v>43.98</v>
      </c>
      <c r="J322">
        <v>46.46</v>
      </c>
      <c r="K322">
        <v>339.42</v>
      </c>
      <c r="L322">
        <v>1.54</v>
      </c>
      <c r="N322">
        <f t="shared" si="12"/>
        <v>1.4273810590448885</v>
      </c>
      <c r="O322">
        <f t="shared" si="13"/>
        <v>58.803336778384761</v>
      </c>
      <c r="P322">
        <f t="shared" si="14"/>
        <v>0.56588025030765876</v>
      </c>
    </row>
    <row r="323" spans="1:16" x14ac:dyDescent="0.25">
      <c r="A323" s="1">
        <v>0.67363425925925924</v>
      </c>
      <c r="B323">
        <v>67.73</v>
      </c>
      <c r="C323">
        <v>39.43</v>
      </c>
      <c r="D323">
        <v>10</v>
      </c>
      <c r="E323">
        <v>41.88</v>
      </c>
      <c r="F323">
        <v>10</v>
      </c>
      <c r="G323">
        <v>43.34</v>
      </c>
      <c r="H323">
        <v>46.01</v>
      </c>
      <c r="I323">
        <v>44.19</v>
      </c>
      <c r="J323">
        <v>46.58</v>
      </c>
      <c r="K323">
        <v>470.66</v>
      </c>
      <c r="L323">
        <v>2.06</v>
      </c>
      <c r="N323">
        <f t="shared" ref="N323:N368" si="15">(B323-$M$6)/$M$6</f>
        <v>1.4273810590448885</v>
      </c>
      <c r="O323">
        <f t="shared" ref="O323:O368" si="16">N323/(1+N323)*100</f>
        <v>58.803336778384761</v>
      </c>
      <c r="P323">
        <f t="shared" si="14"/>
        <v>0</v>
      </c>
    </row>
    <row r="324" spans="1:16" x14ac:dyDescent="0.25">
      <c r="A324" s="1">
        <v>0.67432870370370368</v>
      </c>
      <c r="B324">
        <v>67.599999999999994</v>
      </c>
      <c r="C324">
        <v>39.42</v>
      </c>
      <c r="D324">
        <v>10</v>
      </c>
      <c r="E324">
        <v>41.97</v>
      </c>
      <c r="F324">
        <v>10</v>
      </c>
      <c r="G324">
        <v>43.26</v>
      </c>
      <c r="H324">
        <v>46.04</v>
      </c>
      <c r="I324">
        <v>44.3</v>
      </c>
      <c r="J324">
        <v>46.63</v>
      </c>
      <c r="K324">
        <v>444.69</v>
      </c>
      <c r="L324">
        <v>2.06</v>
      </c>
      <c r="N324">
        <f t="shared" si="15"/>
        <v>1.4227219783173548</v>
      </c>
      <c r="O324">
        <f t="shared" si="16"/>
        <v>58.724112426035504</v>
      </c>
      <c r="P324">
        <f t="shared" ref="P324:P368" si="17">(N323-N324)/0.0095</f>
        <v>0.49042955026670926</v>
      </c>
    </row>
    <row r="325" spans="1:16" x14ac:dyDescent="0.25">
      <c r="A325" s="1">
        <v>0.67502314814814823</v>
      </c>
      <c r="B325">
        <v>67.58</v>
      </c>
      <c r="C325">
        <v>39.49</v>
      </c>
      <c r="D325">
        <v>10</v>
      </c>
      <c r="E325">
        <v>42.01</v>
      </c>
      <c r="F325">
        <v>10</v>
      </c>
      <c r="G325">
        <v>43.29</v>
      </c>
      <c r="H325">
        <v>46.02</v>
      </c>
      <c r="I325">
        <v>44.32</v>
      </c>
      <c r="J325">
        <v>46.61</v>
      </c>
      <c r="K325">
        <v>317.55</v>
      </c>
      <c r="L325">
        <v>2.06</v>
      </c>
      <c r="N325">
        <f t="shared" si="15"/>
        <v>1.4220051966669651</v>
      </c>
      <c r="O325">
        <f t="shared" si="16"/>
        <v>58.71189701094999</v>
      </c>
      <c r="P325">
        <f t="shared" si="17"/>
        <v>7.54507000410196E-2</v>
      </c>
    </row>
    <row r="326" spans="1:16" x14ac:dyDescent="0.25">
      <c r="A326" s="1">
        <v>0.67571759259259256</v>
      </c>
      <c r="B326">
        <v>67.62</v>
      </c>
      <c r="C326">
        <v>39.479999999999997</v>
      </c>
      <c r="D326">
        <v>10</v>
      </c>
      <c r="E326">
        <v>41.97</v>
      </c>
      <c r="F326">
        <v>10</v>
      </c>
      <c r="G326">
        <v>43.14</v>
      </c>
      <c r="H326">
        <v>45.96</v>
      </c>
      <c r="I326">
        <v>44.23</v>
      </c>
      <c r="J326">
        <v>46.47</v>
      </c>
      <c r="K326">
        <v>373.6</v>
      </c>
      <c r="L326">
        <v>2.06</v>
      </c>
      <c r="N326">
        <f t="shared" si="15"/>
        <v>1.4234387599677449</v>
      </c>
      <c r="O326">
        <f t="shared" si="16"/>
        <v>58.736320615202608</v>
      </c>
      <c r="P326">
        <f t="shared" si="17"/>
        <v>-0.15090140008208597</v>
      </c>
    </row>
    <row r="327" spans="1:16" x14ac:dyDescent="0.25">
      <c r="A327" s="1">
        <v>0.67641203703703701</v>
      </c>
      <c r="B327">
        <v>67.3</v>
      </c>
      <c r="C327">
        <v>39.799999999999997</v>
      </c>
      <c r="D327">
        <v>10</v>
      </c>
      <c r="E327">
        <v>41.93</v>
      </c>
      <c r="F327">
        <v>10</v>
      </c>
      <c r="G327">
        <v>43.11</v>
      </c>
      <c r="H327">
        <v>45.89</v>
      </c>
      <c r="I327">
        <v>44.25</v>
      </c>
      <c r="J327">
        <v>46.45</v>
      </c>
      <c r="K327">
        <v>402.31</v>
      </c>
      <c r="L327">
        <v>0.51</v>
      </c>
      <c r="N327">
        <f t="shared" si="15"/>
        <v>1.4119702535615086</v>
      </c>
      <c r="O327">
        <f t="shared" si="16"/>
        <v>58.540118870728072</v>
      </c>
      <c r="P327">
        <f t="shared" si="17"/>
        <v>1.2072112006564539</v>
      </c>
    </row>
    <row r="328" spans="1:16" x14ac:dyDescent="0.25">
      <c r="A328" s="1">
        <v>0.67710648148148145</v>
      </c>
      <c r="B328">
        <v>67.31</v>
      </c>
      <c r="C328">
        <v>40.200000000000003</v>
      </c>
      <c r="D328">
        <v>10</v>
      </c>
      <c r="E328">
        <v>42.02</v>
      </c>
      <c r="F328">
        <v>10</v>
      </c>
      <c r="G328">
        <v>43.36</v>
      </c>
      <c r="H328">
        <v>45.9</v>
      </c>
      <c r="I328">
        <v>44.34</v>
      </c>
      <c r="J328">
        <v>46.5</v>
      </c>
      <c r="K328">
        <v>467.93</v>
      </c>
      <c r="L328">
        <v>2.06</v>
      </c>
      <c r="N328">
        <f t="shared" si="15"/>
        <v>1.4123286443867036</v>
      </c>
      <c r="O328">
        <f t="shared" si="16"/>
        <v>58.546278413311533</v>
      </c>
      <c r="P328">
        <f t="shared" si="17"/>
        <v>-3.7725350020521492E-2</v>
      </c>
    </row>
    <row r="329" spans="1:16" x14ac:dyDescent="0.25">
      <c r="A329" s="1">
        <v>0.677800925925926</v>
      </c>
      <c r="B329">
        <v>67.19</v>
      </c>
      <c r="C329">
        <v>40.39</v>
      </c>
      <c r="D329">
        <v>10</v>
      </c>
      <c r="E329">
        <v>42.17</v>
      </c>
      <c r="F329">
        <v>10</v>
      </c>
      <c r="G329">
        <v>43.49</v>
      </c>
      <c r="H329">
        <v>45.94</v>
      </c>
      <c r="I329">
        <v>44.46</v>
      </c>
      <c r="J329">
        <v>46.58</v>
      </c>
      <c r="K329">
        <v>381.8</v>
      </c>
      <c r="L329">
        <v>0</v>
      </c>
      <c r="N329">
        <f t="shared" si="15"/>
        <v>1.408027954484365</v>
      </c>
      <c r="O329">
        <f t="shared" si="16"/>
        <v>58.472242893287685</v>
      </c>
      <c r="P329">
        <f t="shared" si="17"/>
        <v>0.45270420024616437</v>
      </c>
    </row>
    <row r="330" spans="1:16" x14ac:dyDescent="0.25">
      <c r="A330" s="1">
        <v>0.67849537037037033</v>
      </c>
      <c r="B330">
        <v>67.08</v>
      </c>
      <c r="C330">
        <v>40.119999999999997</v>
      </c>
      <c r="D330">
        <v>10</v>
      </c>
      <c r="E330">
        <v>42.22</v>
      </c>
      <c r="F330">
        <v>10</v>
      </c>
      <c r="G330">
        <v>43.17</v>
      </c>
      <c r="H330">
        <v>45.87</v>
      </c>
      <c r="I330">
        <v>44.43</v>
      </c>
      <c r="J330">
        <v>46.47</v>
      </c>
      <c r="K330">
        <v>403.68</v>
      </c>
      <c r="L330">
        <v>4.62</v>
      </c>
      <c r="N330">
        <f t="shared" si="15"/>
        <v>1.4040856554072214</v>
      </c>
      <c r="O330">
        <f t="shared" si="16"/>
        <v>58.404144305307106</v>
      </c>
      <c r="P330">
        <f t="shared" si="17"/>
        <v>0.4149788502256429</v>
      </c>
    </row>
    <row r="331" spans="1:16" x14ac:dyDescent="0.25">
      <c r="A331" s="1">
        <v>0.67918981481481477</v>
      </c>
      <c r="B331">
        <v>66.88</v>
      </c>
      <c r="C331">
        <v>40.020000000000003</v>
      </c>
      <c r="D331">
        <v>10</v>
      </c>
      <c r="E331">
        <v>42.02</v>
      </c>
      <c r="F331">
        <v>10</v>
      </c>
      <c r="G331">
        <v>42.51</v>
      </c>
      <c r="H331">
        <v>45.57</v>
      </c>
      <c r="I331">
        <v>44.11</v>
      </c>
      <c r="J331">
        <v>45.99</v>
      </c>
      <c r="K331">
        <v>376.33</v>
      </c>
      <c r="L331">
        <v>3.08</v>
      </c>
      <c r="N331">
        <f t="shared" si="15"/>
        <v>1.3969178389033239</v>
      </c>
      <c r="O331">
        <f t="shared" si="16"/>
        <v>58.279754784688997</v>
      </c>
      <c r="P331">
        <f t="shared" si="17"/>
        <v>0.75450700041026619</v>
      </c>
    </row>
    <row r="332" spans="1:16" x14ac:dyDescent="0.25">
      <c r="A332" s="1">
        <v>0.67988425925925933</v>
      </c>
      <c r="B332">
        <v>67.37</v>
      </c>
      <c r="C332">
        <v>40.18</v>
      </c>
      <c r="D332">
        <v>10</v>
      </c>
      <c r="E332">
        <v>41.61</v>
      </c>
      <c r="F332">
        <v>10</v>
      </c>
      <c r="G332">
        <v>40.71</v>
      </c>
      <c r="H332">
        <v>44.89</v>
      </c>
      <c r="I332">
        <v>43.34</v>
      </c>
      <c r="J332">
        <v>45.01</v>
      </c>
      <c r="K332">
        <v>413.25</v>
      </c>
      <c r="L332">
        <v>1.54</v>
      </c>
      <c r="N332">
        <f t="shared" si="15"/>
        <v>1.4144789893378731</v>
      </c>
      <c r="O332">
        <f t="shared" si="16"/>
        <v>58.583197268814025</v>
      </c>
      <c r="P332">
        <f t="shared" si="17"/>
        <v>-1.8485421510051789</v>
      </c>
    </row>
    <row r="333" spans="1:16" x14ac:dyDescent="0.25">
      <c r="A333" s="1">
        <v>0.68057870370370377</v>
      </c>
      <c r="B333">
        <v>67.23</v>
      </c>
      <c r="C333">
        <v>40.24</v>
      </c>
      <c r="D333">
        <v>10</v>
      </c>
      <c r="E333">
        <v>40.82</v>
      </c>
      <c r="F333">
        <v>10</v>
      </c>
      <c r="G333">
        <v>40</v>
      </c>
      <c r="H333">
        <v>44.15</v>
      </c>
      <c r="I333">
        <v>42.33</v>
      </c>
      <c r="J333">
        <v>44.25</v>
      </c>
      <c r="K333">
        <v>525.35</v>
      </c>
      <c r="L333">
        <v>2.06</v>
      </c>
      <c r="N333">
        <f t="shared" si="15"/>
        <v>1.4094615177851448</v>
      </c>
      <c r="O333">
        <f t="shared" si="16"/>
        <v>58.496950766027076</v>
      </c>
      <c r="P333">
        <f t="shared" si="17"/>
        <v>0.52815490028718393</v>
      </c>
    </row>
    <row r="334" spans="1:16" x14ac:dyDescent="0.25">
      <c r="A334" s="1">
        <v>0.6812731481481481</v>
      </c>
      <c r="B334">
        <v>66.97</v>
      </c>
      <c r="C334">
        <v>39.950000000000003</v>
      </c>
      <c r="D334">
        <v>10</v>
      </c>
      <c r="E334">
        <v>40.19</v>
      </c>
      <c r="F334">
        <v>10</v>
      </c>
      <c r="G334">
        <v>39.5</v>
      </c>
      <c r="H334">
        <v>43.65</v>
      </c>
      <c r="I334">
        <v>41.75</v>
      </c>
      <c r="J334">
        <v>43.71</v>
      </c>
      <c r="K334">
        <v>577.29999999999995</v>
      </c>
      <c r="L334">
        <v>2.06</v>
      </c>
      <c r="N334">
        <f t="shared" si="15"/>
        <v>1.4001433563300778</v>
      </c>
      <c r="O334">
        <f t="shared" si="16"/>
        <v>58.335822009855157</v>
      </c>
      <c r="P334">
        <f t="shared" si="17"/>
        <v>0.98085910053337166</v>
      </c>
    </row>
    <row r="335" spans="1:16" x14ac:dyDescent="0.25">
      <c r="A335" s="1">
        <v>0.68196759259259254</v>
      </c>
      <c r="B335">
        <v>67</v>
      </c>
      <c r="C335">
        <v>39.69</v>
      </c>
      <c r="D335">
        <v>10</v>
      </c>
      <c r="E335">
        <v>39.67</v>
      </c>
      <c r="F335">
        <v>10</v>
      </c>
      <c r="G335">
        <v>39.92</v>
      </c>
      <c r="H335">
        <v>43.42</v>
      </c>
      <c r="I335">
        <v>41.31</v>
      </c>
      <c r="J335">
        <v>43.74</v>
      </c>
      <c r="K335">
        <v>757.76</v>
      </c>
      <c r="L335">
        <v>0.51</v>
      </c>
      <c r="N335">
        <f t="shared" si="15"/>
        <v>1.4012185288056624</v>
      </c>
      <c r="O335">
        <f t="shared" si="16"/>
        <v>58.35447761194029</v>
      </c>
      <c r="P335">
        <f t="shared" si="17"/>
        <v>-0.11317605006154109</v>
      </c>
    </row>
    <row r="336" spans="1:16" x14ac:dyDescent="0.25">
      <c r="A336" s="1">
        <v>0.68266203703703709</v>
      </c>
      <c r="B336">
        <v>66.900000000000006</v>
      </c>
      <c r="C336">
        <v>39.520000000000003</v>
      </c>
      <c r="D336">
        <v>10</v>
      </c>
      <c r="E336">
        <v>39.729999999999997</v>
      </c>
      <c r="F336">
        <v>10</v>
      </c>
      <c r="G336">
        <v>39.56</v>
      </c>
      <c r="H336">
        <v>43.37</v>
      </c>
      <c r="I336">
        <v>41.57</v>
      </c>
      <c r="J336">
        <v>43.72</v>
      </c>
      <c r="K336">
        <v>556.79</v>
      </c>
      <c r="L336">
        <v>2.06</v>
      </c>
      <c r="N336">
        <f t="shared" si="15"/>
        <v>1.397634620553714</v>
      </c>
      <c r="O336">
        <f t="shared" si="16"/>
        <v>58.292227204783252</v>
      </c>
      <c r="P336">
        <f t="shared" si="17"/>
        <v>0.37725350020509801</v>
      </c>
    </row>
    <row r="337" spans="1:16" x14ac:dyDescent="0.25">
      <c r="A337" s="1">
        <v>0.68335648148148154</v>
      </c>
      <c r="B337">
        <v>66.59</v>
      </c>
      <c r="C337">
        <v>39.369999999999997</v>
      </c>
      <c r="D337">
        <v>10</v>
      </c>
      <c r="E337">
        <v>39.299999999999997</v>
      </c>
      <c r="F337">
        <v>10</v>
      </c>
      <c r="G337">
        <v>39.18</v>
      </c>
      <c r="H337">
        <v>43.01</v>
      </c>
      <c r="I337">
        <v>41.12</v>
      </c>
      <c r="J337">
        <v>43.35</v>
      </c>
      <c r="K337">
        <v>558.16</v>
      </c>
      <c r="L337">
        <v>2.57</v>
      </c>
      <c r="N337">
        <f t="shared" si="15"/>
        <v>1.3865245049726727</v>
      </c>
      <c r="O337">
        <f t="shared" si="16"/>
        <v>58.098062772188023</v>
      </c>
      <c r="P337">
        <f t="shared" si="17"/>
        <v>1.1694858506359325</v>
      </c>
    </row>
    <row r="338" spans="1:16" x14ac:dyDescent="0.25">
      <c r="A338" s="1">
        <v>0.68405092592592587</v>
      </c>
      <c r="B338">
        <v>66.52</v>
      </c>
      <c r="C338">
        <v>39.229999999999997</v>
      </c>
      <c r="D338">
        <v>10</v>
      </c>
      <c r="E338">
        <v>38.78</v>
      </c>
      <c r="F338">
        <v>10</v>
      </c>
      <c r="G338">
        <v>39.25</v>
      </c>
      <c r="H338">
        <v>42.62</v>
      </c>
      <c r="I338">
        <v>40.590000000000003</v>
      </c>
      <c r="J338">
        <v>43.13</v>
      </c>
      <c r="K338">
        <v>500.74</v>
      </c>
      <c r="L338">
        <v>1.54</v>
      </c>
      <c r="N338">
        <f t="shared" si="15"/>
        <v>1.3840157691963084</v>
      </c>
      <c r="O338">
        <f t="shared" si="16"/>
        <v>58.053968731208663</v>
      </c>
      <c r="P338">
        <f t="shared" si="17"/>
        <v>0.26407745014360368</v>
      </c>
    </row>
    <row r="339" spans="1:16" x14ac:dyDescent="0.25">
      <c r="A339" s="1">
        <v>0.68474537037037031</v>
      </c>
      <c r="B339">
        <v>66.38</v>
      </c>
      <c r="C339">
        <v>39.19</v>
      </c>
      <c r="D339">
        <v>10</v>
      </c>
      <c r="E339">
        <v>39.14</v>
      </c>
      <c r="F339">
        <v>10</v>
      </c>
      <c r="G339">
        <v>41.37</v>
      </c>
      <c r="H339">
        <v>43.23</v>
      </c>
      <c r="I339">
        <v>41.48</v>
      </c>
      <c r="J339">
        <v>44.34</v>
      </c>
      <c r="K339">
        <v>549.96</v>
      </c>
      <c r="L339">
        <v>0.51</v>
      </c>
      <c r="N339">
        <f t="shared" si="15"/>
        <v>1.37899829764358</v>
      </c>
      <c r="O339">
        <f t="shared" si="16"/>
        <v>57.965501657125628</v>
      </c>
      <c r="P339">
        <f t="shared" si="17"/>
        <v>0.52815490028720735</v>
      </c>
    </row>
    <row r="340" spans="1:16" x14ac:dyDescent="0.25">
      <c r="A340" s="1">
        <v>0.68543981481481486</v>
      </c>
      <c r="B340">
        <v>66.290000000000006</v>
      </c>
      <c r="C340">
        <v>39.42</v>
      </c>
      <c r="D340">
        <v>10</v>
      </c>
      <c r="E340">
        <v>39.46</v>
      </c>
      <c r="F340">
        <v>10</v>
      </c>
      <c r="G340">
        <v>41.61</v>
      </c>
      <c r="H340">
        <v>43.24</v>
      </c>
      <c r="I340">
        <v>41.82</v>
      </c>
      <c r="J340">
        <v>44.4</v>
      </c>
      <c r="K340">
        <v>947.79</v>
      </c>
      <c r="L340">
        <v>1.54</v>
      </c>
      <c r="N340">
        <f t="shared" si="15"/>
        <v>1.3757727802168265</v>
      </c>
      <c r="O340">
        <f t="shared" si="16"/>
        <v>57.908432644441085</v>
      </c>
      <c r="P340">
        <f t="shared" si="17"/>
        <v>0.33952815018457655</v>
      </c>
    </row>
    <row r="341" spans="1:16" x14ac:dyDescent="0.25">
      <c r="A341" s="1">
        <v>0.6861342592592593</v>
      </c>
      <c r="B341">
        <v>66.39</v>
      </c>
      <c r="C341">
        <v>39.46</v>
      </c>
      <c r="D341">
        <v>10</v>
      </c>
      <c r="E341">
        <v>39.700000000000003</v>
      </c>
      <c r="F341">
        <v>10</v>
      </c>
      <c r="G341">
        <v>41.62</v>
      </c>
      <c r="H341">
        <v>43.24</v>
      </c>
      <c r="I341">
        <v>41.86</v>
      </c>
      <c r="J341">
        <v>44.41</v>
      </c>
      <c r="K341">
        <v>574.57000000000005</v>
      </c>
      <c r="L341">
        <v>1.54</v>
      </c>
      <c r="N341">
        <f t="shared" si="15"/>
        <v>1.3793566884687751</v>
      </c>
      <c r="O341">
        <f t="shared" si="16"/>
        <v>57.971833107395696</v>
      </c>
      <c r="P341">
        <f t="shared" si="17"/>
        <v>-0.37725350020512138</v>
      </c>
    </row>
    <row r="342" spans="1:16" x14ac:dyDescent="0.25">
      <c r="A342" s="1">
        <v>0.68682870370370364</v>
      </c>
      <c r="B342">
        <v>66.400000000000006</v>
      </c>
      <c r="C342">
        <v>39.340000000000003</v>
      </c>
      <c r="D342">
        <v>10</v>
      </c>
      <c r="E342">
        <v>39.82</v>
      </c>
      <c r="F342">
        <v>10</v>
      </c>
      <c r="G342">
        <v>41.58</v>
      </c>
      <c r="H342">
        <v>43.3</v>
      </c>
      <c r="I342">
        <v>42.14</v>
      </c>
      <c r="J342">
        <v>44.44</v>
      </c>
      <c r="K342">
        <v>744.09</v>
      </c>
      <c r="L342">
        <v>2.06</v>
      </c>
      <c r="N342">
        <f t="shared" si="15"/>
        <v>1.3797150792939701</v>
      </c>
      <c r="O342">
        <f t="shared" si="16"/>
        <v>57.978162650602407</v>
      </c>
      <c r="P342">
        <f t="shared" si="17"/>
        <v>-3.7725350020521492E-2</v>
      </c>
    </row>
    <row r="343" spans="1:16" x14ac:dyDescent="0.25">
      <c r="A343" s="1">
        <v>0.68752314814814808</v>
      </c>
      <c r="B343">
        <v>66.36</v>
      </c>
      <c r="C343">
        <v>39.700000000000003</v>
      </c>
      <c r="D343">
        <v>10</v>
      </c>
      <c r="E343">
        <v>39.92</v>
      </c>
      <c r="F343">
        <v>10</v>
      </c>
      <c r="G343">
        <v>41.85</v>
      </c>
      <c r="H343">
        <v>43.27</v>
      </c>
      <c r="I343">
        <v>42.1</v>
      </c>
      <c r="J343">
        <v>44.45</v>
      </c>
      <c r="K343">
        <v>493.91</v>
      </c>
      <c r="L343">
        <v>2.06</v>
      </c>
      <c r="N343">
        <f t="shared" si="15"/>
        <v>1.3782815159931905</v>
      </c>
      <c r="O343">
        <f t="shared" si="16"/>
        <v>57.952833031946952</v>
      </c>
      <c r="P343">
        <f t="shared" si="17"/>
        <v>0.15090140008206257</v>
      </c>
    </row>
    <row r="344" spans="1:16" x14ac:dyDescent="0.25">
      <c r="A344" s="1">
        <v>0.68821759259259263</v>
      </c>
      <c r="B344">
        <v>66.099999999999994</v>
      </c>
      <c r="C344">
        <v>39.67</v>
      </c>
      <c r="D344">
        <v>10</v>
      </c>
      <c r="E344">
        <v>40.03</v>
      </c>
      <c r="F344">
        <v>10</v>
      </c>
      <c r="G344">
        <v>41.72</v>
      </c>
      <c r="H344">
        <v>43.28</v>
      </c>
      <c r="I344">
        <v>42.3</v>
      </c>
      <c r="J344">
        <v>44.38</v>
      </c>
      <c r="K344">
        <v>395.47</v>
      </c>
      <c r="L344">
        <v>2.57</v>
      </c>
      <c r="N344">
        <f t="shared" si="15"/>
        <v>1.3689633545381235</v>
      </c>
      <c r="O344">
        <f t="shared" si="16"/>
        <v>57.787443267776098</v>
      </c>
      <c r="P344">
        <f t="shared" si="17"/>
        <v>0.98085910053337166</v>
      </c>
    </row>
    <row r="345" spans="1:16" x14ac:dyDescent="0.25">
      <c r="A345" s="1">
        <v>0.68891203703703707</v>
      </c>
      <c r="B345">
        <v>66.12</v>
      </c>
      <c r="C345">
        <v>39.630000000000003</v>
      </c>
      <c r="D345">
        <v>10</v>
      </c>
      <c r="E345">
        <v>40.08</v>
      </c>
      <c r="F345">
        <v>10</v>
      </c>
      <c r="G345">
        <v>41.79</v>
      </c>
      <c r="H345">
        <v>43.24</v>
      </c>
      <c r="I345">
        <v>42.31</v>
      </c>
      <c r="J345">
        <v>44.36</v>
      </c>
      <c r="K345">
        <v>510.31</v>
      </c>
      <c r="L345">
        <v>2.57</v>
      </c>
      <c r="N345">
        <f t="shared" si="15"/>
        <v>1.3696801361885136</v>
      </c>
      <c r="O345">
        <f t="shared" si="16"/>
        <v>57.800211736237138</v>
      </c>
      <c r="P345">
        <f t="shared" si="17"/>
        <v>-7.5450700041066354E-2</v>
      </c>
    </row>
    <row r="346" spans="1:16" x14ac:dyDescent="0.25">
      <c r="A346" s="1">
        <v>0.6896064814814814</v>
      </c>
      <c r="B346">
        <v>65.849999999999994</v>
      </c>
      <c r="C346">
        <v>39.86</v>
      </c>
      <c r="D346">
        <v>10</v>
      </c>
      <c r="E346">
        <v>40.14</v>
      </c>
      <c r="F346">
        <v>10</v>
      </c>
      <c r="G346">
        <v>41.79</v>
      </c>
      <c r="H346">
        <v>43.31</v>
      </c>
      <c r="I346">
        <v>42.41</v>
      </c>
      <c r="J346">
        <v>44.35</v>
      </c>
      <c r="K346">
        <v>358.56</v>
      </c>
      <c r="L346">
        <v>2.06</v>
      </c>
      <c r="N346">
        <f t="shared" si="15"/>
        <v>1.3600035839082516</v>
      </c>
      <c r="O346">
        <f t="shared" si="16"/>
        <v>57.627182991647686</v>
      </c>
      <c r="P346">
        <f t="shared" si="17"/>
        <v>1.0185844505538932</v>
      </c>
    </row>
    <row r="347" spans="1:16" x14ac:dyDescent="0.25">
      <c r="A347" s="1">
        <v>0.69030092592592596</v>
      </c>
      <c r="B347">
        <v>65.66</v>
      </c>
      <c r="C347">
        <v>39.79</v>
      </c>
      <c r="D347">
        <v>10</v>
      </c>
      <c r="E347">
        <v>40.21</v>
      </c>
      <c r="F347">
        <v>10</v>
      </c>
      <c r="G347">
        <v>41.66</v>
      </c>
      <c r="H347">
        <v>43.2</v>
      </c>
      <c r="I347">
        <v>42.45</v>
      </c>
      <c r="J347">
        <v>44.27</v>
      </c>
      <c r="K347">
        <v>395.47</v>
      </c>
      <c r="L347">
        <v>2.57</v>
      </c>
      <c r="N347">
        <f t="shared" si="15"/>
        <v>1.353194158229549</v>
      </c>
      <c r="O347">
        <f t="shared" si="16"/>
        <v>57.50456899177582</v>
      </c>
      <c r="P347">
        <f t="shared" si="17"/>
        <v>0.71678165038974462</v>
      </c>
    </row>
    <row r="348" spans="1:16" x14ac:dyDescent="0.25">
      <c r="A348" s="1">
        <v>0.6909953703703704</v>
      </c>
      <c r="B348">
        <v>64.78</v>
      </c>
      <c r="C348">
        <v>39.9</v>
      </c>
      <c r="D348">
        <v>10</v>
      </c>
      <c r="E348">
        <v>40.25</v>
      </c>
      <c r="F348">
        <v>10</v>
      </c>
      <c r="G348">
        <v>41.76</v>
      </c>
      <c r="H348">
        <v>43.22</v>
      </c>
      <c r="I348">
        <v>42.43</v>
      </c>
      <c r="J348">
        <v>44.25</v>
      </c>
      <c r="K348">
        <v>306.61</v>
      </c>
      <c r="L348">
        <v>1.54</v>
      </c>
      <c r="N348">
        <f t="shared" si="15"/>
        <v>1.3216557656124002</v>
      </c>
      <c r="O348">
        <f t="shared" si="16"/>
        <v>56.927292374189562</v>
      </c>
      <c r="P348">
        <f t="shared" si="17"/>
        <v>3.3198308018051432</v>
      </c>
    </row>
    <row r="349" spans="1:16" x14ac:dyDescent="0.25">
      <c r="A349" s="1">
        <v>0.69168981481481484</v>
      </c>
      <c r="B349">
        <v>65.66</v>
      </c>
      <c r="C349">
        <v>40.22</v>
      </c>
      <c r="D349">
        <v>10</v>
      </c>
      <c r="E349">
        <v>40.340000000000003</v>
      </c>
      <c r="F349">
        <v>10</v>
      </c>
      <c r="G349">
        <v>41.86</v>
      </c>
      <c r="H349">
        <v>43.22</v>
      </c>
      <c r="I349">
        <v>42.43</v>
      </c>
      <c r="J349">
        <v>44.27</v>
      </c>
      <c r="K349">
        <v>498.01</v>
      </c>
      <c r="L349">
        <v>1.03</v>
      </c>
      <c r="N349">
        <f t="shared" si="15"/>
        <v>1.353194158229549</v>
      </c>
      <c r="O349">
        <f t="shared" si="16"/>
        <v>57.50456899177582</v>
      </c>
      <c r="P349">
        <f t="shared" si="17"/>
        <v>-3.3198308018051432</v>
      </c>
    </row>
    <row r="350" spans="1:16" x14ac:dyDescent="0.25">
      <c r="A350" s="1">
        <v>0.69238425925925917</v>
      </c>
      <c r="B350">
        <v>65.56</v>
      </c>
      <c r="C350">
        <v>40.75</v>
      </c>
      <c r="D350">
        <v>10</v>
      </c>
      <c r="E350">
        <v>40.479999999999997</v>
      </c>
      <c r="F350">
        <v>10</v>
      </c>
      <c r="G350">
        <v>41.84</v>
      </c>
      <c r="H350">
        <v>43.19</v>
      </c>
      <c r="I350">
        <v>42.51</v>
      </c>
      <c r="J350">
        <v>44.23</v>
      </c>
      <c r="K350">
        <v>975.13</v>
      </c>
      <c r="L350">
        <v>2.57</v>
      </c>
      <c r="N350">
        <f t="shared" si="15"/>
        <v>1.3496102499776006</v>
      </c>
      <c r="O350">
        <f t="shared" si="16"/>
        <v>57.439749847467972</v>
      </c>
      <c r="P350">
        <f t="shared" si="17"/>
        <v>0.37725350020509801</v>
      </c>
    </row>
    <row r="351" spans="1:16" x14ac:dyDescent="0.25">
      <c r="A351" s="1">
        <v>0.69307870370370372</v>
      </c>
      <c r="B351">
        <v>65.33</v>
      </c>
      <c r="C351">
        <v>41.12</v>
      </c>
      <c r="D351">
        <v>10</v>
      </c>
      <c r="E351">
        <v>40.619999999999997</v>
      </c>
      <c r="F351">
        <v>10</v>
      </c>
      <c r="G351">
        <v>42</v>
      </c>
      <c r="H351">
        <v>43.13</v>
      </c>
      <c r="I351">
        <v>42.44</v>
      </c>
      <c r="J351">
        <v>44.24</v>
      </c>
      <c r="K351">
        <v>374.97</v>
      </c>
      <c r="L351">
        <v>3.6</v>
      </c>
      <c r="N351">
        <f t="shared" si="15"/>
        <v>1.3413672609981182</v>
      </c>
      <c r="O351">
        <f t="shared" si="16"/>
        <v>57.289912750650544</v>
      </c>
      <c r="P351">
        <f t="shared" si="17"/>
        <v>0.86768305047183059</v>
      </c>
    </row>
    <row r="352" spans="1:16" x14ac:dyDescent="0.25">
      <c r="A352" s="1">
        <v>0.69377314814814817</v>
      </c>
      <c r="B352">
        <v>65.28</v>
      </c>
      <c r="C352">
        <v>41.24</v>
      </c>
      <c r="D352">
        <v>10</v>
      </c>
      <c r="E352">
        <v>40.72</v>
      </c>
      <c r="F352">
        <v>10</v>
      </c>
      <c r="G352">
        <v>41.8</v>
      </c>
      <c r="H352">
        <v>43.07</v>
      </c>
      <c r="I352">
        <v>42.54</v>
      </c>
      <c r="J352">
        <v>44.2</v>
      </c>
      <c r="K352">
        <v>339.42</v>
      </c>
      <c r="L352">
        <v>2.06</v>
      </c>
      <c r="N352">
        <f t="shared" si="15"/>
        <v>1.3395753068721441</v>
      </c>
      <c r="O352">
        <f t="shared" si="16"/>
        <v>57.257199754901968</v>
      </c>
      <c r="P352">
        <f t="shared" si="17"/>
        <v>0.18862675010253732</v>
      </c>
    </row>
    <row r="353" spans="1:16" x14ac:dyDescent="0.25">
      <c r="A353" s="1">
        <v>0.69446759259259261</v>
      </c>
      <c r="B353">
        <v>65.260000000000005</v>
      </c>
      <c r="C353">
        <v>41.05</v>
      </c>
      <c r="D353">
        <v>10</v>
      </c>
      <c r="E353">
        <v>40.78</v>
      </c>
      <c r="F353">
        <v>10</v>
      </c>
      <c r="G353">
        <v>41.74</v>
      </c>
      <c r="H353">
        <v>43.03</v>
      </c>
      <c r="I353">
        <v>42.41</v>
      </c>
      <c r="J353">
        <v>44.17</v>
      </c>
      <c r="K353">
        <v>470.66</v>
      </c>
      <c r="L353">
        <v>1.54</v>
      </c>
      <c r="N353">
        <f t="shared" si="15"/>
        <v>1.3388585252217544</v>
      </c>
      <c r="O353">
        <f t="shared" si="16"/>
        <v>57.244100520992959</v>
      </c>
      <c r="P353">
        <f t="shared" si="17"/>
        <v>7.54507000410196E-2</v>
      </c>
    </row>
    <row r="354" spans="1:16" x14ac:dyDescent="0.25">
      <c r="A354" s="1">
        <v>0.69516203703703694</v>
      </c>
      <c r="B354">
        <v>65</v>
      </c>
      <c r="C354">
        <v>40.86</v>
      </c>
      <c r="D354">
        <v>10</v>
      </c>
      <c r="E354">
        <v>40.75</v>
      </c>
      <c r="F354">
        <v>10</v>
      </c>
      <c r="G354">
        <v>41.58</v>
      </c>
      <c r="H354">
        <v>43.01</v>
      </c>
      <c r="I354">
        <v>42.51</v>
      </c>
      <c r="J354">
        <v>44.09</v>
      </c>
      <c r="K354">
        <v>444.69</v>
      </c>
      <c r="L354">
        <v>2.57</v>
      </c>
      <c r="N354">
        <f t="shared" si="15"/>
        <v>1.3295403637666874</v>
      </c>
      <c r="O354">
        <f t="shared" si="16"/>
        <v>57.073076923076918</v>
      </c>
      <c r="P354">
        <f t="shared" si="17"/>
        <v>0.98085910053337166</v>
      </c>
    </row>
    <row r="355" spans="1:16" x14ac:dyDescent="0.25">
      <c r="A355" s="1">
        <v>0.69585648148148149</v>
      </c>
      <c r="B355">
        <v>64.959999999999994</v>
      </c>
      <c r="C355">
        <v>40.97</v>
      </c>
      <c r="D355">
        <v>10</v>
      </c>
      <c r="E355">
        <v>40.75</v>
      </c>
      <c r="F355">
        <v>10</v>
      </c>
      <c r="G355">
        <v>41.56</v>
      </c>
      <c r="H355">
        <v>43</v>
      </c>
      <c r="I355">
        <v>42.53</v>
      </c>
      <c r="J355">
        <v>44.07</v>
      </c>
      <c r="K355">
        <v>317.55</v>
      </c>
      <c r="L355">
        <v>2.06</v>
      </c>
      <c r="N355">
        <f t="shared" si="15"/>
        <v>1.3281068004659078</v>
      </c>
      <c r="O355">
        <f t="shared" si="16"/>
        <v>57.046644088669943</v>
      </c>
      <c r="P355">
        <f t="shared" si="17"/>
        <v>0.15090140008206257</v>
      </c>
    </row>
    <row r="356" spans="1:16" x14ac:dyDescent="0.25">
      <c r="A356" s="1">
        <v>0.69655092592592593</v>
      </c>
      <c r="B356">
        <v>65.23</v>
      </c>
      <c r="C356">
        <v>40.89</v>
      </c>
      <c r="D356">
        <v>10</v>
      </c>
      <c r="E356">
        <v>40.74</v>
      </c>
      <c r="F356">
        <v>10</v>
      </c>
      <c r="G356">
        <v>41.6</v>
      </c>
      <c r="H356">
        <v>42.97</v>
      </c>
      <c r="I356">
        <v>42.5</v>
      </c>
      <c r="J356">
        <v>44.09</v>
      </c>
      <c r="K356">
        <v>373.6</v>
      </c>
      <c r="L356">
        <v>2.06</v>
      </c>
      <c r="N356">
        <f t="shared" si="15"/>
        <v>1.3377833527461698</v>
      </c>
      <c r="O356">
        <f t="shared" si="16"/>
        <v>57.224436608922268</v>
      </c>
      <c r="P356">
        <f t="shared" si="17"/>
        <v>-1.0185844505538932</v>
      </c>
    </row>
    <row r="357" spans="1:16" x14ac:dyDescent="0.25">
      <c r="A357" s="1">
        <v>0.69724537037037038</v>
      </c>
      <c r="B357">
        <v>65.209999999999994</v>
      </c>
      <c r="C357">
        <v>40.99</v>
      </c>
      <c r="D357">
        <v>10</v>
      </c>
      <c r="E357">
        <v>40.74</v>
      </c>
      <c r="F357">
        <v>10</v>
      </c>
      <c r="G357">
        <v>41.61</v>
      </c>
      <c r="H357">
        <v>42.95</v>
      </c>
      <c r="I357">
        <v>42.49</v>
      </c>
      <c r="J357">
        <v>44.05</v>
      </c>
      <c r="K357">
        <v>402.31</v>
      </c>
      <c r="L357">
        <v>3.08</v>
      </c>
      <c r="N357">
        <f t="shared" si="15"/>
        <v>1.3370665710957796</v>
      </c>
      <c r="O357">
        <f t="shared" si="16"/>
        <v>57.211317282625359</v>
      </c>
      <c r="P357">
        <f t="shared" si="17"/>
        <v>7.5450700041066354E-2</v>
      </c>
    </row>
    <row r="358" spans="1:16" x14ac:dyDescent="0.25">
      <c r="A358" s="1">
        <v>0.69793981481481471</v>
      </c>
      <c r="B358">
        <v>65.03</v>
      </c>
      <c r="C358">
        <v>41.04</v>
      </c>
      <c r="D358">
        <v>10</v>
      </c>
      <c r="E358">
        <v>40.79</v>
      </c>
      <c r="F358">
        <v>10</v>
      </c>
      <c r="G358">
        <v>41.73</v>
      </c>
      <c r="H358">
        <v>42.94</v>
      </c>
      <c r="I358">
        <v>42.52</v>
      </c>
      <c r="J358">
        <v>44.07</v>
      </c>
      <c r="K358">
        <v>467.93</v>
      </c>
      <c r="L358">
        <v>2.57</v>
      </c>
      <c r="N358">
        <f t="shared" si="15"/>
        <v>1.330615536242272</v>
      </c>
      <c r="O358">
        <f t="shared" si="16"/>
        <v>57.092880209134243</v>
      </c>
      <c r="P358">
        <f t="shared" si="17"/>
        <v>0.67905630036922315</v>
      </c>
    </row>
    <row r="359" spans="1:16" x14ac:dyDescent="0.25">
      <c r="A359" s="1">
        <v>0.69863425925925926</v>
      </c>
      <c r="B359">
        <v>64.87</v>
      </c>
      <c r="C359">
        <v>41</v>
      </c>
      <c r="D359">
        <v>10</v>
      </c>
      <c r="E359">
        <v>40.85</v>
      </c>
      <c r="F359">
        <v>10</v>
      </c>
      <c r="G359">
        <v>41.77</v>
      </c>
      <c r="H359">
        <v>42.91</v>
      </c>
      <c r="I359">
        <v>42.56</v>
      </c>
      <c r="J359">
        <v>44.05</v>
      </c>
      <c r="K359">
        <v>381.8</v>
      </c>
      <c r="L359">
        <v>2.57</v>
      </c>
      <c r="N359">
        <f t="shared" si="15"/>
        <v>1.3248812830391543</v>
      </c>
      <c r="O359">
        <f t="shared" si="16"/>
        <v>56.98705102512718</v>
      </c>
      <c r="P359">
        <f t="shared" si="17"/>
        <v>0.60360560032818023</v>
      </c>
    </row>
    <row r="360" spans="1:16" x14ac:dyDescent="0.25">
      <c r="A360" s="1">
        <v>0.6993287037037037</v>
      </c>
      <c r="B360">
        <v>64.739999999999995</v>
      </c>
      <c r="C360">
        <v>40.950000000000003</v>
      </c>
      <c r="D360">
        <v>10</v>
      </c>
      <c r="E360">
        <v>40.94</v>
      </c>
      <c r="F360">
        <v>10</v>
      </c>
      <c r="G360">
        <v>41.86</v>
      </c>
      <c r="H360">
        <v>42.9</v>
      </c>
      <c r="I360">
        <v>42.62</v>
      </c>
      <c r="J360">
        <v>44.04</v>
      </c>
      <c r="K360">
        <v>403.68</v>
      </c>
      <c r="L360">
        <v>3.6</v>
      </c>
      <c r="N360">
        <f t="shared" si="15"/>
        <v>1.3202222023116206</v>
      </c>
      <c r="O360">
        <f t="shared" si="16"/>
        <v>56.900679641643492</v>
      </c>
      <c r="P360">
        <f t="shared" si="17"/>
        <v>0.49042955026670926</v>
      </c>
    </row>
    <row r="361" spans="1:16" x14ac:dyDescent="0.25">
      <c r="A361" s="1">
        <v>0.70002314814814814</v>
      </c>
      <c r="B361">
        <v>64.650000000000006</v>
      </c>
      <c r="C361">
        <v>40.98</v>
      </c>
      <c r="D361">
        <v>10</v>
      </c>
      <c r="E361">
        <v>41</v>
      </c>
      <c r="F361">
        <v>10</v>
      </c>
      <c r="G361">
        <v>41.94</v>
      </c>
      <c r="H361">
        <v>42.87</v>
      </c>
      <c r="I361">
        <v>42.6</v>
      </c>
      <c r="J361">
        <v>44.04</v>
      </c>
      <c r="K361">
        <v>376.33</v>
      </c>
      <c r="L361">
        <v>2.57</v>
      </c>
      <c r="N361">
        <f t="shared" si="15"/>
        <v>1.3169966848848671</v>
      </c>
      <c r="O361">
        <f t="shared" si="16"/>
        <v>56.840680587780355</v>
      </c>
      <c r="P361">
        <f t="shared" si="17"/>
        <v>0.33952815018457655</v>
      </c>
    </row>
    <row r="362" spans="1:16" x14ac:dyDescent="0.25">
      <c r="A362" s="1">
        <v>0.7007175925925927</v>
      </c>
      <c r="B362">
        <v>64.459999999999994</v>
      </c>
      <c r="C362">
        <v>40.770000000000003</v>
      </c>
      <c r="D362">
        <v>10</v>
      </c>
      <c r="E362">
        <v>41.03</v>
      </c>
      <c r="F362">
        <v>10</v>
      </c>
      <c r="G362">
        <v>41.69</v>
      </c>
      <c r="H362">
        <v>42.81</v>
      </c>
      <c r="I362">
        <v>42.62</v>
      </c>
      <c r="J362">
        <v>43.98</v>
      </c>
      <c r="K362">
        <v>413.25</v>
      </c>
      <c r="L362">
        <v>3.08</v>
      </c>
      <c r="N362">
        <f t="shared" si="15"/>
        <v>1.3101872592061641</v>
      </c>
      <c r="O362">
        <f t="shared" si="16"/>
        <v>56.713465715172198</v>
      </c>
      <c r="P362">
        <f t="shared" si="17"/>
        <v>0.71678165038979147</v>
      </c>
    </row>
    <row r="363" spans="1:16" x14ac:dyDescent="0.25">
      <c r="A363" s="1">
        <v>0.70141203703703703</v>
      </c>
      <c r="B363">
        <v>64.2</v>
      </c>
      <c r="C363">
        <v>40.58</v>
      </c>
      <c r="D363">
        <v>10</v>
      </c>
      <c r="E363">
        <v>40.97</v>
      </c>
      <c r="F363">
        <v>10</v>
      </c>
      <c r="G363">
        <v>41.65</v>
      </c>
      <c r="H363">
        <v>42.75</v>
      </c>
      <c r="I363">
        <v>42.57</v>
      </c>
      <c r="J363">
        <v>43.93</v>
      </c>
      <c r="K363">
        <v>525.35</v>
      </c>
      <c r="L363">
        <v>1.54</v>
      </c>
      <c r="N363">
        <f t="shared" si="15"/>
        <v>1.3008690977510975</v>
      </c>
      <c r="O363">
        <f t="shared" si="16"/>
        <v>56.538161993769464</v>
      </c>
      <c r="P363">
        <f t="shared" si="17"/>
        <v>0.98085910053332492</v>
      </c>
    </row>
    <row r="364" spans="1:16" x14ac:dyDescent="0.25">
      <c r="A364" s="1">
        <v>0.70210648148148147</v>
      </c>
      <c r="B364">
        <v>64.290000000000006</v>
      </c>
      <c r="C364">
        <v>40.24</v>
      </c>
      <c r="D364">
        <v>10</v>
      </c>
      <c r="E364">
        <v>40.909999999999997</v>
      </c>
      <c r="F364">
        <v>10</v>
      </c>
      <c r="G364">
        <v>41.63</v>
      </c>
      <c r="H364">
        <v>42.75</v>
      </c>
      <c r="I364">
        <v>42.57</v>
      </c>
      <c r="J364">
        <v>43.88</v>
      </c>
      <c r="K364">
        <v>577.29999999999995</v>
      </c>
      <c r="L364">
        <v>3.08</v>
      </c>
      <c r="N364">
        <f t="shared" si="15"/>
        <v>1.3040946151778516</v>
      </c>
      <c r="O364">
        <f t="shared" si="16"/>
        <v>56.599004510810389</v>
      </c>
      <c r="P364">
        <f t="shared" si="17"/>
        <v>-0.33952815018464666</v>
      </c>
    </row>
    <row r="365" spans="1:16" x14ac:dyDescent="0.25">
      <c r="A365" s="1">
        <v>0.70280092592592591</v>
      </c>
      <c r="B365">
        <v>64.150000000000006</v>
      </c>
      <c r="C365">
        <v>40.049999999999997</v>
      </c>
      <c r="D365">
        <v>10</v>
      </c>
      <c r="E365">
        <v>40.85</v>
      </c>
      <c r="F365">
        <v>10</v>
      </c>
      <c r="G365">
        <v>41.47</v>
      </c>
      <c r="H365">
        <v>42.67</v>
      </c>
      <c r="I365">
        <v>42.43</v>
      </c>
      <c r="J365">
        <v>43.82</v>
      </c>
      <c r="K365">
        <v>757.76</v>
      </c>
      <c r="L365">
        <v>3.08</v>
      </c>
      <c r="N365">
        <f t="shared" si="15"/>
        <v>1.2990771436251234</v>
      </c>
      <c r="O365">
        <f t="shared" si="16"/>
        <v>56.504286827747471</v>
      </c>
      <c r="P365">
        <f t="shared" si="17"/>
        <v>0.52815490028718393</v>
      </c>
    </row>
    <row r="366" spans="1:16" x14ac:dyDescent="0.25">
      <c r="A366" s="1">
        <v>0.70349537037037047</v>
      </c>
      <c r="B366">
        <v>64.09</v>
      </c>
      <c r="C366">
        <v>39.61</v>
      </c>
      <c r="D366">
        <v>10</v>
      </c>
      <c r="E366">
        <v>40.79</v>
      </c>
      <c r="F366">
        <v>10</v>
      </c>
      <c r="G366">
        <v>41.44</v>
      </c>
      <c r="H366">
        <v>42.6</v>
      </c>
      <c r="I366">
        <v>42.39</v>
      </c>
      <c r="J366">
        <v>43.78</v>
      </c>
      <c r="K366">
        <v>556.79</v>
      </c>
      <c r="L366">
        <v>2.06</v>
      </c>
      <c r="N366">
        <f t="shared" si="15"/>
        <v>1.2969267986739539</v>
      </c>
      <c r="O366">
        <f t="shared" si="16"/>
        <v>56.46356685910439</v>
      </c>
      <c r="P366">
        <f t="shared" si="17"/>
        <v>0.22635210012310555</v>
      </c>
    </row>
    <row r="367" spans="1:16" x14ac:dyDescent="0.25">
      <c r="A367" s="1">
        <v>0.7041898148148148</v>
      </c>
      <c r="B367">
        <v>63.99</v>
      </c>
      <c r="C367">
        <v>39.130000000000003</v>
      </c>
      <c r="D367">
        <v>10</v>
      </c>
      <c r="E367">
        <v>40.65</v>
      </c>
      <c r="F367">
        <v>10</v>
      </c>
      <c r="G367">
        <v>41.26</v>
      </c>
      <c r="H367">
        <v>42.51</v>
      </c>
      <c r="I367">
        <v>42.28</v>
      </c>
      <c r="J367">
        <v>43.67</v>
      </c>
      <c r="K367">
        <v>558.16</v>
      </c>
      <c r="L367">
        <v>2.06</v>
      </c>
      <c r="N367">
        <f t="shared" si="15"/>
        <v>1.2933428904220055</v>
      </c>
      <c r="O367">
        <f t="shared" si="16"/>
        <v>56.395530551648697</v>
      </c>
      <c r="P367">
        <f t="shared" si="17"/>
        <v>0.37725350020509801</v>
      </c>
    </row>
    <row r="368" spans="1:16" x14ac:dyDescent="0.25">
      <c r="A368" s="1">
        <v>0.70488425925925924</v>
      </c>
      <c r="B368">
        <v>63.89</v>
      </c>
      <c r="C368">
        <v>38.97</v>
      </c>
      <c r="D368">
        <v>10</v>
      </c>
      <c r="E368">
        <v>40.46</v>
      </c>
      <c r="F368">
        <v>10</v>
      </c>
      <c r="G368">
        <v>41.15</v>
      </c>
      <c r="H368">
        <v>42.47</v>
      </c>
      <c r="I368">
        <v>42.22</v>
      </c>
      <c r="J368">
        <v>43.59</v>
      </c>
      <c r="K368">
        <v>500.74</v>
      </c>
      <c r="L368">
        <v>2.06</v>
      </c>
      <c r="N368">
        <f t="shared" si="15"/>
        <v>1.2897589821700564</v>
      </c>
      <c r="O368">
        <f t="shared" si="16"/>
        <v>56.327281264673658</v>
      </c>
      <c r="P368">
        <f t="shared" si="17"/>
        <v>0.37725350020516812</v>
      </c>
    </row>
    <row r="369" spans="1:11" x14ac:dyDescent="0.25">
      <c r="A369" s="1"/>
      <c r="K369">
        <f>AVERAGE(K2:K368)</f>
        <v>776.32542234332323</v>
      </c>
    </row>
    <row r="370" spans="1:11" x14ac:dyDescent="0.25">
      <c r="A370" s="1"/>
    </row>
    <row r="371" spans="1:11" x14ac:dyDescent="0.25">
      <c r="A371" s="1"/>
    </row>
    <row r="372" spans="1:11" x14ac:dyDescent="0.25">
      <c r="A372" s="1"/>
    </row>
    <row r="373" spans="1:11" x14ac:dyDescent="0.25">
      <c r="A373" s="1"/>
    </row>
    <row r="374" spans="1:11" x14ac:dyDescent="0.25">
      <c r="A374" s="1"/>
    </row>
    <row r="375" spans="1:11" x14ac:dyDescent="0.25">
      <c r="A375" s="1"/>
    </row>
    <row r="376" spans="1:11" x14ac:dyDescent="0.25">
      <c r="A376" s="1"/>
    </row>
    <row r="377" spans="1:11" x14ac:dyDescent="0.25">
      <c r="A377" s="1"/>
    </row>
    <row r="378" spans="1:11" x14ac:dyDescent="0.25">
      <c r="A378" s="1"/>
    </row>
    <row r="379" spans="1:11" x14ac:dyDescent="0.25">
      <c r="A379" s="1"/>
    </row>
    <row r="380" spans="1:11" x14ac:dyDescent="0.25">
      <c r="A380" s="1"/>
    </row>
    <row r="381" spans="1:11" x14ac:dyDescent="0.25">
      <c r="A381" s="1"/>
    </row>
    <row r="382" spans="1:11" x14ac:dyDescent="0.25">
      <c r="A382" s="1"/>
    </row>
    <row r="383" spans="1:11" x14ac:dyDescent="0.25">
      <c r="A38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0"/>
  <sheetViews>
    <sheetView topLeftCell="A284" workbookViewId="0">
      <selection activeCell="D300" sqref="D30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41</v>
      </c>
      <c r="O1" t="s">
        <v>38</v>
      </c>
    </row>
    <row r="2" spans="1:17" x14ac:dyDescent="0.25">
      <c r="A2">
        <v>0.49712962962962964</v>
      </c>
      <c r="B2">
        <v>98.55</v>
      </c>
      <c r="C2">
        <v>35.83</v>
      </c>
      <c r="D2">
        <v>10</v>
      </c>
      <c r="E2">
        <v>35.57</v>
      </c>
      <c r="F2">
        <v>10</v>
      </c>
      <c r="G2">
        <v>36.020000000000003</v>
      </c>
      <c r="H2">
        <v>16.72</v>
      </c>
      <c r="I2">
        <v>18.21</v>
      </c>
      <c r="J2">
        <v>20.3</v>
      </c>
      <c r="K2">
        <v>1259.49</v>
      </c>
      <c r="L2">
        <v>2.57</v>
      </c>
      <c r="N2">
        <f>((B2-$Q$2)/B2)*100</f>
        <v>75</v>
      </c>
      <c r="O2">
        <f>((B2-$Q$2)/$Q$2)</f>
        <v>3</v>
      </c>
      <c r="Q2">
        <f>0.25*B2</f>
        <v>24.637499999999999</v>
      </c>
    </row>
    <row r="3" spans="1:17" x14ac:dyDescent="0.25">
      <c r="A3">
        <v>0.49782407407407409</v>
      </c>
      <c r="B3">
        <v>98.38</v>
      </c>
      <c r="C3">
        <v>35.76</v>
      </c>
      <c r="D3">
        <v>10</v>
      </c>
      <c r="E3">
        <v>35.78</v>
      </c>
      <c r="F3">
        <v>10</v>
      </c>
      <c r="G3">
        <v>36.270000000000003</v>
      </c>
      <c r="H3">
        <v>18</v>
      </c>
      <c r="I3">
        <v>19.32</v>
      </c>
      <c r="J3">
        <v>21.67</v>
      </c>
      <c r="K3">
        <v>1264.96</v>
      </c>
      <c r="L3">
        <v>2.06</v>
      </c>
      <c r="N3">
        <f t="shared" ref="N3:N66" si="0">((B3-$Q$2)/B3)*100</f>
        <v>74.956800162634678</v>
      </c>
      <c r="O3">
        <f t="shared" ref="O3:O66" si="1">((B3-$Q$2)/$Q$2)</f>
        <v>2.9930999492643324</v>
      </c>
    </row>
    <row r="4" spans="1:17" x14ac:dyDescent="0.25">
      <c r="A4">
        <v>0.49851851851851853</v>
      </c>
      <c r="B4">
        <v>98.21</v>
      </c>
      <c r="C4">
        <v>36.01</v>
      </c>
      <c r="D4">
        <v>10</v>
      </c>
      <c r="E4">
        <v>35.86</v>
      </c>
      <c r="F4">
        <v>10</v>
      </c>
      <c r="G4">
        <v>36.270000000000003</v>
      </c>
      <c r="H4">
        <v>19.010000000000002</v>
      </c>
      <c r="I4">
        <v>20.25</v>
      </c>
      <c r="J4">
        <v>22.79</v>
      </c>
      <c r="K4">
        <v>1262.23</v>
      </c>
      <c r="L4">
        <v>1.54</v>
      </c>
      <c r="N4">
        <f t="shared" si="0"/>
        <v>74.913450768760811</v>
      </c>
      <c r="O4">
        <f t="shared" si="1"/>
        <v>2.9861998985286653</v>
      </c>
    </row>
    <row r="5" spans="1:17" x14ac:dyDescent="0.25">
      <c r="A5">
        <v>0.49921296296296297</v>
      </c>
      <c r="B5">
        <v>98.13</v>
      </c>
      <c r="C5">
        <v>36.619999999999997</v>
      </c>
      <c r="D5">
        <v>10</v>
      </c>
      <c r="E5">
        <v>35.99</v>
      </c>
      <c r="F5">
        <v>10</v>
      </c>
      <c r="G5">
        <v>36.619999999999997</v>
      </c>
      <c r="H5">
        <v>19.989999999999998</v>
      </c>
      <c r="I5">
        <v>21.18</v>
      </c>
      <c r="J5">
        <v>23.89</v>
      </c>
      <c r="K5">
        <v>1280</v>
      </c>
      <c r="L5">
        <v>1.54</v>
      </c>
      <c r="N5">
        <f t="shared" si="0"/>
        <v>74.892999082849272</v>
      </c>
      <c r="O5">
        <f t="shared" si="1"/>
        <v>2.982952815829528</v>
      </c>
    </row>
    <row r="6" spans="1:17" x14ac:dyDescent="0.25">
      <c r="A6">
        <v>0.49990740740740741</v>
      </c>
      <c r="B6">
        <v>97.94</v>
      </c>
      <c r="C6">
        <v>37.700000000000003</v>
      </c>
      <c r="D6">
        <v>10</v>
      </c>
      <c r="E6">
        <v>36.19</v>
      </c>
      <c r="F6">
        <v>10</v>
      </c>
      <c r="G6">
        <v>37.04</v>
      </c>
      <c r="H6">
        <v>20.84</v>
      </c>
      <c r="I6">
        <v>21.98</v>
      </c>
      <c r="J6">
        <v>24.85</v>
      </c>
      <c r="K6">
        <v>1280</v>
      </c>
      <c r="L6">
        <v>1.54</v>
      </c>
      <c r="N6">
        <f t="shared" si="0"/>
        <v>74.844292423933013</v>
      </c>
      <c r="O6">
        <f t="shared" si="1"/>
        <v>2.9752409944190763</v>
      </c>
    </row>
    <row r="7" spans="1:17" x14ac:dyDescent="0.25">
      <c r="A7">
        <v>0.50060185185185191</v>
      </c>
      <c r="B7">
        <v>98</v>
      </c>
      <c r="C7">
        <v>39.81</v>
      </c>
      <c r="D7">
        <v>10</v>
      </c>
      <c r="E7">
        <v>36.5</v>
      </c>
      <c r="F7">
        <v>10</v>
      </c>
      <c r="G7">
        <v>37.9</v>
      </c>
      <c r="H7">
        <v>21.74</v>
      </c>
      <c r="I7">
        <v>22.77</v>
      </c>
      <c r="J7">
        <v>25.68</v>
      </c>
      <c r="K7">
        <v>1290.93</v>
      </c>
      <c r="L7">
        <v>2.06</v>
      </c>
      <c r="N7">
        <f t="shared" si="0"/>
        <v>74.85969387755101</v>
      </c>
      <c r="O7">
        <f t="shared" si="1"/>
        <v>2.9776763064434295</v>
      </c>
    </row>
    <row r="8" spans="1:17" x14ac:dyDescent="0.25">
      <c r="A8">
        <v>0.50129629629629624</v>
      </c>
      <c r="B8">
        <v>97.68</v>
      </c>
      <c r="C8">
        <v>42.49</v>
      </c>
      <c r="D8">
        <v>10</v>
      </c>
      <c r="E8">
        <v>37.049999999999997</v>
      </c>
      <c r="F8">
        <v>10</v>
      </c>
      <c r="G8">
        <v>38.78</v>
      </c>
      <c r="H8">
        <v>22.55</v>
      </c>
      <c r="I8">
        <v>23.51</v>
      </c>
      <c r="J8">
        <v>26.72</v>
      </c>
      <c r="K8">
        <v>1278.6300000000001</v>
      </c>
      <c r="L8">
        <v>2.06</v>
      </c>
      <c r="N8">
        <f t="shared" si="0"/>
        <v>74.777334152334149</v>
      </c>
      <c r="O8">
        <f t="shared" si="1"/>
        <v>2.9646879756468798</v>
      </c>
    </row>
    <row r="9" spans="1:17" x14ac:dyDescent="0.25">
      <c r="A9">
        <v>0.50199074074074079</v>
      </c>
      <c r="B9">
        <v>97.62</v>
      </c>
      <c r="C9">
        <v>45.93</v>
      </c>
      <c r="D9">
        <v>10</v>
      </c>
      <c r="E9">
        <v>37.82</v>
      </c>
      <c r="F9">
        <v>10</v>
      </c>
      <c r="G9">
        <v>39.979999999999997</v>
      </c>
      <c r="H9">
        <v>23.33</v>
      </c>
      <c r="I9">
        <v>24.23</v>
      </c>
      <c r="J9">
        <v>27.66</v>
      </c>
      <c r="K9">
        <v>1282.73</v>
      </c>
      <c r="L9">
        <v>2.57</v>
      </c>
      <c r="N9">
        <f t="shared" si="0"/>
        <v>74.761831591886903</v>
      </c>
      <c r="O9">
        <f t="shared" si="1"/>
        <v>2.9622526636225266</v>
      </c>
    </row>
    <row r="10" spans="1:17" x14ac:dyDescent="0.25">
      <c r="A10">
        <v>0.50268518518518512</v>
      </c>
      <c r="B10">
        <v>97.46</v>
      </c>
      <c r="C10">
        <v>49.56</v>
      </c>
      <c r="D10">
        <v>10</v>
      </c>
      <c r="E10">
        <v>38.840000000000003</v>
      </c>
      <c r="F10">
        <v>10</v>
      </c>
      <c r="G10">
        <v>41.33</v>
      </c>
      <c r="H10">
        <v>24.13</v>
      </c>
      <c r="I10">
        <v>24.96</v>
      </c>
      <c r="J10">
        <v>28.7</v>
      </c>
      <c r="K10">
        <v>1275.9000000000001</v>
      </c>
      <c r="L10">
        <v>3.08</v>
      </c>
      <c r="N10">
        <f t="shared" si="0"/>
        <v>74.720398112045956</v>
      </c>
      <c r="O10">
        <f t="shared" si="1"/>
        <v>2.9557584982242515</v>
      </c>
    </row>
    <row r="11" spans="1:17" x14ac:dyDescent="0.25">
      <c r="A11">
        <v>0.50337962962962968</v>
      </c>
      <c r="B11">
        <v>97.5</v>
      </c>
      <c r="C11">
        <v>52.52</v>
      </c>
      <c r="D11">
        <v>10</v>
      </c>
      <c r="E11">
        <v>40.020000000000003</v>
      </c>
      <c r="F11">
        <v>10</v>
      </c>
      <c r="G11">
        <v>42.71</v>
      </c>
      <c r="H11">
        <v>24.91</v>
      </c>
      <c r="I11">
        <v>25.71</v>
      </c>
      <c r="J11">
        <v>29.68</v>
      </c>
      <c r="K11">
        <v>1282.73</v>
      </c>
      <c r="L11">
        <v>1.03</v>
      </c>
      <c r="N11">
        <f t="shared" si="0"/>
        <v>74.730769230769226</v>
      </c>
      <c r="O11">
        <f t="shared" si="1"/>
        <v>2.9573820395738202</v>
      </c>
    </row>
    <row r="12" spans="1:17" x14ac:dyDescent="0.25">
      <c r="A12">
        <v>0.50407407407407401</v>
      </c>
      <c r="B12">
        <v>97.29</v>
      </c>
      <c r="C12">
        <v>55.68</v>
      </c>
      <c r="D12">
        <v>10</v>
      </c>
      <c r="E12">
        <v>41.17</v>
      </c>
      <c r="F12">
        <v>10</v>
      </c>
      <c r="G12">
        <v>44.01</v>
      </c>
      <c r="H12">
        <v>25.63</v>
      </c>
      <c r="I12">
        <v>26.4</v>
      </c>
      <c r="J12">
        <v>30.7</v>
      </c>
      <c r="K12">
        <v>1289.57</v>
      </c>
      <c r="L12">
        <v>0.51</v>
      </c>
      <c r="N12">
        <f t="shared" si="0"/>
        <v>74.676225716928769</v>
      </c>
      <c r="O12">
        <f t="shared" si="1"/>
        <v>2.9488584474885848</v>
      </c>
    </row>
    <row r="13" spans="1:17" x14ac:dyDescent="0.25">
      <c r="A13">
        <v>0.50476851851851856</v>
      </c>
      <c r="B13">
        <v>97.14</v>
      </c>
      <c r="C13">
        <v>58.45</v>
      </c>
      <c r="D13">
        <v>10</v>
      </c>
      <c r="E13">
        <v>42.3</v>
      </c>
      <c r="F13">
        <v>10</v>
      </c>
      <c r="G13">
        <v>45.24</v>
      </c>
      <c r="H13">
        <v>26.36</v>
      </c>
      <c r="I13">
        <v>27.1</v>
      </c>
      <c r="J13">
        <v>31.75</v>
      </c>
      <c r="K13">
        <v>1301.8699999999999</v>
      </c>
      <c r="L13">
        <v>2.57</v>
      </c>
      <c r="N13">
        <f t="shared" si="0"/>
        <v>74.637121680049418</v>
      </c>
      <c r="O13">
        <f t="shared" si="1"/>
        <v>2.9427701674277018</v>
      </c>
    </row>
    <row r="14" spans="1:17" x14ac:dyDescent="0.25">
      <c r="A14">
        <v>0.50546296296296289</v>
      </c>
      <c r="B14">
        <v>96.85</v>
      </c>
      <c r="C14">
        <v>62.27</v>
      </c>
      <c r="D14">
        <v>10</v>
      </c>
      <c r="E14">
        <v>43.45</v>
      </c>
      <c r="F14">
        <v>10</v>
      </c>
      <c r="G14">
        <v>46.61</v>
      </c>
      <c r="H14">
        <v>27.09</v>
      </c>
      <c r="I14">
        <v>27.8</v>
      </c>
      <c r="J14">
        <v>32.75</v>
      </c>
      <c r="K14">
        <v>1300.5</v>
      </c>
      <c r="L14">
        <v>2.06</v>
      </c>
      <c r="N14">
        <f t="shared" si="0"/>
        <v>74.561177077955591</v>
      </c>
      <c r="O14">
        <f t="shared" si="1"/>
        <v>2.9309994926433278</v>
      </c>
    </row>
    <row r="15" spans="1:17" x14ac:dyDescent="0.25">
      <c r="A15">
        <v>0.50615740740740744</v>
      </c>
      <c r="B15">
        <v>96.83</v>
      </c>
      <c r="C15">
        <v>64.37</v>
      </c>
      <c r="D15">
        <v>10</v>
      </c>
      <c r="E15">
        <v>44.72</v>
      </c>
      <c r="F15">
        <v>10</v>
      </c>
      <c r="G15">
        <v>48.16</v>
      </c>
      <c r="H15">
        <v>27.8</v>
      </c>
      <c r="I15">
        <v>28.55</v>
      </c>
      <c r="J15">
        <v>33.729999999999997</v>
      </c>
      <c r="K15">
        <v>1299.1400000000001</v>
      </c>
      <c r="L15">
        <v>2.06</v>
      </c>
      <c r="N15">
        <f t="shared" si="0"/>
        <v>74.555922751213473</v>
      </c>
      <c r="O15">
        <f t="shared" si="1"/>
        <v>2.9301877219685437</v>
      </c>
    </row>
    <row r="16" spans="1:17" x14ac:dyDescent="0.25">
      <c r="A16">
        <v>0.50685185185185189</v>
      </c>
      <c r="B16">
        <v>96.72</v>
      </c>
      <c r="C16">
        <v>66.41</v>
      </c>
      <c r="D16">
        <v>10</v>
      </c>
      <c r="E16">
        <v>45.96</v>
      </c>
      <c r="F16">
        <v>10</v>
      </c>
      <c r="G16">
        <v>49.28</v>
      </c>
      <c r="H16">
        <v>28.5</v>
      </c>
      <c r="I16">
        <v>29.18</v>
      </c>
      <c r="J16">
        <v>34.700000000000003</v>
      </c>
      <c r="K16">
        <v>1308.71</v>
      </c>
      <c r="L16">
        <v>2.57</v>
      </c>
      <c r="N16">
        <f t="shared" si="0"/>
        <v>74.526985111662526</v>
      </c>
      <c r="O16">
        <f t="shared" si="1"/>
        <v>2.9257229832572298</v>
      </c>
    </row>
    <row r="17" spans="1:15" x14ac:dyDescent="0.25">
      <c r="A17">
        <v>0.50754629629629633</v>
      </c>
      <c r="B17">
        <v>96.35</v>
      </c>
      <c r="C17">
        <v>68.39</v>
      </c>
      <c r="D17">
        <v>10</v>
      </c>
      <c r="E17">
        <v>47.05</v>
      </c>
      <c r="F17">
        <v>10</v>
      </c>
      <c r="G17">
        <v>50.2</v>
      </c>
      <c r="H17">
        <v>29.15</v>
      </c>
      <c r="I17">
        <v>29.82</v>
      </c>
      <c r="J17">
        <v>35.520000000000003</v>
      </c>
      <c r="K17">
        <v>1307.3399999999999</v>
      </c>
      <c r="L17">
        <v>2.57</v>
      </c>
      <c r="N17">
        <f t="shared" si="0"/>
        <v>74.429164504410991</v>
      </c>
      <c r="O17">
        <f t="shared" si="1"/>
        <v>2.9107052257737185</v>
      </c>
    </row>
    <row r="18" spans="1:15" x14ac:dyDescent="0.25">
      <c r="A18">
        <v>0.50824074074074077</v>
      </c>
      <c r="B18">
        <v>96.16</v>
      </c>
      <c r="C18">
        <v>70.010000000000005</v>
      </c>
      <c r="D18">
        <v>10</v>
      </c>
      <c r="E18">
        <v>47.84</v>
      </c>
      <c r="F18">
        <v>10</v>
      </c>
      <c r="G18">
        <v>50.74</v>
      </c>
      <c r="H18">
        <v>29.96</v>
      </c>
      <c r="I18">
        <v>30.58</v>
      </c>
      <c r="J18">
        <v>36.450000000000003</v>
      </c>
      <c r="K18">
        <v>1303.24</v>
      </c>
      <c r="L18">
        <v>3.08</v>
      </c>
      <c r="N18">
        <f t="shared" si="0"/>
        <v>74.378639767054892</v>
      </c>
      <c r="O18">
        <f t="shared" si="1"/>
        <v>2.9029934043632672</v>
      </c>
    </row>
    <row r="19" spans="1:15" x14ac:dyDescent="0.25">
      <c r="A19">
        <v>0.50893518518518521</v>
      </c>
      <c r="B19">
        <v>96.03</v>
      </c>
      <c r="C19">
        <v>71.2</v>
      </c>
      <c r="D19">
        <v>10</v>
      </c>
      <c r="E19">
        <v>48.22</v>
      </c>
      <c r="F19">
        <v>10</v>
      </c>
      <c r="G19">
        <v>51.04</v>
      </c>
      <c r="H19">
        <v>30.7</v>
      </c>
      <c r="I19">
        <v>31.27</v>
      </c>
      <c r="J19">
        <v>37.07</v>
      </c>
      <c r="K19">
        <v>1295.04</v>
      </c>
      <c r="L19">
        <v>2.57</v>
      </c>
      <c r="N19">
        <f t="shared" si="0"/>
        <v>74.34395501405811</v>
      </c>
      <c r="O19">
        <f t="shared" si="1"/>
        <v>2.8977168949771688</v>
      </c>
    </row>
    <row r="20" spans="1:15" x14ac:dyDescent="0.25">
      <c r="A20">
        <v>0.50962962962962965</v>
      </c>
      <c r="B20">
        <v>96.05</v>
      </c>
      <c r="C20">
        <v>71.849999999999994</v>
      </c>
      <c r="D20">
        <v>10</v>
      </c>
      <c r="E20">
        <v>48.62</v>
      </c>
      <c r="F20">
        <v>10</v>
      </c>
      <c r="G20">
        <v>51.18</v>
      </c>
      <c r="H20">
        <v>31.34</v>
      </c>
      <c r="I20">
        <v>31.96</v>
      </c>
      <c r="J20">
        <v>37.85</v>
      </c>
      <c r="K20">
        <v>1296.4000000000001</v>
      </c>
      <c r="L20">
        <v>2.06</v>
      </c>
      <c r="N20">
        <f t="shared" si="0"/>
        <v>74.349297241020295</v>
      </c>
      <c r="O20">
        <f t="shared" si="1"/>
        <v>2.8985286656519533</v>
      </c>
    </row>
    <row r="21" spans="1:15" x14ac:dyDescent="0.25">
      <c r="A21">
        <v>0.5103240740740741</v>
      </c>
      <c r="B21">
        <v>95.71</v>
      </c>
      <c r="C21">
        <v>72.17</v>
      </c>
      <c r="D21">
        <v>10</v>
      </c>
      <c r="E21">
        <v>48.95</v>
      </c>
      <c r="F21">
        <v>10</v>
      </c>
      <c r="G21">
        <v>51.64</v>
      </c>
      <c r="H21">
        <v>31.92</v>
      </c>
      <c r="I21">
        <v>32.53</v>
      </c>
      <c r="J21">
        <v>38.619999999999997</v>
      </c>
      <c r="K21">
        <v>1297.77</v>
      </c>
      <c r="L21">
        <v>2.06</v>
      </c>
      <c r="N21">
        <f t="shared" si="0"/>
        <v>74.258175739212192</v>
      </c>
      <c r="O21">
        <f t="shared" si="1"/>
        <v>2.8847285641806186</v>
      </c>
    </row>
    <row r="22" spans="1:15" x14ac:dyDescent="0.25">
      <c r="A22">
        <v>0.51101851851851854</v>
      </c>
      <c r="B22">
        <v>95.45</v>
      </c>
      <c r="C22">
        <v>72.37</v>
      </c>
      <c r="D22">
        <v>10</v>
      </c>
      <c r="E22">
        <v>49.13</v>
      </c>
      <c r="F22">
        <v>10</v>
      </c>
      <c r="G22">
        <v>51.45</v>
      </c>
      <c r="H22">
        <v>32.67</v>
      </c>
      <c r="I22">
        <v>33.200000000000003</v>
      </c>
      <c r="J22">
        <v>38.979999999999997</v>
      </c>
      <c r="K22">
        <v>1300.5</v>
      </c>
      <c r="L22">
        <v>2.06</v>
      </c>
      <c r="N22">
        <f t="shared" si="0"/>
        <v>74.188056574122569</v>
      </c>
      <c r="O22">
        <f t="shared" si="1"/>
        <v>2.8741755454084221</v>
      </c>
    </row>
    <row r="23" spans="1:15" x14ac:dyDescent="0.25">
      <c r="A23">
        <v>0.51171296296296298</v>
      </c>
      <c r="B23">
        <v>95.32</v>
      </c>
      <c r="C23">
        <v>71.88</v>
      </c>
      <c r="D23">
        <v>10</v>
      </c>
      <c r="E23">
        <v>48.81</v>
      </c>
      <c r="F23">
        <v>10</v>
      </c>
      <c r="G23">
        <v>50.78</v>
      </c>
      <c r="H23">
        <v>33.409999999999997</v>
      </c>
      <c r="I23">
        <v>33.94</v>
      </c>
      <c r="J23">
        <v>39.64</v>
      </c>
      <c r="K23">
        <v>1300.5</v>
      </c>
      <c r="L23">
        <v>2.57</v>
      </c>
      <c r="N23">
        <f t="shared" si="0"/>
        <v>74.152853545950478</v>
      </c>
      <c r="O23">
        <f t="shared" si="1"/>
        <v>2.8688990360223232</v>
      </c>
    </row>
    <row r="24" spans="1:15" x14ac:dyDescent="0.25">
      <c r="A24">
        <v>0.51240740740740742</v>
      </c>
      <c r="B24">
        <v>95.17</v>
      </c>
      <c r="C24">
        <v>70.52</v>
      </c>
      <c r="D24">
        <v>10</v>
      </c>
      <c r="E24">
        <v>48.46</v>
      </c>
      <c r="F24">
        <v>10</v>
      </c>
      <c r="G24">
        <v>50.59</v>
      </c>
      <c r="H24">
        <v>33.99</v>
      </c>
      <c r="I24">
        <v>34.340000000000003</v>
      </c>
      <c r="J24">
        <v>39.950000000000003</v>
      </c>
      <c r="K24">
        <v>1305.97</v>
      </c>
      <c r="L24">
        <v>3.08</v>
      </c>
      <c r="N24">
        <f t="shared" si="0"/>
        <v>74.11211516234107</v>
      </c>
      <c r="O24">
        <f t="shared" si="1"/>
        <v>2.8628107559614411</v>
      </c>
    </row>
    <row r="25" spans="1:15" x14ac:dyDescent="0.25">
      <c r="A25">
        <v>0.51310185185185186</v>
      </c>
      <c r="B25">
        <v>94.88</v>
      </c>
      <c r="C25">
        <v>68.84</v>
      </c>
      <c r="D25">
        <v>10</v>
      </c>
      <c r="E25">
        <v>48.17</v>
      </c>
      <c r="F25">
        <v>10</v>
      </c>
      <c r="G25">
        <v>50.43</v>
      </c>
      <c r="H25">
        <v>34.44</v>
      </c>
      <c r="I25">
        <v>34.950000000000003</v>
      </c>
      <c r="J25">
        <v>40.36</v>
      </c>
      <c r="K25">
        <v>1314.18</v>
      </c>
      <c r="L25">
        <v>2.06</v>
      </c>
      <c r="N25">
        <f t="shared" si="0"/>
        <v>74.032989038785828</v>
      </c>
      <c r="O25">
        <f t="shared" si="1"/>
        <v>2.8510400811770671</v>
      </c>
    </row>
    <row r="26" spans="1:15" x14ac:dyDescent="0.25">
      <c r="A26">
        <v>0.51379629629629631</v>
      </c>
      <c r="B26">
        <v>94.71</v>
      </c>
      <c r="C26">
        <v>67.459999999999994</v>
      </c>
      <c r="D26">
        <v>10</v>
      </c>
      <c r="E26">
        <v>47.91</v>
      </c>
      <c r="F26">
        <v>10</v>
      </c>
      <c r="G26">
        <v>50.19</v>
      </c>
      <c r="H26">
        <v>34.869999999999997</v>
      </c>
      <c r="I26">
        <v>35.299999999999997</v>
      </c>
      <c r="J26">
        <v>40.76</v>
      </c>
      <c r="K26">
        <v>1319.64</v>
      </c>
      <c r="L26">
        <v>2.06</v>
      </c>
      <c r="N26">
        <f t="shared" si="0"/>
        <v>73.986379474184346</v>
      </c>
      <c r="O26">
        <f t="shared" si="1"/>
        <v>2.8441400304414</v>
      </c>
    </row>
    <row r="27" spans="1:15" x14ac:dyDescent="0.25">
      <c r="A27">
        <v>0.51449074074074075</v>
      </c>
      <c r="B27">
        <v>94.49</v>
      </c>
      <c r="C27">
        <v>66.02</v>
      </c>
      <c r="D27">
        <v>10</v>
      </c>
      <c r="E27">
        <v>47.71</v>
      </c>
      <c r="F27">
        <v>10</v>
      </c>
      <c r="G27">
        <v>50.05</v>
      </c>
      <c r="H27">
        <v>35.299999999999997</v>
      </c>
      <c r="I27">
        <v>35.799999999999997</v>
      </c>
      <c r="J27">
        <v>41.13</v>
      </c>
      <c r="K27">
        <v>1322.38</v>
      </c>
      <c r="L27">
        <v>2.06</v>
      </c>
      <c r="N27">
        <f t="shared" si="0"/>
        <v>73.9258122552651</v>
      </c>
      <c r="O27">
        <f t="shared" si="1"/>
        <v>2.8352105530187721</v>
      </c>
    </row>
    <row r="28" spans="1:15" x14ac:dyDescent="0.25">
      <c r="A28">
        <v>0.51518518518518519</v>
      </c>
      <c r="B28">
        <v>94.23</v>
      </c>
      <c r="C28">
        <v>64.5</v>
      </c>
      <c r="D28">
        <v>10</v>
      </c>
      <c r="E28">
        <v>47.54</v>
      </c>
      <c r="F28">
        <v>10</v>
      </c>
      <c r="G28">
        <v>50.06</v>
      </c>
      <c r="H28">
        <v>35.68</v>
      </c>
      <c r="I28">
        <v>36.26</v>
      </c>
      <c r="J28">
        <v>41.51</v>
      </c>
      <c r="K28">
        <v>1318.28</v>
      </c>
      <c r="L28">
        <v>1.54</v>
      </c>
      <c r="N28">
        <f t="shared" si="0"/>
        <v>73.853868194842406</v>
      </c>
      <c r="O28">
        <f t="shared" si="1"/>
        <v>2.8246575342465756</v>
      </c>
    </row>
    <row r="29" spans="1:15" x14ac:dyDescent="0.25">
      <c r="A29">
        <v>0.51587962962962963</v>
      </c>
      <c r="B29">
        <v>94.14</v>
      </c>
      <c r="C29">
        <v>62.59</v>
      </c>
      <c r="D29">
        <v>10</v>
      </c>
      <c r="E29">
        <v>47.38</v>
      </c>
      <c r="F29">
        <v>10</v>
      </c>
      <c r="G29">
        <v>49.76</v>
      </c>
      <c r="H29">
        <v>36.19</v>
      </c>
      <c r="I29">
        <v>36.729999999999997</v>
      </c>
      <c r="J29">
        <v>41.84</v>
      </c>
      <c r="K29">
        <v>1314.18</v>
      </c>
      <c r="L29">
        <v>2.57</v>
      </c>
      <c r="N29">
        <f t="shared" si="0"/>
        <v>73.828871892925434</v>
      </c>
      <c r="O29">
        <f t="shared" si="1"/>
        <v>2.8210045662100458</v>
      </c>
    </row>
    <row r="30" spans="1:15" x14ac:dyDescent="0.25">
      <c r="A30">
        <v>0.51657407407407407</v>
      </c>
      <c r="B30">
        <v>94.05</v>
      </c>
      <c r="C30">
        <v>60.57</v>
      </c>
      <c r="D30">
        <v>10</v>
      </c>
      <c r="E30">
        <v>47.15</v>
      </c>
      <c r="F30">
        <v>10</v>
      </c>
      <c r="G30">
        <v>49.54</v>
      </c>
      <c r="H30">
        <v>36.54</v>
      </c>
      <c r="I30">
        <v>37.21</v>
      </c>
      <c r="J30">
        <v>42.17</v>
      </c>
      <c r="K30">
        <v>1322.38</v>
      </c>
      <c r="L30">
        <v>2.06</v>
      </c>
      <c r="N30">
        <f t="shared" si="0"/>
        <v>73.803827751196167</v>
      </c>
      <c r="O30">
        <f t="shared" si="1"/>
        <v>2.817351598173516</v>
      </c>
    </row>
    <row r="31" spans="1:15" x14ac:dyDescent="0.25">
      <c r="A31">
        <v>0.51726851851851852</v>
      </c>
      <c r="B31">
        <v>93.89</v>
      </c>
      <c r="C31">
        <v>58.04</v>
      </c>
      <c r="D31">
        <v>10</v>
      </c>
      <c r="E31">
        <v>46.85</v>
      </c>
      <c r="F31">
        <v>10</v>
      </c>
      <c r="G31">
        <v>49.2</v>
      </c>
      <c r="H31">
        <v>36.97</v>
      </c>
      <c r="I31">
        <v>37.75</v>
      </c>
      <c r="J31">
        <v>42.52</v>
      </c>
      <c r="K31">
        <v>1318.28</v>
      </c>
      <c r="L31">
        <v>2.57</v>
      </c>
      <c r="N31">
        <f t="shared" si="0"/>
        <v>73.75918628181914</v>
      </c>
      <c r="O31">
        <f t="shared" si="1"/>
        <v>2.8108574327752409</v>
      </c>
    </row>
    <row r="32" spans="1:15" x14ac:dyDescent="0.25">
      <c r="A32">
        <v>0.51796296296296296</v>
      </c>
      <c r="B32">
        <v>93.47</v>
      </c>
      <c r="C32">
        <v>55.91</v>
      </c>
      <c r="D32">
        <v>10</v>
      </c>
      <c r="E32">
        <v>46.49</v>
      </c>
      <c r="F32">
        <v>10</v>
      </c>
      <c r="G32">
        <v>48.93</v>
      </c>
      <c r="H32">
        <v>37.409999999999997</v>
      </c>
      <c r="I32">
        <v>38.29</v>
      </c>
      <c r="J32">
        <v>42.85</v>
      </c>
      <c r="K32">
        <v>1321.01</v>
      </c>
      <c r="L32">
        <v>2.06</v>
      </c>
      <c r="N32">
        <f t="shared" si="0"/>
        <v>73.641275275489463</v>
      </c>
      <c r="O32">
        <f t="shared" si="1"/>
        <v>2.7938102486047689</v>
      </c>
    </row>
    <row r="33" spans="1:15" x14ac:dyDescent="0.25">
      <c r="A33">
        <v>0.5186574074074074</v>
      </c>
      <c r="B33">
        <v>93.63</v>
      </c>
      <c r="C33">
        <v>54.09</v>
      </c>
      <c r="D33">
        <v>10</v>
      </c>
      <c r="E33">
        <v>46.08</v>
      </c>
      <c r="F33">
        <v>10</v>
      </c>
      <c r="G33">
        <v>48.6</v>
      </c>
      <c r="H33">
        <v>37.840000000000003</v>
      </c>
      <c r="I33">
        <v>38.770000000000003</v>
      </c>
      <c r="J33">
        <v>43.16</v>
      </c>
      <c r="K33">
        <v>1323.75</v>
      </c>
      <c r="L33">
        <v>2.06</v>
      </c>
      <c r="N33">
        <f t="shared" si="0"/>
        <v>73.686318487664209</v>
      </c>
      <c r="O33">
        <f t="shared" si="1"/>
        <v>2.800304414003044</v>
      </c>
    </row>
    <row r="34" spans="1:15" x14ac:dyDescent="0.25">
      <c r="A34">
        <v>0.51935185185185184</v>
      </c>
      <c r="B34">
        <v>93.03</v>
      </c>
      <c r="C34">
        <v>52.39</v>
      </c>
      <c r="D34">
        <v>10</v>
      </c>
      <c r="E34">
        <v>45.7</v>
      </c>
      <c r="F34">
        <v>10</v>
      </c>
      <c r="G34">
        <v>48.44</v>
      </c>
      <c r="H34">
        <v>38.33</v>
      </c>
      <c r="I34">
        <v>39.39</v>
      </c>
      <c r="J34">
        <v>43.48</v>
      </c>
      <c r="K34">
        <v>1330.58</v>
      </c>
      <c r="L34">
        <v>2.57</v>
      </c>
      <c r="N34">
        <f t="shared" si="0"/>
        <v>73.516607545952922</v>
      </c>
      <c r="O34">
        <f t="shared" si="1"/>
        <v>2.7759512937595128</v>
      </c>
    </row>
    <row r="35" spans="1:15" x14ac:dyDescent="0.25">
      <c r="A35">
        <v>0.52004629629629628</v>
      </c>
      <c r="B35">
        <v>92.84</v>
      </c>
      <c r="C35">
        <v>50.39</v>
      </c>
      <c r="D35">
        <v>10</v>
      </c>
      <c r="E35">
        <v>45.31</v>
      </c>
      <c r="F35">
        <v>10</v>
      </c>
      <c r="G35">
        <v>47.85</v>
      </c>
      <c r="H35">
        <v>38.840000000000003</v>
      </c>
      <c r="I35">
        <v>39.86</v>
      </c>
      <c r="J35">
        <v>43.94</v>
      </c>
      <c r="K35">
        <v>1323.75</v>
      </c>
      <c r="L35">
        <v>2.06</v>
      </c>
      <c r="N35">
        <f t="shared" si="0"/>
        <v>73.462408444635926</v>
      </c>
      <c r="O35">
        <f t="shared" si="1"/>
        <v>2.7682394723490615</v>
      </c>
    </row>
    <row r="36" spans="1:15" x14ac:dyDescent="0.25">
      <c r="A36">
        <v>0.52074074074074073</v>
      </c>
      <c r="B36">
        <v>92.63</v>
      </c>
      <c r="C36">
        <v>49.16</v>
      </c>
      <c r="D36">
        <v>10</v>
      </c>
      <c r="E36">
        <v>44.86</v>
      </c>
      <c r="F36">
        <v>10</v>
      </c>
      <c r="G36">
        <v>47.45</v>
      </c>
      <c r="H36">
        <v>39.26</v>
      </c>
      <c r="I36">
        <v>40.32</v>
      </c>
      <c r="J36">
        <v>44.13</v>
      </c>
      <c r="K36">
        <v>1333.32</v>
      </c>
      <c r="L36">
        <v>2.57</v>
      </c>
      <c r="N36">
        <f t="shared" si="0"/>
        <v>73.402245492820896</v>
      </c>
      <c r="O36">
        <f t="shared" si="1"/>
        <v>2.7597158802638253</v>
      </c>
    </row>
    <row r="37" spans="1:15" x14ac:dyDescent="0.25">
      <c r="A37">
        <v>0.52143518518518517</v>
      </c>
      <c r="B37">
        <v>92.41</v>
      </c>
      <c r="C37">
        <v>48.59</v>
      </c>
      <c r="D37">
        <v>10</v>
      </c>
      <c r="E37">
        <v>44.45</v>
      </c>
      <c r="F37">
        <v>10</v>
      </c>
      <c r="G37">
        <v>47.2</v>
      </c>
      <c r="H37">
        <v>39.590000000000003</v>
      </c>
      <c r="I37">
        <v>40.75</v>
      </c>
      <c r="J37">
        <v>44.33</v>
      </c>
      <c r="K37">
        <v>1333.32</v>
      </c>
      <c r="L37">
        <v>2.06</v>
      </c>
      <c r="N37">
        <f t="shared" si="0"/>
        <v>73.338924358835627</v>
      </c>
      <c r="O37">
        <f t="shared" si="1"/>
        <v>2.750786402841197</v>
      </c>
    </row>
    <row r="38" spans="1:15" x14ac:dyDescent="0.25">
      <c r="A38">
        <v>0.52212962962962961</v>
      </c>
      <c r="B38">
        <v>92.09</v>
      </c>
      <c r="C38">
        <v>48.47</v>
      </c>
      <c r="D38">
        <v>10</v>
      </c>
      <c r="E38">
        <v>44.12</v>
      </c>
      <c r="F38">
        <v>10</v>
      </c>
      <c r="G38">
        <v>47.24</v>
      </c>
      <c r="H38">
        <v>40.08</v>
      </c>
      <c r="I38">
        <v>41.27</v>
      </c>
      <c r="J38">
        <v>44.62</v>
      </c>
      <c r="K38">
        <v>1336.05</v>
      </c>
      <c r="L38">
        <v>2.06</v>
      </c>
      <c r="N38">
        <f t="shared" si="0"/>
        <v>73.246280812248884</v>
      </c>
      <c r="O38">
        <f t="shared" si="1"/>
        <v>2.7377980720446473</v>
      </c>
    </row>
    <row r="39" spans="1:15" x14ac:dyDescent="0.25">
      <c r="A39">
        <v>0.52282407407407405</v>
      </c>
      <c r="B39">
        <v>91.84</v>
      </c>
      <c r="C39">
        <v>48.78</v>
      </c>
      <c r="D39">
        <v>10</v>
      </c>
      <c r="E39">
        <v>43.89</v>
      </c>
      <c r="F39">
        <v>10</v>
      </c>
      <c r="G39">
        <v>47.01</v>
      </c>
      <c r="H39">
        <v>40.479999999999997</v>
      </c>
      <c r="I39">
        <v>41.78</v>
      </c>
      <c r="J39">
        <v>44.92</v>
      </c>
      <c r="K39">
        <v>1326.48</v>
      </c>
      <c r="L39">
        <v>1.54</v>
      </c>
      <c r="N39">
        <f t="shared" si="0"/>
        <v>73.173453832752614</v>
      </c>
      <c r="O39">
        <f t="shared" si="1"/>
        <v>2.7276509386098429</v>
      </c>
    </row>
    <row r="40" spans="1:15" x14ac:dyDescent="0.25">
      <c r="A40">
        <v>0.52351851851851849</v>
      </c>
      <c r="B40">
        <v>91.69</v>
      </c>
      <c r="C40">
        <v>49.45</v>
      </c>
      <c r="D40">
        <v>10</v>
      </c>
      <c r="E40">
        <v>43.76</v>
      </c>
      <c r="F40">
        <v>10</v>
      </c>
      <c r="G40">
        <v>47.14</v>
      </c>
      <c r="H40">
        <v>40.83</v>
      </c>
      <c r="I40">
        <v>42.23</v>
      </c>
      <c r="J40">
        <v>45.24</v>
      </c>
      <c r="K40">
        <v>1325.11</v>
      </c>
      <c r="L40">
        <v>2.57</v>
      </c>
      <c r="N40">
        <f t="shared" si="0"/>
        <v>73.129567019304176</v>
      </c>
      <c r="O40">
        <f t="shared" si="1"/>
        <v>2.7215626585489598</v>
      </c>
    </row>
    <row r="41" spans="1:15" x14ac:dyDescent="0.25">
      <c r="A41">
        <v>0.52421296296296294</v>
      </c>
      <c r="B41">
        <v>91.44</v>
      </c>
      <c r="C41">
        <v>50.77</v>
      </c>
      <c r="D41">
        <v>10</v>
      </c>
      <c r="E41">
        <v>43.69</v>
      </c>
      <c r="F41">
        <v>10</v>
      </c>
      <c r="G41">
        <v>47.1</v>
      </c>
      <c r="H41">
        <v>41.21</v>
      </c>
      <c r="I41">
        <v>42.68</v>
      </c>
      <c r="J41">
        <v>45.54</v>
      </c>
      <c r="K41">
        <v>1333.32</v>
      </c>
      <c r="L41">
        <v>2.06</v>
      </c>
      <c r="N41">
        <f t="shared" si="0"/>
        <v>73.056102362204726</v>
      </c>
      <c r="O41">
        <f t="shared" si="1"/>
        <v>2.711415525114155</v>
      </c>
    </row>
    <row r="42" spans="1:15" x14ac:dyDescent="0.25">
      <c r="A42">
        <v>0.52490740740740738</v>
      </c>
      <c r="B42">
        <v>91.28</v>
      </c>
      <c r="C42">
        <v>52.58</v>
      </c>
      <c r="D42">
        <v>10</v>
      </c>
      <c r="E42">
        <v>43.73</v>
      </c>
      <c r="F42">
        <v>10</v>
      </c>
      <c r="G42">
        <v>47.43</v>
      </c>
      <c r="H42">
        <v>41.69</v>
      </c>
      <c r="I42">
        <v>43.16</v>
      </c>
      <c r="J42">
        <v>45.87</v>
      </c>
      <c r="K42">
        <v>1327.85</v>
      </c>
      <c r="L42">
        <v>2.06</v>
      </c>
      <c r="N42">
        <f t="shared" si="0"/>
        <v>73.008873794916738</v>
      </c>
      <c r="O42">
        <f t="shared" si="1"/>
        <v>2.7049213597158803</v>
      </c>
    </row>
    <row r="43" spans="1:15" x14ac:dyDescent="0.25">
      <c r="A43">
        <v>0.52560185185185182</v>
      </c>
      <c r="B43">
        <v>91.07</v>
      </c>
      <c r="C43">
        <v>54.66</v>
      </c>
      <c r="D43">
        <v>10</v>
      </c>
      <c r="E43">
        <v>43.87</v>
      </c>
      <c r="F43">
        <v>10</v>
      </c>
      <c r="G43">
        <v>47.62</v>
      </c>
      <c r="H43">
        <v>42.09</v>
      </c>
      <c r="I43">
        <v>43.6</v>
      </c>
      <c r="J43">
        <v>46.14</v>
      </c>
      <c r="K43">
        <v>1329.21</v>
      </c>
      <c r="L43">
        <v>2.57</v>
      </c>
      <c r="N43">
        <f t="shared" si="0"/>
        <v>72.946634457011086</v>
      </c>
      <c r="O43">
        <f t="shared" si="1"/>
        <v>2.6963977676306441</v>
      </c>
    </row>
    <row r="44" spans="1:15" x14ac:dyDescent="0.25">
      <c r="A44">
        <v>0.52629629629629626</v>
      </c>
      <c r="B44">
        <v>90.81</v>
      </c>
      <c r="C44">
        <v>56.64</v>
      </c>
      <c r="D44">
        <v>10</v>
      </c>
      <c r="E44">
        <v>44.09</v>
      </c>
      <c r="F44">
        <v>10</v>
      </c>
      <c r="G44">
        <v>48.06</v>
      </c>
      <c r="H44">
        <v>42.43</v>
      </c>
      <c r="I44">
        <v>44.04</v>
      </c>
      <c r="J44">
        <v>46.61</v>
      </c>
      <c r="K44">
        <v>1331.95</v>
      </c>
      <c r="L44">
        <v>2.06</v>
      </c>
      <c r="N44">
        <f t="shared" si="0"/>
        <v>72.869177403369662</v>
      </c>
      <c r="O44">
        <f t="shared" si="1"/>
        <v>2.6858447488584476</v>
      </c>
    </row>
    <row r="45" spans="1:15" x14ac:dyDescent="0.25">
      <c r="A45">
        <v>0.5269907407407407</v>
      </c>
      <c r="B45">
        <v>90.65</v>
      </c>
      <c r="C45">
        <v>58.7</v>
      </c>
      <c r="D45">
        <v>10</v>
      </c>
      <c r="E45">
        <v>44.33</v>
      </c>
      <c r="F45">
        <v>10</v>
      </c>
      <c r="G45">
        <v>48.23</v>
      </c>
      <c r="H45">
        <v>42.85</v>
      </c>
      <c r="I45">
        <v>44.51</v>
      </c>
      <c r="J45">
        <v>46.93</v>
      </c>
      <c r="K45">
        <v>1333.32</v>
      </c>
      <c r="L45">
        <v>2.06</v>
      </c>
      <c r="N45">
        <f t="shared" si="0"/>
        <v>72.821290678433542</v>
      </c>
      <c r="O45">
        <f t="shared" si="1"/>
        <v>2.6793505834601725</v>
      </c>
    </row>
    <row r="46" spans="1:15" x14ac:dyDescent="0.25">
      <c r="A46">
        <v>0.52768518518518526</v>
      </c>
      <c r="B46">
        <v>90.33</v>
      </c>
      <c r="C46">
        <v>60.11</v>
      </c>
      <c r="D46">
        <v>10</v>
      </c>
      <c r="E46">
        <v>44.57</v>
      </c>
      <c r="F46">
        <v>10</v>
      </c>
      <c r="G46">
        <v>48.42</v>
      </c>
      <c r="H46">
        <v>43.28</v>
      </c>
      <c r="I46">
        <v>44.94</v>
      </c>
      <c r="J46">
        <v>47.34</v>
      </c>
      <c r="K46">
        <v>1338.78</v>
      </c>
      <c r="L46">
        <v>2.57</v>
      </c>
      <c r="N46">
        <f t="shared" si="0"/>
        <v>72.725008302889407</v>
      </c>
      <c r="O46">
        <f t="shared" si="1"/>
        <v>2.6663622526636224</v>
      </c>
    </row>
    <row r="47" spans="1:15" x14ac:dyDescent="0.25">
      <c r="A47">
        <v>0.52837962962962959</v>
      </c>
      <c r="B47">
        <v>90.41</v>
      </c>
      <c r="C47">
        <v>62.75</v>
      </c>
      <c r="D47">
        <v>10</v>
      </c>
      <c r="E47">
        <v>44.8</v>
      </c>
      <c r="F47">
        <v>10</v>
      </c>
      <c r="G47">
        <v>48.81</v>
      </c>
      <c r="H47">
        <v>43.68</v>
      </c>
      <c r="I47">
        <v>45.39</v>
      </c>
      <c r="J47">
        <v>47.71</v>
      </c>
      <c r="K47">
        <v>1341.52</v>
      </c>
      <c r="L47">
        <v>2.06</v>
      </c>
      <c r="N47">
        <f t="shared" si="0"/>
        <v>72.749142793938717</v>
      </c>
      <c r="O47">
        <f t="shared" si="1"/>
        <v>2.6696093353627597</v>
      </c>
    </row>
    <row r="48" spans="1:15" x14ac:dyDescent="0.25">
      <c r="A48">
        <v>0.52907407407407414</v>
      </c>
      <c r="B48">
        <v>90.01</v>
      </c>
      <c r="C48">
        <v>64.87</v>
      </c>
      <c r="D48">
        <v>10</v>
      </c>
      <c r="E48">
        <v>45.04</v>
      </c>
      <c r="F48">
        <v>10</v>
      </c>
      <c r="G48">
        <v>49.29</v>
      </c>
      <c r="H48">
        <v>44.13</v>
      </c>
      <c r="I48">
        <v>45.93</v>
      </c>
      <c r="J48">
        <v>48.09</v>
      </c>
      <c r="K48">
        <v>1351.09</v>
      </c>
      <c r="L48">
        <v>1.54</v>
      </c>
      <c r="N48">
        <f t="shared" si="0"/>
        <v>72.628041328741247</v>
      </c>
      <c r="O48">
        <f t="shared" si="1"/>
        <v>2.6533739218670727</v>
      </c>
    </row>
    <row r="49" spans="1:15" x14ac:dyDescent="0.25">
      <c r="A49">
        <v>0.52976851851851847</v>
      </c>
      <c r="B49">
        <v>90.15</v>
      </c>
      <c r="C49">
        <v>67</v>
      </c>
      <c r="D49">
        <v>10</v>
      </c>
      <c r="E49">
        <v>45.38</v>
      </c>
      <c r="F49">
        <v>10</v>
      </c>
      <c r="G49">
        <v>49.83</v>
      </c>
      <c r="H49">
        <v>44.61</v>
      </c>
      <c r="I49">
        <v>46.41</v>
      </c>
      <c r="J49">
        <v>48.6</v>
      </c>
      <c r="K49">
        <v>1360.66</v>
      </c>
      <c r="L49">
        <v>2.06</v>
      </c>
      <c r="N49">
        <f t="shared" si="0"/>
        <v>72.670549084858578</v>
      </c>
      <c r="O49">
        <f t="shared" si="1"/>
        <v>2.6590563165905632</v>
      </c>
    </row>
    <row r="50" spans="1:15" x14ac:dyDescent="0.25">
      <c r="A50">
        <v>0.53046296296296302</v>
      </c>
      <c r="B50">
        <v>89.7</v>
      </c>
      <c r="C50">
        <v>68.56</v>
      </c>
      <c r="D50">
        <v>10</v>
      </c>
      <c r="E50">
        <v>45.77</v>
      </c>
      <c r="F50">
        <v>10</v>
      </c>
      <c r="G50">
        <v>50.19</v>
      </c>
      <c r="H50">
        <v>44.97</v>
      </c>
      <c r="I50">
        <v>46.82</v>
      </c>
      <c r="J50">
        <v>48.84</v>
      </c>
      <c r="K50">
        <v>1372.96</v>
      </c>
      <c r="L50">
        <v>2.06</v>
      </c>
      <c r="N50">
        <f t="shared" si="0"/>
        <v>72.533444816053503</v>
      </c>
      <c r="O50">
        <f t="shared" si="1"/>
        <v>2.640791476407915</v>
      </c>
    </row>
    <row r="51" spans="1:15" x14ac:dyDescent="0.25">
      <c r="A51">
        <v>0.53115740740740736</v>
      </c>
      <c r="B51">
        <v>89.18</v>
      </c>
      <c r="C51">
        <v>69.790000000000006</v>
      </c>
      <c r="D51">
        <v>10</v>
      </c>
      <c r="E51">
        <v>46.18</v>
      </c>
      <c r="F51">
        <v>10</v>
      </c>
      <c r="G51">
        <v>50.25</v>
      </c>
      <c r="H51">
        <v>45.4</v>
      </c>
      <c r="I51">
        <v>47.21</v>
      </c>
      <c r="J51">
        <v>49.3</v>
      </c>
      <c r="K51">
        <v>1356.56</v>
      </c>
      <c r="L51">
        <v>1.54</v>
      </c>
      <c r="N51">
        <f t="shared" si="0"/>
        <v>72.373289975330792</v>
      </c>
      <c r="O51">
        <f t="shared" si="1"/>
        <v>2.6196854388635211</v>
      </c>
    </row>
    <row r="52" spans="1:15" x14ac:dyDescent="0.25">
      <c r="A52">
        <v>0.53185185185185191</v>
      </c>
      <c r="B52">
        <v>89.13</v>
      </c>
      <c r="C52">
        <v>69.23</v>
      </c>
      <c r="D52">
        <v>10</v>
      </c>
      <c r="E52">
        <v>46.46</v>
      </c>
      <c r="F52">
        <v>10</v>
      </c>
      <c r="G52">
        <v>50.02</v>
      </c>
      <c r="H52">
        <v>45.76</v>
      </c>
      <c r="I52">
        <v>47.68</v>
      </c>
      <c r="J52">
        <v>49.66</v>
      </c>
      <c r="K52">
        <v>1327.85</v>
      </c>
      <c r="L52">
        <v>2.57</v>
      </c>
      <c r="N52">
        <f t="shared" si="0"/>
        <v>72.357791989229213</v>
      </c>
      <c r="O52">
        <f t="shared" si="1"/>
        <v>2.61765601217656</v>
      </c>
    </row>
    <row r="53" spans="1:15" x14ac:dyDescent="0.25">
      <c r="A53">
        <v>0.53254629629629624</v>
      </c>
      <c r="B53">
        <v>88.69</v>
      </c>
      <c r="C53">
        <v>69.3</v>
      </c>
      <c r="D53">
        <v>10</v>
      </c>
      <c r="E53">
        <v>46.67</v>
      </c>
      <c r="F53">
        <v>10</v>
      </c>
      <c r="G53">
        <v>50.72</v>
      </c>
      <c r="H53">
        <v>46.21</v>
      </c>
      <c r="I53">
        <v>48.18</v>
      </c>
      <c r="J53">
        <v>49.95</v>
      </c>
      <c r="K53">
        <v>1329.21</v>
      </c>
      <c r="L53">
        <v>2.06</v>
      </c>
      <c r="N53">
        <f t="shared" si="0"/>
        <v>72.220656218288411</v>
      </c>
      <c r="O53">
        <f t="shared" si="1"/>
        <v>2.5997970573313038</v>
      </c>
    </row>
    <row r="54" spans="1:15" x14ac:dyDescent="0.25">
      <c r="A54">
        <v>0.53324074074074079</v>
      </c>
      <c r="B54">
        <v>88.58</v>
      </c>
      <c r="C54">
        <v>68.16</v>
      </c>
      <c r="D54">
        <v>10</v>
      </c>
      <c r="E54">
        <v>46.79</v>
      </c>
      <c r="F54">
        <v>10</v>
      </c>
      <c r="G54">
        <v>50.47</v>
      </c>
      <c r="H54">
        <v>46.63</v>
      </c>
      <c r="I54">
        <v>48.58</v>
      </c>
      <c r="J54">
        <v>50.16</v>
      </c>
      <c r="K54">
        <v>1352.46</v>
      </c>
      <c r="L54">
        <v>2.06</v>
      </c>
      <c r="N54">
        <f t="shared" si="0"/>
        <v>72.186159403928656</v>
      </c>
      <c r="O54">
        <f t="shared" si="1"/>
        <v>2.5953323186199899</v>
      </c>
    </row>
    <row r="55" spans="1:15" x14ac:dyDescent="0.25">
      <c r="A55">
        <v>0.53393518518518512</v>
      </c>
      <c r="B55">
        <v>88.25</v>
      </c>
      <c r="C55">
        <v>67.91</v>
      </c>
      <c r="D55">
        <v>10</v>
      </c>
      <c r="E55">
        <v>46.8</v>
      </c>
      <c r="F55">
        <v>10</v>
      </c>
      <c r="G55">
        <v>50.74</v>
      </c>
      <c r="H55">
        <v>47.02</v>
      </c>
      <c r="I55">
        <v>49.03</v>
      </c>
      <c r="J55">
        <v>50.44</v>
      </c>
      <c r="K55">
        <v>1333.32</v>
      </c>
      <c r="L55">
        <v>1.54</v>
      </c>
      <c r="N55">
        <f t="shared" si="0"/>
        <v>72.08215297450424</v>
      </c>
      <c r="O55">
        <f t="shared" si="1"/>
        <v>2.5819381024860477</v>
      </c>
    </row>
    <row r="56" spans="1:15" x14ac:dyDescent="0.25">
      <c r="A56">
        <v>0.53462962962962968</v>
      </c>
      <c r="B56">
        <v>88.05</v>
      </c>
      <c r="C56">
        <v>67</v>
      </c>
      <c r="D56">
        <v>10</v>
      </c>
      <c r="E56">
        <v>46.84</v>
      </c>
      <c r="F56">
        <v>10</v>
      </c>
      <c r="G56">
        <v>51.02</v>
      </c>
      <c r="H56">
        <v>47.44</v>
      </c>
      <c r="I56">
        <v>49.49</v>
      </c>
      <c r="J56">
        <v>50.86</v>
      </c>
      <c r="K56">
        <v>1348.35</v>
      </c>
      <c r="L56">
        <v>1.54</v>
      </c>
      <c r="N56">
        <f t="shared" si="0"/>
        <v>72.018739352640537</v>
      </c>
      <c r="O56">
        <f t="shared" si="1"/>
        <v>2.573820395738204</v>
      </c>
    </row>
    <row r="57" spans="1:15" x14ac:dyDescent="0.25">
      <c r="A57">
        <v>0.53532407407407401</v>
      </c>
      <c r="B57">
        <v>87.73</v>
      </c>
      <c r="C57">
        <v>65.91</v>
      </c>
      <c r="D57">
        <v>10</v>
      </c>
      <c r="E57">
        <v>46.87</v>
      </c>
      <c r="F57">
        <v>10</v>
      </c>
      <c r="G57">
        <v>50.94</v>
      </c>
      <c r="H57">
        <v>47.77</v>
      </c>
      <c r="I57">
        <v>49.8</v>
      </c>
      <c r="J57">
        <v>51.05</v>
      </c>
      <c r="K57">
        <v>1364.76</v>
      </c>
      <c r="L57">
        <v>2.06</v>
      </c>
      <c r="N57">
        <f t="shared" si="0"/>
        <v>71.916676165507809</v>
      </c>
      <c r="O57">
        <f t="shared" si="1"/>
        <v>2.5608320649416543</v>
      </c>
    </row>
    <row r="58" spans="1:15" x14ac:dyDescent="0.25">
      <c r="A58">
        <v>0.53601851851851856</v>
      </c>
      <c r="B58">
        <v>87.46</v>
      </c>
      <c r="C58">
        <v>64.959999999999994</v>
      </c>
      <c r="D58">
        <v>10</v>
      </c>
      <c r="E58">
        <v>46.98</v>
      </c>
      <c r="F58">
        <v>10</v>
      </c>
      <c r="G58">
        <v>50.91</v>
      </c>
      <c r="H58">
        <v>48.16</v>
      </c>
      <c r="I58">
        <v>50.28</v>
      </c>
      <c r="J58">
        <v>51.34</v>
      </c>
      <c r="K58">
        <v>1323.75</v>
      </c>
      <c r="L58">
        <v>1.54</v>
      </c>
      <c r="N58">
        <f t="shared" si="0"/>
        <v>71.829979419163038</v>
      </c>
      <c r="O58">
        <f t="shared" si="1"/>
        <v>2.5498731608320648</v>
      </c>
    </row>
    <row r="59" spans="1:15" x14ac:dyDescent="0.25">
      <c r="A59">
        <v>0.53671296296296289</v>
      </c>
      <c r="B59">
        <v>87.19</v>
      </c>
      <c r="C59">
        <v>63.11</v>
      </c>
      <c r="D59">
        <v>10</v>
      </c>
      <c r="E59">
        <v>47.03</v>
      </c>
      <c r="F59">
        <v>10</v>
      </c>
      <c r="G59">
        <v>51.12</v>
      </c>
      <c r="H59">
        <v>48.59</v>
      </c>
      <c r="I59">
        <v>50.71</v>
      </c>
      <c r="J59">
        <v>51.73</v>
      </c>
      <c r="K59">
        <v>1366.13</v>
      </c>
      <c r="L59">
        <v>2.06</v>
      </c>
      <c r="N59">
        <f t="shared" si="0"/>
        <v>71.742745727721072</v>
      </c>
      <c r="O59">
        <f t="shared" si="1"/>
        <v>2.5389142567224758</v>
      </c>
    </row>
    <row r="60" spans="1:15" x14ac:dyDescent="0.25">
      <c r="A60">
        <v>0.53740740740740744</v>
      </c>
      <c r="B60">
        <v>86.92</v>
      </c>
      <c r="C60">
        <v>61.49</v>
      </c>
      <c r="D60">
        <v>10</v>
      </c>
      <c r="E60">
        <v>47.02</v>
      </c>
      <c r="F60">
        <v>10</v>
      </c>
      <c r="G60">
        <v>50.82</v>
      </c>
      <c r="H60">
        <v>48.93</v>
      </c>
      <c r="I60">
        <v>51.08</v>
      </c>
      <c r="J60">
        <v>52.03</v>
      </c>
      <c r="K60">
        <v>1362.03</v>
      </c>
      <c r="L60">
        <v>2.57</v>
      </c>
      <c r="N60">
        <f t="shared" si="0"/>
        <v>71.654970087436723</v>
      </c>
      <c r="O60">
        <f t="shared" si="1"/>
        <v>2.5279553526128868</v>
      </c>
    </row>
    <row r="61" spans="1:15" x14ac:dyDescent="0.25">
      <c r="A61">
        <v>0.53810185185185189</v>
      </c>
      <c r="B61">
        <v>86.83</v>
      </c>
      <c r="C61">
        <v>59.94</v>
      </c>
      <c r="D61">
        <v>10</v>
      </c>
      <c r="E61">
        <v>46.92</v>
      </c>
      <c r="F61">
        <v>10</v>
      </c>
      <c r="G61">
        <v>50.57</v>
      </c>
      <c r="H61">
        <v>49.26</v>
      </c>
      <c r="I61">
        <v>51.37</v>
      </c>
      <c r="J61">
        <v>52.32</v>
      </c>
      <c r="K61">
        <v>1378.43</v>
      </c>
      <c r="L61">
        <v>2.57</v>
      </c>
      <c r="N61">
        <f t="shared" si="0"/>
        <v>71.625590233790163</v>
      </c>
      <c r="O61">
        <f t="shared" si="1"/>
        <v>2.524302384576357</v>
      </c>
    </row>
    <row r="62" spans="1:15" x14ac:dyDescent="0.25">
      <c r="A62">
        <v>0.53879629629629633</v>
      </c>
      <c r="B62">
        <v>86.32</v>
      </c>
      <c r="C62">
        <v>58.04</v>
      </c>
      <c r="D62">
        <v>10</v>
      </c>
      <c r="E62">
        <v>46.77</v>
      </c>
      <c r="F62">
        <v>10</v>
      </c>
      <c r="G62">
        <v>50.61</v>
      </c>
      <c r="H62">
        <v>49.58</v>
      </c>
      <c r="I62">
        <v>51.63</v>
      </c>
      <c r="J62">
        <v>52.39</v>
      </c>
      <c r="K62">
        <v>1318.28</v>
      </c>
      <c r="L62">
        <v>2.06</v>
      </c>
      <c r="N62">
        <f t="shared" si="0"/>
        <v>71.457947173308611</v>
      </c>
      <c r="O62">
        <f t="shared" si="1"/>
        <v>2.5036022323693552</v>
      </c>
    </row>
    <row r="63" spans="1:15" x14ac:dyDescent="0.25">
      <c r="A63">
        <v>0.53949074074074077</v>
      </c>
      <c r="B63">
        <v>86.29</v>
      </c>
      <c r="C63">
        <v>56.25</v>
      </c>
      <c r="D63">
        <v>10</v>
      </c>
      <c r="E63">
        <v>46.56</v>
      </c>
      <c r="F63">
        <v>10</v>
      </c>
      <c r="G63">
        <v>50.34</v>
      </c>
      <c r="H63">
        <v>49.86</v>
      </c>
      <c r="I63">
        <v>52.01</v>
      </c>
      <c r="J63">
        <v>52.75</v>
      </c>
      <c r="K63">
        <v>1333.32</v>
      </c>
      <c r="L63">
        <v>2.06</v>
      </c>
      <c r="N63">
        <f t="shared" si="0"/>
        <v>71.448024104763007</v>
      </c>
      <c r="O63">
        <f t="shared" si="1"/>
        <v>2.5023845763571795</v>
      </c>
    </row>
    <row r="64" spans="1:15" x14ac:dyDescent="0.25">
      <c r="A64">
        <v>0.54018518518518521</v>
      </c>
      <c r="B64">
        <v>86</v>
      </c>
      <c r="C64">
        <v>55.21</v>
      </c>
      <c r="D64">
        <v>10</v>
      </c>
      <c r="E64">
        <v>46.38</v>
      </c>
      <c r="F64">
        <v>10</v>
      </c>
      <c r="G64">
        <v>50.23</v>
      </c>
      <c r="H64">
        <v>50.17</v>
      </c>
      <c r="I64">
        <v>52.26</v>
      </c>
      <c r="J64">
        <v>52.83</v>
      </c>
      <c r="K64">
        <v>1330.58</v>
      </c>
      <c r="L64">
        <v>2.57</v>
      </c>
      <c r="N64">
        <f t="shared" si="0"/>
        <v>71.351744186046503</v>
      </c>
      <c r="O64">
        <f t="shared" si="1"/>
        <v>2.4906139015728055</v>
      </c>
    </row>
    <row r="65" spans="1:15" x14ac:dyDescent="0.25">
      <c r="A65">
        <v>0.54087962962962965</v>
      </c>
      <c r="B65">
        <v>85.74</v>
      </c>
      <c r="C65">
        <v>54.97</v>
      </c>
      <c r="D65">
        <v>10</v>
      </c>
      <c r="E65">
        <v>46.21</v>
      </c>
      <c r="F65">
        <v>10</v>
      </c>
      <c r="G65">
        <v>50.17</v>
      </c>
      <c r="H65">
        <v>50.5</v>
      </c>
      <c r="I65">
        <v>52.72</v>
      </c>
      <c r="J65">
        <v>52.96</v>
      </c>
      <c r="K65">
        <v>1322.38</v>
      </c>
      <c r="L65">
        <v>1.03</v>
      </c>
      <c r="N65">
        <f t="shared" si="0"/>
        <v>71.264870538838338</v>
      </c>
      <c r="O65">
        <f t="shared" si="1"/>
        <v>2.4800608828006085</v>
      </c>
    </row>
    <row r="66" spans="1:15" x14ac:dyDescent="0.25">
      <c r="A66">
        <v>0.5415740740740741</v>
      </c>
      <c r="B66">
        <v>85.37</v>
      </c>
      <c r="C66">
        <v>54.47</v>
      </c>
      <c r="D66">
        <v>10</v>
      </c>
      <c r="E66">
        <v>46.12</v>
      </c>
      <c r="F66">
        <v>10</v>
      </c>
      <c r="G66">
        <v>50.15</v>
      </c>
      <c r="H66">
        <v>50.72</v>
      </c>
      <c r="I66">
        <v>52.93</v>
      </c>
      <c r="J66">
        <v>53.1</v>
      </c>
      <c r="K66">
        <v>1326.48</v>
      </c>
      <c r="L66">
        <v>1.54</v>
      </c>
      <c r="N66">
        <f t="shared" si="0"/>
        <v>71.140330326812702</v>
      </c>
      <c r="O66">
        <f t="shared" si="1"/>
        <v>2.4650431253170981</v>
      </c>
    </row>
    <row r="67" spans="1:15" x14ac:dyDescent="0.25">
      <c r="A67">
        <v>0.54226851851851854</v>
      </c>
      <c r="B67">
        <v>85.46</v>
      </c>
      <c r="C67">
        <v>54.09</v>
      </c>
      <c r="D67">
        <v>10</v>
      </c>
      <c r="E67">
        <v>46.04</v>
      </c>
      <c r="F67">
        <v>10</v>
      </c>
      <c r="G67">
        <v>50.1</v>
      </c>
      <c r="H67">
        <v>51</v>
      </c>
      <c r="I67">
        <v>53.24</v>
      </c>
      <c r="J67">
        <v>53.29</v>
      </c>
      <c r="K67">
        <v>1326.48</v>
      </c>
      <c r="L67">
        <v>2.57</v>
      </c>
      <c r="N67">
        <f t="shared" ref="N67:N130" si="2">((B67-$Q$2)/B67)*100</f>
        <v>71.170723145331138</v>
      </c>
      <c r="O67">
        <f t="shared" ref="O67:O130" si="3">((B67-$Q$2)/$Q$2)</f>
        <v>2.4686960933536275</v>
      </c>
    </row>
    <row r="68" spans="1:15" x14ac:dyDescent="0.25">
      <c r="A68">
        <v>0.54296296296296298</v>
      </c>
      <c r="B68">
        <v>85.08</v>
      </c>
      <c r="C68">
        <v>53.13</v>
      </c>
      <c r="D68">
        <v>10</v>
      </c>
      <c r="E68">
        <v>45.93</v>
      </c>
      <c r="F68">
        <v>10</v>
      </c>
      <c r="G68">
        <v>49.82</v>
      </c>
      <c r="H68">
        <v>51.24</v>
      </c>
      <c r="I68">
        <v>53.47</v>
      </c>
      <c r="J68">
        <v>53.28</v>
      </c>
      <c r="K68">
        <v>1325.11</v>
      </c>
      <c r="L68">
        <v>2.06</v>
      </c>
      <c r="N68">
        <f t="shared" si="2"/>
        <v>71.041960507757395</v>
      </c>
      <c r="O68">
        <f t="shared" si="3"/>
        <v>2.4532724505327246</v>
      </c>
    </row>
    <row r="69" spans="1:15" x14ac:dyDescent="0.25">
      <c r="A69">
        <v>0.54365740740740742</v>
      </c>
      <c r="B69">
        <v>84.96</v>
      </c>
      <c r="C69">
        <v>52.68</v>
      </c>
      <c r="D69">
        <v>10</v>
      </c>
      <c r="E69">
        <v>45.81</v>
      </c>
      <c r="F69">
        <v>10</v>
      </c>
      <c r="G69">
        <v>49.8</v>
      </c>
      <c r="H69">
        <v>51.49</v>
      </c>
      <c r="I69">
        <v>53.81</v>
      </c>
      <c r="J69">
        <v>53.56</v>
      </c>
      <c r="K69">
        <v>1329.21</v>
      </c>
      <c r="L69">
        <v>1.54</v>
      </c>
      <c r="N69">
        <f t="shared" si="2"/>
        <v>71.001059322033882</v>
      </c>
      <c r="O69">
        <f t="shared" si="3"/>
        <v>2.4484018264840182</v>
      </c>
    </row>
    <row r="70" spans="1:15" x14ac:dyDescent="0.25">
      <c r="A70">
        <v>0.54435185185185186</v>
      </c>
      <c r="B70">
        <v>85.19</v>
      </c>
      <c r="C70">
        <v>53.05</v>
      </c>
      <c r="D70">
        <v>10</v>
      </c>
      <c r="E70">
        <v>45.72</v>
      </c>
      <c r="F70">
        <v>10</v>
      </c>
      <c r="G70">
        <v>49.77</v>
      </c>
      <c r="H70">
        <v>51.65</v>
      </c>
      <c r="I70">
        <v>54</v>
      </c>
      <c r="J70">
        <v>53.76</v>
      </c>
      <c r="K70">
        <v>1326.48</v>
      </c>
      <c r="L70">
        <v>2.06</v>
      </c>
      <c r="N70">
        <f t="shared" si="2"/>
        <v>71.079352036624016</v>
      </c>
      <c r="O70">
        <f t="shared" si="3"/>
        <v>2.4577371892440385</v>
      </c>
    </row>
    <row r="71" spans="1:15" x14ac:dyDescent="0.25">
      <c r="A71">
        <v>0.54504629629629631</v>
      </c>
      <c r="B71">
        <v>84.79</v>
      </c>
      <c r="C71">
        <v>53.9</v>
      </c>
      <c r="D71">
        <v>10</v>
      </c>
      <c r="E71">
        <v>45.73</v>
      </c>
      <c r="F71">
        <v>10</v>
      </c>
      <c r="G71">
        <v>49.98</v>
      </c>
      <c r="H71">
        <v>51.86</v>
      </c>
      <c r="I71">
        <v>54.2</v>
      </c>
      <c r="J71">
        <v>53.88</v>
      </c>
      <c r="K71">
        <v>1311.44</v>
      </c>
      <c r="L71">
        <v>2.57</v>
      </c>
      <c r="N71">
        <f t="shared" si="2"/>
        <v>70.94291779691001</v>
      </c>
      <c r="O71">
        <f t="shared" si="3"/>
        <v>2.4415017757483515</v>
      </c>
    </row>
    <row r="72" spans="1:15" x14ac:dyDescent="0.25">
      <c r="A72">
        <v>0.54574074074074075</v>
      </c>
      <c r="B72">
        <v>84.76</v>
      </c>
      <c r="C72">
        <v>54.79</v>
      </c>
      <c r="D72">
        <v>10</v>
      </c>
      <c r="E72">
        <v>45.79</v>
      </c>
      <c r="F72">
        <v>10</v>
      </c>
      <c r="G72">
        <v>50.11</v>
      </c>
      <c r="H72">
        <v>52.08</v>
      </c>
      <c r="I72">
        <v>54.53</v>
      </c>
      <c r="J72">
        <v>53.97</v>
      </c>
      <c r="K72">
        <v>1318.28</v>
      </c>
      <c r="L72">
        <v>1.54</v>
      </c>
      <c r="N72">
        <f t="shared" si="2"/>
        <v>70.932633317602651</v>
      </c>
      <c r="O72">
        <f t="shared" si="3"/>
        <v>2.4402841197361749</v>
      </c>
    </row>
    <row r="73" spans="1:15" x14ac:dyDescent="0.25">
      <c r="A73">
        <v>0.54643518518518519</v>
      </c>
      <c r="B73">
        <v>84.59</v>
      </c>
      <c r="C73">
        <v>56.18</v>
      </c>
      <c r="D73">
        <v>10</v>
      </c>
      <c r="E73">
        <v>45.87</v>
      </c>
      <c r="F73">
        <v>10</v>
      </c>
      <c r="G73">
        <v>50.19</v>
      </c>
      <c r="H73">
        <v>52.34</v>
      </c>
      <c r="I73">
        <v>54.76</v>
      </c>
      <c r="J73">
        <v>54.16</v>
      </c>
      <c r="K73">
        <v>1325.11</v>
      </c>
      <c r="L73">
        <v>2.06</v>
      </c>
      <c r="N73">
        <f t="shared" si="2"/>
        <v>70.874216810497686</v>
      </c>
      <c r="O73">
        <f t="shared" si="3"/>
        <v>2.4333840690005073</v>
      </c>
    </row>
    <row r="74" spans="1:15" x14ac:dyDescent="0.25">
      <c r="A74">
        <v>0.54712962962962963</v>
      </c>
      <c r="B74">
        <v>84.74</v>
      </c>
      <c r="C74">
        <v>56.7</v>
      </c>
      <c r="D74">
        <v>10</v>
      </c>
      <c r="E74">
        <v>46</v>
      </c>
      <c r="F74">
        <v>10</v>
      </c>
      <c r="G74">
        <v>50.37</v>
      </c>
      <c r="H74">
        <v>52.52</v>
      </c>
      <c r="I74">
        <v>55.07</v>
      </c>
      <c r="J74">
        <v>54.4</v>
      </c>
      <c r="K74">
        <v>1321.01</v>
      </c>
      <c r="L74">
        <v>2.06</v>
      </c>
      <c r="N74">
        <f t="shared" si="2"/>
        <v>70.925772952560777</v>
      </c>
      <c r="O74">
        <f t="shared" si="3"/>
        <v>2.4394723490613899</v>
      </c>
    </row>
    <row r="75" spans="1:15" x14ac:dyDescent="0.25">
      <c r="A75">
        <v>0.54782407407407407</v>
      </c>
      <c r="B75">
        <v>84.47</v>
      </c>
      <c r="C75">
        <v>57.38</v>
      </c>
      <c r="D75">
        <v>10</v>
      </c>
      <c r="E75">
        <v>46.06</v>
      </c>
      <c r="F75">
        <v>10</v>
      </c>
      <c r="G75">
        <v>50.47</v>
      </c>
      <c r="H75">
        <v>52.65</v>
      </c>
      <c r="I75">
        <v>55.08</v>
      </c>
      <c r="J75">
        <v>54.44</v>
      </c>
      <c r="K75">
        <v>1331.95</v>
      </c>
      <c r="L75">
        <v>2.06</v>
      </c>
      <c r="N75">
        <f t="shared" si="2"/>
        <v>70.832840061560304</v>
      </c>
      <c r="O75">
        <f t="shared" si="3"/>
        <v>2.4285134449518009</v>
      </c>
    </row>
    <row r="76" spans="1:15" x14ac:dyDescent="0.25">
      <c r="A76">
        <v>0.54851851851851852</v>
      </c>
      <c r="B76">
        <v>84.16</v>
      </c>
      <c r="C76">
        <v>59.07</v>
      </c>
      <c r="D76">
        <v>10</v>
      </c>
      <c r="E76">
        <v>46.12</v>
      </c>
      <c r="F76">
        <v>10</v>
      </c>
      <c r="G76">
        <v>50.28</v>
      </c>
      <c r="H76">
        <v>52.87</v>
      </c>
      <c r="I76">
        <v>55.43</v>
      </c>
      <c r="J76">
        <v>54.62</v>
      </c>
      <c r="K76">
        <v>1319.64</v>
      </c>
      <c r="L76">
        <v>1.54</v>
      </c>
      <c r="N76">
        <f t="shared" si="2"/>
        <v>70.725403992395428</v>
      </c>
      <c r="O76">
        <f t="shared" si="3"/>
        <v>2.4159309994926432</v>
      </c>
    </row>
    <row r="77" spans="1:15" x14ac:dyDescent="0.25">
      <c r="A77">
        <v>0.54921296296296296</v>
      </c>
      <c r="B77">
        <v>83.76</v>
      </c>
      <c r="C77">
        <v>59.64</v>
      </c>
      <c r="D77">
        <v>10</v>
      </c>
      <c r="E77">
        <v>46.21</v>
      </c>
      <c r="F77">
        <v>10</v>
      </c>
      <c r="G77">
        <v>50.63</v>
      </c>
      <c r="H77">
        <v>53.04</v>
      </c>
      <c r="I77">
        <v>55.64</v>
      </c>
      <c r="J77">
        <v>54.77</v>
      </c>
      <c r="K77">
        <v>1323.75</v>
      </c>
      <c r="L77">
        <v>1.54</v>
      </c>
      <c r="N77">
        <f t="shared" si="2"/>
        <v>70.585601719197712</v>
      </c>
      <c r="O77">
        <f t="shared" si="3"/>
        <v>2.3996955859969562</v>
      </c>
    </row>
    <row r="78" spans="1:15" x14ac:dyDescent="0.25">
      <c r="A78">
        <v>0.5499074074074074</v>
      </c>
      <c r="B78">
        <v>83.76</v>
      </c>
      <c r="C78">
        <v>60.28</v>
      </c>
      <c r="D78">
        <v>10</v>
      </c>
      <c r="E78">
        <v>46.32</v>
      </c>
      <c r="F78">
        <v>10</v>
      </c>
      <c r="G78">
        <v>50.67</v>
      </c>
      <c r="H78">
        <v>53.25</v>
      </c>
      <c r="I78">
        <v>55.88</v>
      </c>
      <c r="J78">
        <v>54.94</v>
      </c>
      <c r="K78">
        <v>1322.38</v>
      </c>
      <c r="L78">
        <v>2.57</v>
      </c>
      <c r="N78">
        <f t="shared" si="2"/>
        <v>70.585601719197712</v>
      </c>
      <c r="O78">
        <f t="shared" si="3"/>
        <v>2.3996955859969562</v>
      </c>
    </row>
    <row r="79" spans="1:15" x14ac:dyDescent="0.25">
      <c r="A79">
        <v>0.55060185185185184</v>
      </c>
      <c r="B79">
        <v>83.57</v>
      </c>
      <c r="C79">
        <v>61.14</v>
      </c>
      <c r="D79">
        <v>10</v>
      </c>
      <c r="E79">
        <v>46.4</v>
      </c>
      <c r="F79">
        <v>10</v>
      </c>
      <c r="G79">
        <v>50.96</v>
      </c>
      <c r="H79">
        <v>53.46</v>
      </c>
      <c r="I79">
        <v>56.16</v>
      </c>
      <c r="J79">
        <v>55.24</v>
      </c>
      <c r="K79">
        <v>1323.75</v>
      </c>
      <c r="L79">
        <v>2.06</v>
      </c>
      <c r="N79">
        <f t="shared" si="2"/>
        <v>70.518726815842996</v>
      </c>
      <c r="O79">
        <f t="shared" si="3"/>
        <v>2.3919837645865041</v>
      </c>
    </row>
    <row r="80" spans="1:15" x14ac:dyDescent="0.25">
      <c r="A80">
        <v>0.55129629629629628</v>
      </c>
      <c r="B80">
        <v>83.46</v>
      </c>
      <c r="C80">
        <v>62.65</v>
      </c>
      <c r="D80">
        <v>10</v>
      </c>
      <c r="E80">
        <v>46.51</v>
      </c>
      <c r="F80">
        <v>10</v>
      </c>
      <c r="G80">
        <v>51.15</v>
      </c>
      <c r="H80">
        <v>53.6</v>
      </c>
      <c r="I80">
        <v>56.27</v>
      </c>
      <c r="J80">
        <v>55.44</v>
      </c>
      <c r="K80">
        <v>1312.81</v>
      </c>
      <c r="L80">
        <v>1.54</v>
      </c>
      <c r="N80">
        <f t="shared" si="2"/>
        <v>70.479870596693019</v>
      </c>
      <c r="O80">
        <f t="shared" si="3"/>
        <v>2.3875190258751902</v>
      </c>
    </row>
    <row r="81" spans="1:15" x14ac:dyDescent="0.25">
      <c r="A81">
        <v>0.55199074074074073</v>
      </c>
      <c r="B81">
        <v>83.12</v>
      </c>
      <c r="C81">
        <v>64.38</v>
      </c>
      <c r="D81">
        <v>10</v>
      </c>
      <c r="E81">
        <v>46.73</v>
      </c>
      <c r="F81">
        <v>10</v>
      </c>
      <c r="G81">
        <v>51.46</v>
      </c>
      <c r="H81">
        <v>53.84</v>
      </c>
      <c r="I81">
        <v>56.68</v>
      </c>
      <c r="J81">
        <v>55.78</v>
      </c>
      <c r="K81">
        <v>1322.38</v>
      </c>
      <c r="L81">
        <v>2.57</v>
      </c>
      <c r="N81">
        <f t="shared" si="2"/>
        <v>70.359119345524547</v>
      </c>
      <c r="O81">
        <f t="shared" si="3"/>
        <v>2.3737189244038559</v>
      </c>
    </row>
    <row r="82" spans="1:15" x14ac:dyDescent="0.25">
      <c r="A82">
        <v>0.55268518518518517</v>
      </c>
      <c r="B82">
        <v>83.14</v>
      </c>
      <c r="C82">
        <v>64.23</v>
      </c>
      <c r="D82">
        <v>10</v>
      </c>
      <c r="E82">
        <v>46.97</v>
      </c>
      <c r="F82">
        <v>10</v>
      </c>
      <c r="G82">
        <v>51.41</v>
      </c>
      <c r="H82">
        <v>54.04</v>
      </c>
      <c r="I82">
        <v>56.96</v>
      </c>
      <c r="J82">
        <v>55.97</v>
      </c>
      <c r="K82">
        <v>1329.21</v>
      </c>
      <c r="L82">
        <v>2.57</v>
      </c>
      <c r="N82">
        <f t="shared" si="2"/>
        <v>70.366249699302372</v>
      </c>
      <c r="O82">
        <f t="shared" si="3"/>
        <v>2.3745306950786405</v>
      </c>
    </row>
    <row r="83" spans="1:15" x14ac:dyDescent="0.25">
      <c r="A83">
        <v>0.55337962962962961</v>
      </c>
      <c r="B83">
        <v>82.83</v>
      </c>
      <c r="C83">
        <v>64.2</v>
      </c>
      <c r="D83">
        <v>10</v>
      </c>
      <c r="E83">
        <v>47.11</v>
      </c>
      <c r="F83">
        <v>10</v>
      </c>
      <c r="G83">
        <v>51.68</v>
      </c>
      <c r="H83">
        <v>54.19</v>
      </c>
      <c r="I83">
        <v>57.06</v>
      </c>
      <c r="J83">
        <v>56.04</v>
      </c>
      <c r="K83">
        <v>1323.75</v>
      </c>
      <c r="L83">
        <v>2.06</v>
      </c>
      <c r="N83">
        <f t="shared" si="2"/>
        <v>70.255342267294452</v>
      </c>
      <c r="O83">
        <f t="shared" si="3"/>
        <v>2.3619482496194824</v>
      </c>
    </row>
    <row r="84" spans="1:15" x14ac:dyDescent="0.25">
      <c r="A84">
        <v>0.55407407407407405</v>
      </c>
      <c r="B84">
        <v>82.81</v>
      </c>
      <c r="C84">
        <v>65.069999999999993</v>
      </c>
      <c r="D84">
        <v>10</v>
      </c>
      <c r="E84">
        <v>47.25</v>
      </c>
      <c r="F84">
        <v>10</v>
      </c>
      <c r="G84">
        <v>51.8</v>
      </c>
      <c r="H84">
        <v>54.34</v>
      </c>
      <c r="I84">
        <v>57.16</v>
      </c>
      <c r="J84">
        <v>56.17</v>
      </c>
      <c r="K84">
        <v>1322.38</v>
      </c>
      <c r="L84">
        <v>3.08</v>
      </c>
      <c r="N84">
        <f t="shared" si="2"/>
        <v>70.248158434971614</v>
      </c>
      <c r="O84">
        <f t="shared" si="3"/>
        <v>2.3611364789446982</v>
      </c>
    </row>
    <row r="85" spans="1:15" x14ac:dyDescent="0.25">
      <c r="A85">
        <v>0.55476851851851849</v>
      </c>
      <c r="B85">
        <v>82.5</v>
      </c>
      <c r="C85">
        <v>65.89</v>
      </c>
      <c r="D85">
        <v>10</v>
      </c>
      <c r="E85">
        <v>47.41</v>
      </c>
      <c r="F85">
        <v>10</v>
      </c>
      <c r="G85">
        <v>52.03</v>
      </c>
      <c r="H85">
        <v>54.52</v>
      </c>
      <c r="I85">
        <v>57.43</v>
      </c>
      <c r="J85">
        <v>56.53</v>
      </c>
      <c r="K85">
        <v>1321.01</v>
      </c>
      <c r="L85">
        <v>2.06</v>
      </c>
      <c r="N85">
        <f t="shared" si="2"/>
        <v>70.136363636363626</v>
      </c>
      <c r="O85">
        <f t="shared" si="3"/>
        <v>2.3485540334855401</v>
      </c>
    </row>
    <row r="86" spans="1:15" x14ac:dyDescent="0.25">
      <c r="A86">
        <v>0.55546296296296294</v>
      </c>
      <c r="B86">
        <v>82.32</v>
      </c>
      <c r="C86">
        <v>66.02</v>
      </c>
      <c r="D86">
        <v>10</v>
      </c>
      <c r="E86">
        <v>47.58</v>
      </c>
      <c r="F86">
        <v>10</v>
      </c>
      <c r="G86">
        <v>52.28</v>
      </c>
      <c r="H86">
        <v>54.77</v>
      </c>
      <c r="I86">
        <v>57.77</v>
      </c>
      <c r="J86">
        <v>56.5</v>
      </c>
      <c r="K86">
        <v>1319.64</v>
      </c>
      <c r="L86">
        <v>1.03</v>
      </c>
      <c r="N86">
        <f t="shared" si="2"/>
        <v>70.071064139941683</v>
      </c>
      <c r="O86">
        <f t="shared" si="3"/>
        <v>2.3412480974124805</v>
      </c>
    </row>
    <row r="87" spans="1:15" x14ac:dyDescent="0.25">
      <c r="A87">
        <v>0.55615740740740738</v>
      </c>
      <c r="B87">
        <v>82.13</v>
      </c>
      <c r="C87">
        <v>66.14</v>
      </c>
      <c r="D87">
        <v>10</v>
      </c>
      <c r="E87">
        <v>47.71</v>
      </c>
      <c r="F87">
        <v>10</v>
      </c>
      <c r="G87">
        <v>52.17</v>
      </c>
      <c r="H87">
        <v>54.89</v>
      </c>
      <c r="I87">
        <v>57.76</v>
      </c>
      <c r="J87">
        <v>56.86</v>
      </c>
      <c r="K87">
        <v>1321.01</v>
      </c>
      <c r="L87">
        <v>1.54</v>
      </c>
      <c r="N87">
        <f t="shared" si="2"/>
        <v>70.001826372823572</v>
      </c>
      <c r="O87">
        <f t="shared" si="3"/>
        <v>2.3335362760020293</v>
      </c>
    </row>
    <row r="88" spans="1:15" x14ac:dyDescent="0.25">
      <c r="A88">
        <v>0.55685185185185182</v>
      </c>
      <c r="B88">
        <v>82.15</v>
      </c>
      <c r="C88">
        <v>65.62</v>
      </c>
      <c r="D88">
        <v>10</v>
      </c>
      <c r="E88">
        <v>47.86</v>
      </c>
      <c r="F88">
        <v>10</v>
      </c>
      <c r="G88">
        <v>52.57</v>
      </c>
      <c r="H88">
        <v>55.04</v>
      </c>
      <c r="I88">
        <v>57.95</v>
      </c>
      <c r="J88">
        <v>56.83</v>
      </c>
      <c r="K88">
        <v>1322.38</v>
      </c>
      <c r="L88">
        <v>2.06</v>
      </c>
      <c r="N88">
        <f t="shared" si="2"/>
        <v>70.009129640900795</v>
      </c>
      <c r="O88">
        <f t="shared" si="3"/>
        <v>2.3343480466768138</v>
      </c>
    </row>
    <row r="89" spans="1:15" x14ac:dyDescent="0.25">
      <c r="A89">
        <v>0.55754629629629626</v>
      </c>
      <c r="B89">
        <v>82.11</v>
      </c>
      <c r="C89">
        <v>64.98</v>
      </c>
      <c r="D89">
        <v>10</v>
      </c>
      <c r="E89">
        <v>48.03</v>
      </c>
      <c r="F89">
        <v>10</v>
      </c>
      <c r="G89">
        <v>52.22</v>
      </c>
      <c r="H89">
        <v>55.24</v>
      </c>
      <c r="I89">
        <v>58.25</v>
      </c>
      <c r="J89">
        <v>57.08</v>
      </c>
      <c r="K89">
        <v>1329.21</v>
      </c>
      <c r="L89">
        <v>2.06</v>
      </c>
      <c r="N89">
        <f t="shared" si="2"/>
        <v>69.994519546949206</v>
      </c>
      <c r="O89">
        <f t="shared" si="3"/>
        <v>2.3327245053272452</v>
      </c>
    </row>
    <row r="90" spans="1:15" x14ac:dyDescent="0.25">
      <c r="A90">
        <v>0.5582407407407407</v>
      </c>
      <c r="B90">
        <v>81.77000000000001</v>
      </c>
      <c r="C90">
        <v>63.18</v>
      </c>
      <c r="D90">
        <v>10</v>
      </c>
      <c r="E90">
        <v>48.13</v>
      </c>
      <c r="F90">
        <v>10</v>
      </c>
      <c r="G90">
        <v>52.57</v>
      </c>
      <c r="H90">
        <v>55.39</v>
      </c>
      <c r="I90">
        <v>58.33</v>
      </c>
      <c r="J90">
        <v>57.25</v>
      </c>
      <c r="K90">
        <v>1325.11</v>
      </c>
      <c r="L90">
        <v>2.06</v>
      </c>
      <c r="N90">
        <f t="shared" si="2"/>
        <v>69.869756634462519</v>
      </c>
      <c r="O90">
        <f t="shared" si="3"/>
        <v>2.3189244038559109</v>
      </c>
    </row>
    <row r="91" spans="1:15" x14ac:dyDescent="0.25">
      <c r="A91">
        <v>0.55893518518518526</v>
      </c>
      <c r="B91">
        <v>81.8</v>
      </c>
      <c r="C91">
        <v>62.4</v>
      </c>
      <c r="D91">
        <v>10</v>
      </c>
      <c r="E91">
        <v>48.14</v>
      </c>
      <c r="F91">
        <v>10</v>
      </c>
      <c r="G91">
        <v>52.62</v>
      </c>
      <c r="H91">
        <v>55.63</v>
      </c>
      <c r="I91">
        <v>58.5</v>
      </c>
      <c r="J91">
        <v>57.36</v>
      </c>
      <c r="K91">
        <v>1323.75</v>
      </c>
      <c r="L91">
        <v>2.06</v>
      </c>
      <c r="N91">
        <f t="shared" si="2"/>
        <v>69.880806845965765</v>
      </c>
      <c r="O91">
        <f t="shared" si="3"/>
        <v>2.3201420598680871</v>
      </c>
    </row>
    <row r="92" spans="1:15" x14ac:dyDescent="0.25">
      <c r="A92">
        <v>0.55962962962962959</v>
      </c>
      <c r="B92">
        <v>81.58</v>
      </c>
      <c r="C92">
        <v>61.79</v>
      </c>
      <c r="D92">
        <v>10</v>
      </c>
      <c r="E92">
        <v>48.16</v>
      </c>
      <c r="F92">
        <v>10</v>
      </c>
      <c r="G92">
        <v>52.64</v>
      </c>
      <c r="H92">
        <v>55.76</v>
      </c>
      <c r="I92">
        <v>58.72</v>
      </c>
      <c r="J92">
        <v>57.42</v>
      </c>
      <c r="K92">
        <v>1323.75</v>
      </c>
      <c r="L92">
        <v>1.54</v>
      </c>
      <c r="N92">
        <f t="shared" si="2"/>
        <v>69.799583231184116</v>
      </c>
      <c r="O92">
        <f t="shared" si="3"/>
        <v>2.3112125824454592</v>
      </c>
    </row>
    <row r="93" spans="1:15" x14ac:dyDescent="0.25">
      <c r="A93">
        <v>0.56032407407407414</v>
      </c>
      <c r="B93">
        <v>81.650000000000006</v>
      </c>
      <c r="C93">
        <v>60.46</v>
      </c>
      <c r="D93">
        <v>10</v>
      </c>
      <c r="E93">
        <v>48.17</v>
      </c>
      <c r="F93">
        <v>10</v>
      </c>
      <c r="G93">
        <v>52.6</v>
      </c>
      <c r="H93">
        <v>55.91</v>
      </c>
      <c r="I93">
        <v>58.87</v>
      </c>
      <c r="J93">
        <v>57.64</v>
      </c>
      <c r="K93">
        <v>1316.91</v>
      </c>
      <c r="L93">
        <v>2.06</v>
      </c>
      <c r="N93">
        <f t="shared" si="2"/>
        <v>69.825474586650344</v>
      </c>
      <c r="O93">
        <f t="shared" si="3"/>
        <v>2.3140537798072045</v>
      </c>
    </row>
    <row r="94" spans="1:15" x14ac:dyDescent="0.25">
      <c r="A94">
        <v>0.56101851851851847</v>
      </c>
      <c r="B94">
        <v>81.34</v>
      </c>
      <c r="C94">
        <v>59.68</v>
      </c>
      <c r="D94">
        <v>10</v>
      </c>
      <c r="E94">
        <v>48.2</v>
      </c>
      <c r="F94">
        <v>10</v>
      </c>
      <c r="G94">
        <v>52.77</v>
      </c>
      <c r="H94">
        <v>56.08</v>
      </c>
      <c r="I94">
        <v>59</v>
      </c>
      <c r="J94">
        <v>57.7</v>
      </c>
      <c r="K94">
        <v>1315.54</v>
      </c>
      <c r="L94">
        <v>2.06</v>
      </c>
      <c r="N94">
        <f t="shared" si="2"/>
        <v>69.710474551266287</v>
      </c>
      <c r="O94">
        <f t="shared" si="3"/>
        <v>2.3014713343480468</v>
      </c>
    </row>
    <row r="95" spans="1:15" x14ac:dyDescent="0.25">
      <c r="A95">
        <v>0.56171296296296302</v>
      </c>
      <c r="B95">
        <v>81.289999999999992</v>
      </c>
      <c r="C95">
        <v>59.21</v>
      </c>
      <c r="D95">
        <v>10</v>
      </c>
      <c r="E95">
        <v>48.21</v>
      </c>
      <c r="F95">
        <v>10</v>
      </c>
      <c r="G95">
        <v>52.61</v>
      </c>
      <c r="H95">
        <v>56.16</v>
      </c>
      <c r="I95">
        <v>59.16</v>
      </c>
      <c r="J95">
        <v>57.55</v>
      </c>
      <c r="K95">
        <v>1315.54</v>
      </c>
      <c r="L95">
        <v>1.54</v>
      </c>
      <c r="N95">
        <f t="shared" si="2"/>
        <v>69.69184401525402</v>
      </c>
      <c r="O95">
        <f t="shared" si="3"/>
        <v>2.2994419076610852</v>
      </c>
    </row>
    <row r="96" spans="1:15" x14ac:dyDescent="0.25">
      <c r="A96">
        <v>0.56240740740740736</v>
      </c>
      <c r="B96">
        <v>81.099999999999994</v>
      </c>
      <c r="C96">
        <v>57.81</v>
      </c>
      <c r="D96">
        <v>10</v>
      </c>
      <c r="E96">
        <v>48.2</v>
      </c>
      <c r="F96">
        <v>10</v>
      </c>
      <c r="G96">
        <v>52.54</v>
      </c>
      <c r="H96">
        <v>56.39</v>
      </c>
      <c r="I96">
        <v>59.37</v>
      </c>
      <c r="J96">
        <v>58</v>
      </c>
      <c r="K96">
        <v>1316.91</v>
      </c>
      <c r="L96">
        <v>1.54</v>
      </c>
      <c r="N96">
        <f t="shared" si="2"/>
        <v>69.620838471023433</v>
      </c>
      <c r="O96">
        <f t="shared" si="3"/>
        <v>2.291730086250634</v>
      </c>
    </row>
    <row r="97" spans="1:15" x14ac:dyDescent="0.25">
      <c r="A97">
        <v>0.56310185185185191</v>
      </c>
      <c r="B97">
        <v>80.990000000000009</v>
      </c>
      <c r="C97">
        <v>57.37</v>
      </c>
      <c r="D97">
        <v>10</v>
      </c>
      <c r="E97">
        <v>48.07</v>
      </c>
      <c r="F97">
        <v>10</v>
      </c>
      <c r="G97">
        <v>52.38</v>
      </c>
      <c r="H97">
        <v>56.48</v>
      </c>
      <c r="I97">
        <v>59.42</v>
      </c>
      <c r="J97">
        <v>57.93</v>
      </c>
      <c r="K97">
        <v>1314.18</v>
      </c>
      <c r="L97">
        <v>3.08</v>
      </c>
      <c r="N97">
        <f t="shared" si="2"/>
        <v>69.579577725645137</v>
      </c>
      <c r="O97">
        <f t="shared" si="3"/>
        <v>2.2872653475393205</v>
      </c>
    </row>
    <row r="98" spans="1:15" x14ac:dyDescent="0.25">
      <c r="A98">
        <v>0.56379629629629624</v>
      </c>
      <c r="B98">
        <v>81.009999999999991</v>
      </c>
      <c r="C98">
        <v>56.26</v>
      </c>
      <c r="D98">
        <v>10</v>
      </c>
      <c r="E98">
        <v>47.98</v>
      </c>
      <c r="F98">
        <v>10</v>
      </c>
      <c r="G98">
        <v>52.28</v>
      </c>
      <c r="H98">
        <v>56.59</v>
      </c>
      <c r="I98">
        <v>59.56</v>
      </c>
      <c r="J98">
        <v>57.87</v>
      </c>
      <c r="K98">
        <v>1316.91</v>
      </c>
      <c r="L98">
        <v>0.51</v>
      </c>
      <c r="N98">
        <f t="shared" si="2"/>
        <v>69.587088013825451</v>
      </c>
      <c r="O98">
        <f t="shared" si="3"/>
        <v>2.2880771182141042</v>
      </c>
    </row>
    <row r="99" spans="1:15" x14ac:dyDescent="0.25">
      <c r="A99">
        <v>0.56449074074074079</v>
      </c>
      <c r="B99">
        <v>80.53</v>
      </c>
      <c r="C99">
        <v>55.99</v>
      </c>
      <c r="D99">
        <v>10</v>
      </c>
      <c r="E99">
        <v>47.83</v>
      </c>
      <c r="F99">
        <v>10</v>
      </c>
      <c r="G99">
        <v>52.17</v>
      </c>
      <c r="H99">
        <v>56.68</v>
      </c>
      <c r="I99">
        <v>59.64</v>
      </c>
      <c r="J99">
        <v>57.9</v>
      </c>
      <c r="K99">
        <v>1314.18</v>
      </c>
      <c r="L99">
        <v>1.54</v>
      </c>
      <c r="N99">
        <f t="shared" si="2"/>
        <v>69.405811498820313</v>
      </c>
      <c r="O99">
        <f t="shared" si="3"/>
        <v>2.2685946220192794</v>
      </c>
    </row>
    <row r="100" spans="1:15" x14ac:dyDescent="0.25">
      <c r="A100">
        <v>0.56518518518518512</v>
      </c>
      <c r="B100">
        <v>80.25</v>
      </c>
      <c r="C100">
        <v>56.25</v>
      </c>
      <c r="D100">
        <v>10</v>
      </c>
      <c r="E100">
        <v>47.76</v>
      </c>
      <c r="F100">
        <v>10</v>
      </c>
      <c r="G100">
        <v>52.06</v>
      </c>
      <c r="H100">
        <v>56.83</v>
      </c>
      <c r="I100">
        <v>59.78</v>
      </c>
      <c r="J100">
        <v>57.79</v>
      </c>
      <c r="K100">
        <v>1312.81</v>
      </c>
      <c r="L100">
        <v>2.57</v>
      </c>
      <c r="N100">
        <f t="shared" si="2"/>
        <v>69.299065420560751</v>
      </c>
      <c r="O100">
        <f t="shared" si="3"/>
        <v>2.2572298325722984</v>
      </c>
    </row>
    <row r="101" spans="1:15" x14ac:dyDescent="0.25">
      <c r="A101">
        <v>0.56587962962962968</v>
      </c>
      <c r="B101">
        <v>80.349999999999994</v>
      </c>
      <c r="C101">
        <v>55.54</v>
      </c>
      <c r="D101">
        <v>10</v>
      </c>
      <c r="E101">
        <v>47.68</v>
      </c>
      <c r="F101">
        <v>10</v>
      </c>
      <c r="G101">
        <v>51.83</v>
      </c>
      <c r="H101">
        <v>56.89</v>
      </c>
      <c r="I101">
        <v>59.91</v>
      </c>
      <c r="J101">
        <v>58.13</v>
      </c>
      <c r="K101">
        <v>1315.54</v>
      </c>
      <c r="L101">
        <v>2.06</v>
      </c>
      <c r="N101">
        <f t="shared" si="2"/>
        <v>69.337274424393271</v>
      </c>
      <c r="O101">
        <f t="shared" si="3"/>
        <v>2.2612886859462198</v>
      </c>
    </row>
    <row r="102" spans="1:15" x14ac:dyDescent="0.25">
      <c r="A102">
        <v>0.56657407407407401</v>
      </c>
      <c r="B102">
        <v>80.2</v>
      </c>
      <c r="C102">
        <v>55.84</v>
      </c>
      <c r="D102">
        <v>10</v>
      </c>
      <c r="E102">
        <v>47.56</v>
      </c>
      <c r="F102">
        <v>10</v>
      </c>
      <c r="G102">
        <v>51.94</v>
      </c>
      <c r="H102">
        <v>56.92</v>
      </c>
      <c r="I102">
        <v>60.04</v>
      </c>
      <c r="J102">
        <v>57.98</v>
      </c>
      <c r="K102">
        <v>1307.3399999999999</v>
      </c>
      <c r="L102">
        <v>2.57</v>
      </c>
      <c r="N102">
        <f t="shared" si="2"/>
        <v>69.279925187032418</v>
      </c>
      <c r="O102">
        <f t="shared" si="3"/>
        <v>2.2552004058853377</v>
      </c>
    </row>
    <row r="103" spans="1:15" x14ac:dyDescent="0.25">
      <c r="A103">
        <v>0.56726851851851856</v>
      </c>
      <c r="B103">
        <v>80.12</v>
      </c>
      <c r="C103">
        <v>55.71</v>
      </c>
      <c r="D103">
        <v>10</v>
      </c>
      <c r="E103">
        <v>47.59</v>
      </c>
      <c r="F103">
        <v>10</v>
      </c>
      <c r="G103">
        <v>52.06</v>
      </c>
      <c r="H103">
        <v>57.07</v>
      </c>
      <c r="I103">
        <v>60</v>
      </c>
      <c r="J103">
        <v>57.97</v>
      </c>
      <c r="K103">
        <v>1321.01</v>
      </c>
      <c r="L103">
        <v>2.06</v>
      </c>
      <c r="N103">
        <f t="shared" si="2"/>
        <v>69.24925112331502</v>
      </c>
      <c r="O103">
        <f t="shared" si="3"/>
        <v>2.2519533231861999</v>
      </c>
    </row>
    <row r="104" spans="1:15" x14ac:dyDescent="0.25">
      <c r="A104">
        <v>0.56796296296296289</v>
      </c>
      <c r="B104">
        <v>79.990000000000009</v>
      </c>
      <c r="C104">
        <v>56.35</v>
      </c>
      <c r="D104">
        <v>10</v>
      </c>
      <c r="E104">
        <v>47.62</v>
      </c>
      <c r="F104">
        <v>10</v>
      </c>
      <c r="G104">
        <v>52.03</v>
      </c>
      <c r="H104">
        <v>57.21</v>
      </c>
      <c r="I104">
        <v>60.22</v>
      </c>
      <c r="J104">
        <v>58.17</v>
      </c>
      <c r="K104">
        <v>1315.54</v>
      </c>
      <c r="L104">
        <v>0.51</v>
      </c>
      <c r="N104">
        <f t="shared" si="2"/>
        <v>69.199274909363666</v>
      </c>
      <c r="O104">
        <f t="shared" si="3"/>
        <v>2.2466768138001019</v>
      </c>
    </row>
    <row r="105" spans="1:15" x14ac:dyDescent="0.25">
      <c r="A105">
        <v>0.56865740740740744</v>
      </c>
      <c r="B105">
        <v>79.86</v>
      </c>
      <c r="C105">
        <v>56.2</v>
      </c>
      <c r="D105">
        <v>10</v>
      </c>
      <c r="E105">
        <v>47.66</v>
      </c>
      <c r="F105">
        <v>10</v>
      </c>
      <c r="G105">
        <v>52.1</v>
      </c>
      <c r="H105">
        <v>57.28</v>
      </c>
      <c r="I105">
        <v>60.25</v>
      </c>
      <c r="J105">
        <v>58.23</v>
      </c>
      <c r="K105">
        <v>1318.28</v>
      </c>
      <c r="L105">
        <v>3.08</v>
      </c>
      <c r="N105">
        <f t="shared" si="2"/>
        <v>69.149135987978966</v>
      </c>
      <c r="O105">
        <f t="shared" si="3"/>
        <v>2.241400304414003</v>
      </c>
    </row>
    <row r="106" spans="1:15" x14ac:dyDescent="0.25">
      <c r="A106">
        <v>0.56935185185185189</v>
      </c>
      <c r="B106">
        <v>79.2</v>
      </c>
      <c r="C106">
        <v>56.63</v>
      </c>
      <c r="D106">
        <v>10</v>
      </c>
      <c r="E106">
        <v>47.65</v>
      </c>
      <c r="F106">
        <v>10</v>
      </c>
      <c r="G106">
        <v>52.06</v>
      </c>
      <c r="H106">
        <v>57.38</v>
      </c>
      <c r="I106">
        <v>60.42</v>
      </c>
      <c r="J106">
        <v>58.15</v>
      </c>
      <c r="K106">
        <v>1314.18</v>
      </c>
      <c r="L106">
        <v>0.51</v>
      </c>
      <c r="N106">
        <f t="shared" si="2"/>
        <v>68.892045454545453</v>
      </c>
      <c r="O106">
        <f t="shared" si="3"/>
        <v>2.214611872146119</v>
      </c>
    </row>
    <row r="107" spans="1:15" x14ac:dyDescent="0.25">
      <c r="A107">
        <v>0.57004629629629633</v>
      </c>
      <c r="B107">
        <v>79.02000000000001</v>
      </c>
      <c r="C107">
        <v>56.83</v>
      </c>
      <c r="D107">
        <v>10</v>
      </c>
      <c r="E107">
        <v>47.58</v>
      </c>
      <c r="F107">
        <v>10</v>
      </c>
      <c r="G107">
        <v>51.97</v>
      </c>
      <c r="H107">
        <v>57.48</v>
      </c>
      <c r="I107">
        <v>60.53</v>
      </c>
      <c r="J107">
        <v>58.15</v>
      </c>
      <c r="K107">
        <v>1319.64</v>
      </c>
      <c r="L107">
        <v>2.06</v>
      </c>
      <c r="N107">
        <f t="shared" si="2"/>
        <v>68.821184510250561</v>
      </c>
      <c r="O107">
        <f t="shared" si="3"/>
        <v>2.2073059360730598</v>
      </c>
    </row>
    <row r="108" spans="1:15" x14ac:dyDescent="0.25">
      <c r="A108">
        <v>0.57074074074074077</v>
      </c>
      <c r="B108">
        <v>78.960000000000008</v>
      </c>
      <c r="C108">
        <v>57.82</v>
      </c>
      <c r="D108">
        <v>10</v>
      </c>
      <c r="E108">
        <v>47.55</v>
      </c>
      <c r="F108">
        <v>10</v>
      </c>
      <c r="G108">
        <v>52.32</v>
      </c>
      <c r="H108">
        <v>57.6</v>
      </c>
      <c r="I108">
        <v>60.49</v>
      </c>
      <c r="J108">
        <v>58.39</v>
      </c>
      <c r="K108">
        <v>1326.48</v>
      </c>
      <c r="L108">
        <v>2.06</v>
      </c>
      <c r="N108">
        <f t="shared" si="2"/>
        <v>68.797492401215806</v>
      </c>
      <c r="O108">
        <f t="shared" si="3"/>
        <v>2.2048706240487066</v>
      </c>
    </row>
    <row r="109" spans="1:15" x14ac:dyDescent="0.25">
      <c r="A109">
        <v>0.57143518518518521</v>
      </c>
      <c r="B109">
        <v>78.91</v>
      </c>
      <c r="C109">
        <v>58.58</v>
      </c>
      <c r="D109">
        <v>10</v>
      </c>
      <c r="E109">
        <v>47.59</v>
      </c>
      <c r="F109">
        <v>10</v>
      </c>
      <c r="G109">
        <v>52.42</v>
      </c>
      <c r="H109">
        <v>57.69</v>
      </c>
      <c r="I109">
        <v>60.58</v>
      </c>
      <c r="J109">
        <v>58.34</v>
      </c>
      <c r="K109">
        <v>1314.18</v>
      </c>
      <c r="L109">
        <v>2.06</v>
      </c>
      <c r="N109">
        <f t="shared" si="2"/>
        <v>68.777721454821943</v>
      </c>
      <c r="O109">
        <f t="shared" si="3"/>
        <v>2.202841197361745</v>
      </c>
    </row>
    <row r="110" spans="1:15" x14ac:dyDescent="0.25">
      <c r="A110">
        <v>0.57212962962962965</v>
      </c>
      <c r="B110">
        <v>79.16</v>
      </c>
      <c r="C110">
        <v>58.38</v>
      </c>
      <c r="D110">
        <v>10</v>
      </c>
      <c r="E110">
        <v>47.71</v>
      </c>
      <c r="F110">
        <v>10</v>
      </c>
      <c r="G110">
        <v>52.42</v>
      </c>
      <c r="H110">
        <v>57.78</v>
      </c>
      <c r="I110">
        <v>60.75</v>
      </c>
      <c r="J110">
        <v>58.64</v>
      </c>
      <c r="K110">
        <v>1315.54</v>
      </c>
      <c r="L110">
        <v>3.08</v>
      </c>
      <c r="N110">
        <f t="shared" si="2"/>
        <v>68.876326427488621</v>
      </c>
      <c r="O110">
        <f t="shared" si="3"/>
        <v>2.2129883307965499</v>
      </c>
    </row>
    <row r="111" spans="1:15" x14ac:dyDescent="0.25">
      <c r="A111">
        <v>0.5728240740740741</v>
      </c>
      <c r="B111">
        <v>78.67</v>
      </c>
      <c r="C111">
        <v>58.86</v>
      </c>
      <c r="D111">
        <v>10</v>
      </c>
      <c r="E111">
        <v>47.7</v>
      </c>
      <c r="F111">
        <v>10</v>
      </c>
      <c r="G111">
        <v>52.16</v>
      </c>
      <c r="H111">
        <v>57.85</v>
      </c>
      <c r="I111">
        <v>60.81</v>
      </c>
      <c r="J111">
        <v>58.36</v>
      </c>
      <c r="K111">
        <v>1308.71</v>
      </c>
      <c r="L111">
        <v>2.06</v>
      </c>
      <c r="N111">
        <f t="shared" si="2"/>
        <v>68.682471081733823</v>
      </c>
      <c r="O111">
        <f t="shared" si="3"/>
        <v>2.193099949264333</v>
      </c>
    </row>
    <row r="112" spans="1:15" x14ac:dyDescent="0.25">
      <c r="A112">
        <v>0.57351851851851854</v>
      </c>
      <c r="B112">
        <v>78.56</v>
      </c>
      <c r="C112">
        <v>59.73</v>
      </c>
      <c r="D112">
        <v>10</v>
      </c>
      <c r="E112">
        <v>47.72</v>
      </c>
      <c r="F112">
        <v>10</v>
      </c>
      <c r="G112">
        <v>52.43</v>
      </c>
      <c r="H112">
        <v>57.98</v>
      </c>
      <c r="I112">
        <v>60.79</v>
      </c>
      <c r="J112">
        <v>58.52</v>
      </c>
      <c r="K112">
        <v>1310.07</v>
      </c>
      <c r="L112">
        <v>1.54</v>
      </c>
      <c r="N112">
        <f t="shared" si="2"/>
        <v>68.638620162932781</v>
      </c>
      <c r="O112">
        <f t="shared" si="3"/>
        <v>2.1886352105530187</v>
      </c>
    </row>
    <row r="113" spans="1:15" x14ac:dyDescent="0.25">
      <c r="A113">
        <v>0.57421296296296298</v>
      </c>
      <c r="B113">
        <v>78.19</v>
      </c>
      <c r="C113">
        <v>61.39</v>
      </c>
      <c r="D113">
        <v>10</v>
      </c>
      <c r="E113">
        <v>47.82</v>
      </c>
      <c r="F113">
        <v>10</v>
      </c>
      <c r="G113">
        <v>52.88</v>
      </c>
      <c r="H113">
        <v>58.1</v>
      </c>
      <c r="I113">
        <v>60.92</v>
      </c>
      <c r="J113">
        <v>58.68</v>
      </c>
      <c r="K113">
        <v>1311.44</v>
      </c>
      <c r="L113">
        <v>2.57</v>
      </c>
      <c r="N113">
        <f t="shared" si="2"/>
        <v>68.490216140171384</v>
      </c>
      <c r="O113">
        <f t="shared" si="3"/>
        <v>2.1736174530695078</v>
      </c>
    </row>
    <row r="114" spans="1:15" x14ac:dyDescent="0.25">
      <c r="A114">
        <v>0.57490740740740742</v>
      </c>
      <c r="B114">
        <v>78.02000000000001</v>
      </c>
      <c r="C114">
        <v>62.16</v>
      </c>
      <c r="D114">
        <v>10</v>
      </c>
      <c r="E114">
        <v>47.98</v>
      </c>
      <c r="F114">
        <v>10</v>
      </c>
      <c r="G114">
        <v>53.08</v>
      </c>
      <c r="H114">
        <v>58.24</v>
      </c>
      <c r="I114">
        <v>61</v>
      </c>
      <c r="J114">
        <v>58.83</v>
      </c>
      <c r="K114">
        <v>1307.3399999999999</v>
      </c>
      <c r="L114">
        <v>2.06</v>
      </c>
      <c r="N114">
        <f t="shared" si="2"/>
        <v>68.421558574724429</v>
      </c>
      <c r="O114">
        <f t="shared" si="3"/>
        <v>2.1667174023338411</v>
      </c>
    </row>
    <row r="115" spans="1:15" x14ac:dyDescent="0.25">
      <c r="A115">
        <v>0.57560185185185186</v>
      </c>
      <c r="B115">
        <v>77.63</v>
      </c>
      <c r="C115">
        <v>62.61</v>
      </c>
      <c r="D115">
        <v>10</v>
      </c>
      <c r="E115">
        <v>48.19</v>
      </c>
      <c r="F115">
        <v>10</v>
      </c>
      <c r="G115">
        <v>53.1</v>
      </c>
      <c r="H115">
        <v>58.36</v>
      </c>
      <c r="I115">
        <v>61.14</v>
      </c>
      <c r="J115">
        <v>59.1</v>
      </c>
      <c r="K115">
        <v>1305.97</v>
      </c>
      <c r="L115">
        <v>2.57</v>
      </c>
      <c r="N115">
        <f t="shared" si="2"/>
        <v>68.262913821976028</v>
      </c>
      <c r="O115">
        <f t="shared" si="3"/>
        <v>2.1508878741755453</v>
      </c>
    </row>
    <row r="116" spans="1:15" x14ac:dyDescent="0.25">
      <c r="A116">
        <v>0.57629629629629631</v>
      </c>
      <c r="B116">
        <v>77.52000000000001</v>
      </c>
      <c r="C116">
        <v>62.81</v>
      </c>
      <c r="D116">
        <v>10</v>
      </c>
      <c r="E116">
        <v>48.34</v>
      </c>
      <c r="F116">
        <v>10</v>
      </c>
      <c r="G116">
        <v>53.17</v>
      </c>
      <c r="H116">
        <v>58.51</v>
      </c>
      <c r="I116">
        <v>61.31</v>
      </c>
      <c r="J116">
        <v>59.18</v>
      </c>
      <c r="K116">
        <v>1312.81</v>
      </c>
      <c r="L116">
        <v>2.06</v>
      </c>
      <c r="N116">
        <f t="shared" si="2"/>
        <v>68.217879256965944</v>
      </c>
      <c r="O116">
        <f t="shared" si="3"/>
        <v>2.1464231354642318</v>
      </c>
    </row>
    <row r="117" spans="1:15" x14ac:dyDescent="0.25">
      <c r="A117">
        <v>0.57699074074074075</v>
      </c>
      <c r="B117">
        <v>77.53</v>
      </c>
      <c r="C117">
        <v>62.89</v>
      </c>
      <c r="D117">
        <v>10</v>
      </c>
      <c r="E117">
        <v>48.42</v>
      </c>
      <c r="F117">
        <v>10</v>
      </c>
      <c r="G117">
        <v>53.4</v>
      </c>
      <c r="H117">
        <v>58.55</v>
      </c>
      <c r="I117">
        <v>61.29</v>
      </c>
      <c r="J117">
        <v>59.2</v>
      </c>
      <c r="K117">
        <v>1304.6099999999999</v>
      </c>
      <c r="L117">
        <v>2.06</v>
      </c>
      <c r="N117">
        <f t="shared" si="2"/>
        <v>68.221978588933311</v>
      </c>
      <c r="O117">
        <f t="shared" si="3"/>
        <v>2.1468290208016234</v>
      </c>
    </row>
    <row r="118" spans="1:15" x14ac:dyDescent="0.25">
      <c r="A118">
        <v>0.57768518518518519</v>
      </c>
      <c r="B118">
        <v>77.45</v>
      </c>
      <c r="C118">
        <v>62.63</v>
      </c>
      <c r="D118">
        <v>10</v>
      </c>
      <c r="E118">
        <v>48.43</v>
      </c>
      <c r="F118">
        <v>10</v>
      </c>
      <c r="G118">
        <v>53.21</v>
      </c>
      <c r="H118">
        <v>58.69</v>
      </c>
      <c r="I118">
        <v>61.36</v>
      </c>
      <c r="J118">
        <v>59.39</v>
      </c>
      <c r="K118">
        <v>1308.71</v>
      </c>
      <c r="L118">
        <v>2.57</v>
      </c>
      <c r="N118">
        <f t="shared" si="2"/>
        <v>68.189154293092315</v>
      </c>
      <c r="O118">
        <f t="shared" si="3"/>
        <v>2.1435819381024861</v>
      </c>
    </row>
    <row r="119" spans="1:15" x14ac:dyDescent="0.25">
      <c r="A119">
        <v>0.57837962962962963</v>
      </c>
      <c r="B119">
        <v>77.34</v>
      </c>
      <c r="C119">
        <v>62.86</v>
      </c>
      <c r="D119">
        <v>10</v>
      </c>
      <c r="E119">
        <v>48.44</v>
      </c>
      <c r="F119">
        <v>10</v>
      </c>
      <c r="G119">
        <v>53.3</v>
      </c>
      <c r="H119">
        <v>58.79</v>
      </c>
      <c r="I119">
        <v>61.47</v>
      </c>
      <c r="J119">
        <v>59.43</v>
      </c>
      <c r="K119">
        <v>1299.1400000000001</v>
      </c>
      <c r="L119">
        <v>1.54</v>
      </c>
      <c r="N119">
        <f t="shared" si="2"/>
        <v>68.143910007757952</v>
      </c>
      <c r="O119">
        <f t="shared" si="3"/>
        <v>2.1391171993911722</v>
      </c>
    </row>
    <row r="120" spans="1:15" x14ac:dyDescent="0.25">
      <c r="A120">
        <v>0.57907407407407407</v>
      </c>
      <c r="B120">
        <v>77.12</v>
      </c>
      <c r="C120">
        <v>62.59</v>
      </c>
      <c r="D120">
        <v>10</v>
      </c>
      <c r="E120">
        <v>48.45</v>
      </c>
      <c r="F120">
        <v>10</v>
      </c>
      <c r="G120">
        <v>53.33</v>
      </c>
      <c r="H120">
        <v>58.91</v>
      </c>
      <c r="I120">
        <v>61.54</v>
      </c>
      <c r="J120">
        <v>59.34</v>
      </c>
      <c r="K120">
        <v>1288.2</v>
      </c>
      <c r="L120">
        <v>2.57</v>
      </c>
      <c r="N120">
        <f t="shared" si="2"/>
        <v>68.053034232365135</v>
      </c>
      <c r="O120">
        <f t="shared" si="3"/>
        <v>2.1301877219685439</v>
      </c>
    </row>
    <row r="121" spans="1:15" x14ac:dyDescent="0.25">
      <c r="A121">
        <v>0.57976851851851852</v>
      </c>
      <c r="B121">
        <v>76.88</v>
      </c>
      <c r="C121">
        <v>63.03</v>
      </c>
      <c r="D121">
        <v>10</v>
      </c>
      <c r="E121">
        <v>48.46</v>
      </c>
      <c r="F121">
        <v>10</v>
      </c>
      <c r="G121">
        <v>53.25</v>
      </c>
      <c r="H121">
        <v>59.02</v>
      </c>
      <c r="I121">
        <v>61.65</v>
      </c>
      <c r="J121">
        <v>59.54</v>
      </c>
      <c r="K121">
        <v>1299.1400000000001</v>
      </c>
      <c r="L121">
        <v>2.06</v>
      </c>
      <c r="N121">
        <f t="shared" si="2"/>
        <v>67.953303850156075</v>
      </c>
      <c r="O121">
        <f t="shared" si="3"/>
        <v>2.1204464738711311</v>
      </c>
    </row>
    <row r="122" spans="1:15" x14ac:dyDescent="0.25">
      <c r="A122">
        <v>0.58046296296296296</v>
      </c>
      <c r="B122">
        <v>76.819999999999993</v>
      </c>
      <c r="C122">
        <v>63.2</v>
      </c>
      <c r="D122">
        <v>10</v>
      </c>
      <c r="E122">
        <v>48.56</v>
      </c>
      <c r="F122">
        <v>10</v>
      </c>
      <c r="G122">
        <v>53.68</v>
      </c>
      <c r="H122">
        <v>59.11</v>
      </c>
      <c r="I122">
        <v>61.73</v>
      </c>
      <c r="J122">
        <v>59.73</v>
      </c>
      <c r="K122">
        <v>1303.24</v>
      </c>
      <c r="L122">
        <v>2.57</v>
      </c>
      <c r="N122">
        <f t="shared" si="2"/>
        <v>67.928273887008586</v>
      </c>
      <c r="O122">
        <f t="shared" si="3"/>
        <v>2.1180111618467778</v>
      </c>
    </row>
    <row r="123" spans="1:15" x14ac:dyDescent="0.25">
      <c r="A123">
        <v>0.5811574074074074</v>
      </c>
      <c r="B123">
        <v>76.490000000000009</v>
      </c>
      <c r="C123">
        <v>64.010000000000005</v>
      </c>
      <c r="D123">
        <v>10</v>
      </c>
      <c r="E123">
        <v>48.7</v>
      </c>
      <c r="F123">
        <v>10</v>
      </c>
      <c r="G123">
        <v>53.84</v>
      </c>
      <c r="H123">
        <v>59.23</v>
      </c>
      <c r="I123">
        <v>61.89</v>
      </c>
      <c r="J123">
        <v>59.7</v>
      </c>
      <c r="K123">
        <v>1295.04</v>
      </c>
      <c r="L123">
        <v>2.06</v>
      </c>
      <c r="N123">
        <f t="shared" si="2"/>
        <v>67.789907177408821</v>
      </c>
      <c r="O123">
        <f t="shared" si="3"/>
        <v>2.1046169457128365</v>
      </c>
    </row>
    <row r="124" spans="1:15" x14ac:dyDescent="0.25">
      <c r="A124">
        <v>0.58185185185185184</v>
      </c>
      <c r="B124">
        <v>76.78</v>
      </c>
      <c r="C124">
        <v>64.349999999999994</v>
      </c>
      <c r="D124">
        <v>10</v>
      </c>
      <c r="E124">
        <v>48.92</v>
      </c>
      <c r="F124">
        <v>10</v>
      </c>
      <c r="G124">
        <v>54.07</v>
      </c>
      <c r="H124">
        <v>59.34</v>
      </c>
      <c r="I124">
        <v>61.86</v>
      </c>
      <c r="J124">
        <v>59.83</v>
      </c>
      <c r="K124">
        <v>1300.5</v>
      </c>
      <c r="L124">
        <v>3.08</v>
      </c>
      <c r="N124">
        <f t="shared" si="2"/>
        <v>67.911565511852046</v>
      </c>
      <c r="O124">
        <f t="shared" si="3"/>
        <v>2.1163876204972096</v>
      </c>
    </row>
    <row r="125" spans="1:15" x14ac:dyDescent="0.25">
      <c r="A125">
        <v>0.58254629629629628</v>
      </c>
      <c r="B125">
        <v>76.53</v>
      </c>
      <c r="C125">
        <v>64.069999999999993</v>
      </c>
      <c r="D125">
        <v>10</v>
      </c>
      <c r="E125">
        <v>49.06</v>
      </c>
      <c r="F125">
        <v>10</v>
      </c>
      <c r="G125">
        <v>54.1</v>
      </c>
      <c r="H125">
        <v>59.45</v>
      </c>
      <c r="I125">
        <v>61.96</v>
      </c>
      <c r="J125">
        <v>59.81</v>
      </c>
      <c r="K125">
        <v>1300.5</v>
      </c>
      <c r="L125">
        <v>0.51</v>
      </c>
      <c r="N125">
        <f t="shared" si="2"/>
        <v>67.806742453939634</v>
      </c>
      <c r="O125">
        <f t="shared" si="3"/>
        <v>2.1062404870624047</v>
      </c>
    </row>
    <row r="126" spans="1:15" x14ac:dyDescent="0.25">
      <c r="A126">
        <v>0.58324074074074073</v>
      </c>
      <c r="B126">
        <v>75.59</v>
      </c>
      <c r="C126">
        <v>63.17</v>
      </c>
      <c r="D126">
        <v>10</v>
      </c>
      <c r="E126">
        <v>49.15</v>
      </c>
      <c r="F126">
        <v>10</v>
      </c>
      <c r="G126">
        <v>54.01</v>
      </c>
      <c r="H126">
        <v>59.54</v>
      </c>
      <c r="I126">
        <v>62</v>
      </c>
      <c r="J126">
        <v>59.8</v>
      </c>
      <c r="K126">
        <v>1300.5</v>
      </c>
      <c r="L126">
        <v>2.06</v>
      </c>
      <c r="N126">
        <f t="shared" si="2"/>
        <v>67.406402963354935</v>
      </c>
      <c r="O126">
        <f t="shared" si="3"/>
        <v>2.0680872653475393</v>
      </c>
    </row>
    <row r="127" spans="1:15" x14ac:dyDescent="0.25">
      <c r="A127">
        <v>0.58393518518518517</v>
      </c>
      <c r="B127">
        <v>76.240000000000009</v>
      </c>
      <c r="C127">
        <v>63.15</v>
      </c>
      <c r="D127">
        <v>10</v>
      </c>
      <c r="E127">
        <v>49.24</v>
      </c>
      <c r="F127">
        <v>10</v>
      </c>
      <c r="G127">
        <v>54.02</v>
      </c>
      <c r="H127">
        <v>59.57</v>
      </c>
      <c r="I127">
        <v>62.05</v>
      </c>
      <c r="J127">
        <v>59.99</v>
      </c>
      <c r="K127">
        <v>1295.04</v>
      </c>
      <c r="L127">
        <v>2.06</v>
      </c>
      <c r="N127">
        <f t="shared" si="2"/>
        <v>67.684286463798529</v>
      </c>
      <c r="O127">
        <f t="shared" si="3"/>
        <v>2.0944698122780316</v>
      </c>
    </row>
    <row r="128" spans="1:15" x14ac:dyDescent="0.25">
      <c r="A128">
        <v>0.58462962962962961</v>
      </c>
      <c r="B128">
        <v>76.19</v>
      </c>
      <c r="C128">
        <v>62.33</v>
      </c>
      <c r="D128">
        <v>10</v>
      </c>
      <c r="E128">
        <v>49.34</v>
      </c>
      <c r="F128">
        <v>10</v>
      </c>
      <c r="G128">
        <v>54.32</v>
      </c>
      <c r="H128">
        <v>59.64</v>
      </c>
      <c r="I128">
        <v>62.1</v>
      </c>
      <c r="J128">
        <v>59.8</v>
      </c>
      <c r="K128">
        <v>1297.77</v>
      </c>
      <c r="L128">
        <v>3.08</v>
      </c>
      <c r="N128">
        <f t="shared" si="2"/>
        <v>67.663079144244648</v>
      </c>
      <c r="O128">
        <f t="shared" si="3"/>
        <v>2.0924403855910705</v>
      </c>
    </row>
    <row r="129" spans="1:15" x14ac:dyDescent="0.25">
      <c r="A129">
        <v>0.58532407407407405</v>
      </c>
      <c r="B129">
        <v>75.849999999999994</v>
      </c>
      <c r="C129">
        <v>61.69</v>
      </c>
      <c r="D129">
        <v>10</v>
      </c>
      <c r="E129">
        <v>49.43</v>
      </c>
      <c r="F129">
        <v>10</v>
      </c>
      <c r="G129">
        <v>54.2</v>
      </c>
      <c r="H129">
        <v>59.7</v>
      </c>
      <c r="I129">
        <v>62.23</v>
      </c>
      <c r="J129">
        <v>59.93</v>
      </c>
      <c r="K129">
        <v>1292.3</v>
      </c>
      <c r="L129">
        <v>2.06</v>
      </c>
      <c r="N129">
        <f t="shared" si="2"/>
        <v>67.518127883981535</v>
      </c>
      <c r="O129">
        <f t="shared" si="3"/>
        <v>2.0786402841197358</v>
      </c>
    </row>
    <row r="130" spans="1:15" x14ac:dyDescent="0.25">
      <c r="A130">
        <v>0.58601851851851849</v>
      </c>
      <c r="B130">
        <v>76.22999999999999</v>
      </c>
      <c r="C130">
        <v>60.28</v>
      </c>
      <c r="D130">
        <v>10</v>
      </c>
      <c r="E130">
        <v>49.46</v>
      </c>
      <c r="F130">
        <v>10</v>
      </c>
      <c r="G130">
        <v>54.07</v>
      </c>
      <c r="H130">
        <v>59.8</v>
      </c>
      <c r="I130">
        <v>62.28</v>
      </c>
      <c r="J130">
        <v>59.97</v>
      </c>
      <c r="K130">
        <v>1293.67</v>
      </c>
      <c r="L130">
        <v>2.57</v>
      </c>
      <c r="N130">
        <f t="shared" si="2"/>
        <v>67.680047225501767</v>
      </c>
      <c r="O130">
        <f t="shared" si="3"/>
        <v>2.0940639269406387</v>
      </c>
    </row>
    <row r="131" spans="1:15" x14ac:dyDescent="0.25">
      <c r="A131">
        <v>0.58671296296296294</v>
      </c>
      <c r="B131">
        <v>75.94</v>
      </c>
      <c r="C131">
        <v>59.37</v>
      </c>
      <c r="D131">
        <v>10</v>
      </c>
      <c r="E131">
        <v>49.43</v>
      </c>
      <c r="F131">
        <v>10</v>
      </c>
      <c r="G131">
        <v>53.85</v>
      </c>
      <c r="H131">
        <v>59.9</v>
      </c>
      <c r="I131">
        <v>62.47</v>
      </c>
      <c r="J131">
        <v>60.04</v>
      </c>
      <c r="K131">
        <v>1290.93</v>
      </c>
      <c r="L131">
        <v>2.06</v>
      </c>
      <c r="N131">
        <f t="shared" ref="N131:N194" si="4">((B131-$Q$2)/B131)*100</f>
        <v>67.556623650250188</v>
      </c>
      <c r="O131">
        <f t="shared" ref="O131:O194" si="5">((B131-$Q$2)/$Q$2)</f>
        <v>2.0822932521562656</v>
      </c>
    </row>
    <row r="132" spans="1:15" x14ac:dyDescent="0.25">
      <c r="A132">
        <v>0.58740740740740738</v>
      </c>
      <c r="B132">
        <v>75.63</v>
      </c>
      <c r="C132">
        <v>58.76</v>
      </c>
      <c r="D132">
        <v>10</v>
      </c>
      <c r="E132">
        <v>49.35</v>
      </c>
      <c r="F132">
        <v>10</v>
      </c>
      <c r="G132">
        <v>53.84</v>
      </c>
      <c r="H132">
        <v>59.91</v>
      </c>
      <c r="I132">
        <v>62.51</v>
      </c>
      <c r="J132">
        <v>60.03</v>
      </c>
      <c r="K132">
        <v>1290.93</v>
      </c>
      <c r="L132">
        <v>3.08</v>
      </c>
      <c r="N132">
        <f t="shared" si="4"/>
        <v>67.423641412138039</v>
      </c>
      <c r="O132">
        <f t="shared" si="5"/>
        <v>2.0697108066971079</v>
      </c>
    </row>
    <row r="133" spans="1:15" x14ac:dyDescent="0.25">
      <c r="A133">
        <v>0.58810185185185182</v>
      </c>
      <c r="B133">
        <v>75.36</v>
      </c>
      <c r="C133">
        <v>58.42</v>
      </c>
      <c r="D133">
        <v>10</v>
      </c>
      <c r="E133">
        <v>49.27</v>
      </c>
      <c r="F133">
        <v>10</v>
      </c>
      <c r="G133">
        <v>53.94</v>
      </c>
      <c r="H133">
        <v>59.98</v>
      </c>
      <c r="I133">
        <v>62.44</v>
      </c>
      <c r="J133">
        <v>60.16</v>
      </c>
      <c r="K133">
        <v>1293.67</v>
      </c>
      <c r="L133">
        <v>2.06</v>
      </c>
      <c r="N133">
        <f t="shared" si="4"/>
        <v>67.306926751592357</v>
      </c>
      <c r="O133">
        <f t="shared" si="5"/>
        <v>2.0587519025875189</v>
      </c>
    </row>
    <row r="134" spans="1:15" x14ac:dyDescent="0.25">
      <c r="A134">
        <v>0.58879629629629626</v>
      </c>
      <c r="B134">
        <v>75.180000000000007</v>
      </c>
      <c r="C134">
        <v>57.89</v>
      </c>
      <c r="D134">
        <v>10</v>
      </c>
      <c r="E134">
        <v>49.19</v>
      </c>
      <c r="F134">
        <v>10</v>
      </c>
      <c r="G134">
        <v>53.77</v>
      </c>
      <c r="H134">
        <v>60.04</v>
      </c>
      <c r="I134">
        <v>62.48</v>
      </c>
      <c r="J134">
        <v>60.07</v>
      </c>
      <c r="K134">
        <v>1288.2</v>
      </c>
      <c r="L134">
        <v>2.06</v>
      </c>
      <c r="N134">
        <f t="shared" si="4"/>
        <v>67.22865123703113</v>
      </c>
      <c r="O134">
        <f t="shared" si="5"/>
        <v>2.0514459665144598</v>
      </c>
    </row>
    <row r="135" spans="1:15" x14ac:dyDescent="0.25">
      <c r="A135">
        <v>0.5894907407407407</v>
      </c>
      <c r="B135">
        <v>75.180000000000007</v>
      </c>
      <c r="C135">
        <v>57.01</v>
      </c>
      <c r="D135">
        <v>10</v>
      </c>
      <c r="E135">
        <v>49.12</v>
      </c>
      <c r="F135">
        <v>10</v>
      </c>
      <c r="G135">
        <v>53.56</v>
      </c>
      <c r="H135">
        <v>60.09</v>
      </c>
      <c r="I135">
        <v>62.42</v>
      </c>
      <c r="J135">
        <v>60.08</v>
      </c>
      <c r="K135">
        <v>1285.47</v>
      </c>
      <c r="L135">
        <v>1.03</v>
      </c>
      <c r="N135">
        <f t="shared" si="4"/>
        <v>67.22865123703113</v>
      </c>
      <c r="O135">
        <f t="shared" si="5"/>
        <v>2.0514459665144598</v>
      </c>
    </row>
    <row r="136" spans="1:15" x14ac:dyDescent="0.25">
      <c r="A136">
        <v>0.59018518518518526</v>
      </c>
      <c r="B136">
        <v>74.87</v>
      </c>
      <c r="C136">
        <v>56.33</v>
      </c>
      <c r="D136">
        <v>10</v>
      </c>
      <c r="E136">
        <v>49</v>
      </c>
      <c r="F136">
        <v>10</v>
      </c>
      <c r="G136">
        <v>53.39</v>
      </c>
      <c r="H136">
        <v>60.13</v>
      </c>
      <c r="I136">
        <v>62.62</v>
      </c>
      <c r="J136">
        <v>60.14</v>
      </c>
      <c r="K136">
        <v>1285.47</v>
      </c>
      <c r="L136">
        <v>2.57</v>
      </c>
      <c r="N136">
        <f t="shared" si="4"/>
        <v>67.092961132629895</v>
      </c>
      <c r="O136">
        <f t="shared" si="5"/>
        <v>2.0388635210553021</v>
      </c>
    </row>
    <row r="137" spans="1:15" x14ac:dyDescent="0.25">
      <c r="A137">
        <v>0.59087962962962959</v>
      </c>
      <c r="B137">
        <v>74.77000000000001</v>
      </c>
      <c r="C137">
        <v>55.7</v>
      </c>
      <c r="D137">
        <v>10</v>
      </c>
      <c r="E137">
        <v>48.88</v>
      </c>
      <c r="F137">
        <v>10</v>
      </c>
      <c r="G137">
        <v>53.44</v>
      </c>
      <c r="H137">
        <v>60.14</v>
      </c>
      <c r="I137">
        <v>62.78</v>
      </c>
      <c r="J137">
        <v>60.15</v>
      </c>
      <c r="K137">
        <v>1282.73</v>
      </c>
      <c r="L137">
        <v>2.57</v>
      </c>
      <c r="N137">
        <f t="shared" si="4"/>
        <v>67.048950113681954</v>
      </c>
      <c r="O137">
        <f t="shared" si="5"/>
        <v>2.0348046676813802</v>
      </c>
    </row>
    <row r="138" spans="1:15" x14ac:dyDescent="0.25">
      <c r="A138">
        <v>0.59157407407407414</v>
      </c>
      <c r="B138">
        <v>74.47999999999999</v>
      </c>
      <c r="C138">
        <v>54.7</v>
      </c>
      <c r="D138">
        <v>10</v>
      </c>
      <c r="E138">
        <v>48.74</v>
      </c>
      <c r="F138">
        <v>10</v>
      </c>
      <c r="G138">
        <v>52.96</v>
      </c>
      <c r="H138">
        <v>60.16</v>
      </c>
      <c r="I138">
        <v>62.56</v>
      </c>
      <c r="J138">
        <v>59.78</v>
      </c>
      <c r="K138">
        <v>1278.6300000000001</v>
      </c>
      <c r="L138">
        <v>2.06</v>
      </c>
      <c r="N138">
        <f t="shared" si="4"/>
        <v>66.920649838882923</v>
      </c>
      <c r="O138">
        <f t="shared" si="5"/>
        <v>2.0230339928970063</v>
      </c>
    </row>
    <row r="139" spans="1:15" x14ac:dyDescent="0.25">
      <c r="A139">
        <v>0.59226851851851847</v>
      </c>
      <c r="B139">
        <v>74.55</v>
      </c>
      <c r="C139">
        <v>55</v>
      </c>
      <c r="D139">
        <v>10</v>
      </c>
      <c r="E139">
        <v>48.55</v>
      </c>
      <c r="F139">
        <v>10</v>
      </c>
      <c r="G139">
        <v>52.78</v>
      </c>
      <c r="H139">
        <v>60.24</v>
      </c>
      <c r="I139">
        <v>62.78</v>
      </c>
      <c r="J139">
        <v>60</v>
      </c>
      <c r="K139">
        <v>1281.3699999999999</v>
      </c>
      <c r="L139">
        <v>2.06</v>
      </c>
      <c r="N139">
        <f t="shared" si="4"/>
        <v>66.951710261569403</v>
      </c>
      <c r="O139">
        <f t="shared" si="5"/>
        <v>2.0258751902587515</v>
      </c>
    </row>
    <row r="140" spans="1:15" x14ac:dyDescent="0.25">
      <c r="A140">
        <v>0.59296296296296302</v>
      </c>
      <c r="B140">
        <v>74.45</v>
      </c>
      <c r="C140">
        <v>55.54</v>
      </c>
      <c r="D140">
        <v>10</v>
      </c>
      <c r="E140">
        <v>48.43</v>
      </c>
      <c r="F140">
        <v>10</v>
      </c>
      <c r="G140">
        <v>53.03</v>
      </c>
      <c r="H140">
        <v>60.24</v>
      </c>
      <c r="I140">
        <v>62.69</v>
      </c>
      <c r="J140">
        <v>59.73</v>
      </c>
      <c r="K140">
        <v>1286.83</v>
      </c>
      <c r="L140">
        <v>2.06</v>
      </c>
      <c r="N140">
        <f t="shared" si="4"/>
        <v>66.907320349227675</v>
      </c>
      <c r="O140">
        <f t="shared" si="5"/>
        <v>2.0218163368848301</v>
      </c>
    </row>
    <row r="141" spans="1:15" x14ac:dyDescent="0.25">
      <c r="A141">
        <v>0.59365740740740736</v>
      </c>
      <c r="B141">
        <v>74.16</v>
      </c>
      <c r="C141">
        <v>56.59</v>
      </c>
      <c r="D141">
        <v>10</v>
      </c>
      <c r="E141">
        <v>48.45</v>
      </c>
      <c r="F141">
        <v>10</v>
      </c>
      <c r="G141">
        <v>53.1</v>
      </c>
      <c r="H141">
        <v>60.19</v>
      </c>
      <c r="I141">
        <v>62.67</v>
      </c>
      <c r="J141">
        <v>59.81</v>
      </c>
      <c r="K141">
        <v>1263.5899999999999</v>
      </c>
      <c r="L141">
        <v>3.08</v>
      </c>
      <c r="N141">
        <f t="shared" si="4"/>
        <v>66.777912621359221</v>
      </c>
      <c r="O141">
        <f t="shared" si="5"/>
        <v>2.0100456621004565</v>
      </c>
    </row>
    <row r="142" spans="1:15" x14ac:dyDescent="0.25">
      <c r="A142">
        <v>0.59435185185185191</v>
      </c>
      <c r="B142">
        <v>74.03</v>
      </c>
      <c r="C142">
        <v>57.3</v>
      </c>
      <c r="D142">
        <v>10</v>
      </c>
      <c r="E142">
        <v>48.49</v>
      </c>
      <c r="F142">
        <v>10</v>
      </c>
      <c r="G142">
        <v>53.12</v>
      </c>
      <c r="H142">
        <v>60.23</v>
      </c>
      <c r="I142">
        <v>62.66</v>
      </c>
      <c r="J142">
        <v>60</v>
      </c>
      <c r="K142">
        <v>1260.8599999999999</v>
      </c>
      <c r="L142">
        <v>1.54</v>
      </c>
      <c r="N142">
        <f t="shared" si="4"/>
        <v>66.719573146021887</v>
      </c>
      <c r="O142">
        <f t="shared" si="5"/>
        <v>2.0047691527143581</v>
      </c>
    </row>
    <row r="143" spans="1:15" x14ac:dyDescent="0.25">
      <c r="A143">
        <v>0.59504629629629624</v>
      </c>
      <c r="B143">
        <v>74.06</v>
      </c>
      <c r="C143">
        <v>57.87</v>
      </c>
      <c r="D143">
        <v>10</v>
      </c>
      <c r="E143">
        <v>48.6</v>
      </c>
      <c r="F143">
        <v>10</v>
      </c>
      <c r="G143">
        <v>53.14</v>
      </c>
      <c r="H143">
        <v>60.36</v>
      </c>
      <c r="I143">
        <v>62.94</v>
      </c>
      <c r="J143">
        <v>59.99</v>
      </c>
      <c r="K143">
        <v>1260.8599999999999</v>
      </c>
      <c r="L143">
        <v>2.06</v>
      </c>
      <c r="N143">
        <f t="shared" si="4"/>
        <v>66.733054280313254</v>
      </c>
      <c r="O143">
        <f t="shared" si="5"/>
        <v>2.0059868087265347</v>
      </c>
    </row>
    <row r="144" spans="1:15" x14ac:dyDescent="0.25">
      <c r="A144">
        <v>0.59574074074074079</v>
      </c>
      <c r="B144">
        <v>74.13</v>
      </c>
      <c r="C144">
        <v>58.32</v>
      </c>
      <c r="D144">
        <v>10</v>
      </c>
      <c r="E144">
        <v>48.7</v>
      </c>
      <c r="F144">
        <v>10</v>
      </c>
      <c r="G144">
        <v>53.48</v>
      </c>
      <c r="H144">
        <v>60.34</v>
      </c>
      <c r="I144">
        <v>62.73</v>
      </c>
      <c r="J144">
        <v>60.07</v>
      </c>
      <c r="K144">
        <v>1260.8599999999999</v>
      </c>
      <c r="L144">
        <v>2.57</v>
      </c>
      <c r="N144">
        <f t="shared" si="4"/>
        <v>66.764467826790764</v>
      </c>
      <c r="O144">
        <f t="shared" si="5"/>
        <v>2.0088280060882799</v>
      </c>
    </row>
    <row r="145" spans="1:15" x14ac:dyDescent="0.25">
      <c r="A145">
        <v>0.59643518518518512</v>
      </c>
      <c r="B145">
        <v>73.77000000000001</v>
      </c>
      <c r="C145">
        <v>59.69</v>
      </c>
      <c r="D145">
        <v>10</v>
      </c>
      <c r="E145">
        <v>48.85</v>
      </c>
      <c r="F145">
        <v>10</v>
      </c>
      <c r="G145">
        <v>53.54</v>
      </c>
      <c r="H145">
        <v>60.3</v>
      </c>
      <c r="I145">
        <v>62.8</v>
      </c>
      <c r="J145">
        <v>60.1</v>
      </c>
      <c r="K145">
        <v>1255.3900000000001</v>
      </c>
      <c r="L145">
        <v>1.03</v>
      </c>
      <c r="N145">
        <f t="shared" si="4"/>
        <v>66.602277348515656</v>
      </c>
      <c r="O145">
        <f t="shared" si="5"/>
        <v>1.9942161339421618</v>
      </c>
    </row>
    <row r="146" spans="1:15" x14ac:dyDescent="0.25">
      <c r="A146">
        <v>0.59712962962962968</v>
      </c>
      <c r="B146">
        <v>73.59</v>
      </c>
      <c r="C146">
        <v>60.77</v>
      </c>
      <c r="D146">
        <v>10</v>
      </c>
      <c r="E146">
        <v>49</v>
      </c>
      <c r="F146">
        <v>10</v>
      </c>
      <c r="G146">
        <v>53.7</v>
      </c>
      <c r="H146">
        <v>60.35</v>
      </c>
      <c r="I146">
        <v>62.76</v>
      </c>
      <c r="J146">
        <v>59.86</v>
      </c>
      <c r="K146">
        <v>1252.6600000000001</v>
      </c>
      <c r="L146">
        <v>1.03</v>
      </c>
      <c r="N146">
        <f t="shared" si="4"/>
        <v>66.520587036282095</v>
      </c>
      <c r="O146">
        <f t="shared" si="5"/>
        <v>1.9869101978691022</v>
      </c>
    </row>
    <row r="147" spans="1:15" x14ac:dyDescent="0.25">
      <c r="A147">
        <v>0.59782407407407401</v>
      </c>
      <c r="B147">
        <v>73.63</v>
      </c>
      <c r="C147">
        <v>61.94</v>
      </c>
      <c r="D147">
        <v>10</v>
      </c>
      <c r="E147">
        <v>49.18</v>
      </c>
      <c r="F147">
        <v>10</v>
      </c>
      <c r="G147">
        <v>54.12</v>
      </c>
      <c r="H147">
        <v>60.42</v>
      </c>
      <c r="I147">
        <v>62.94</v>
      </c>
      <c r="J147">
        <v>60.22</v>
      </c>
      <c r="K147">
        <v>1256.76</v>
      </c>
      <c r="L147">
        <v>2.06</v>
      </c>
      <c r="N147">
        <f t="shared" si="4"/>
        <v>66.538774955860376</v>
      </c>
      <c r="O147">
        <f t="shared" si="5"/>
        <v>1.9885337392186704</v>
      </c>
    </row>
    <row r="148" spans="1:15" x14ac:dyDescent="0.25">
      <c r="A148">
        <v>0.59851851851851856</v>
      </c>
      <c r="B148">
        <v>73.259999999999991</v>
      </c>
      <c r="C148">
        <v>61.93</v>
      </c>
      <c r="D148">
        <v>10</v>
      </c>
      <c r="E148">
        <v>49.41</v>
      </c>
      <c r="F148">
        <v>10</v>
      </c>
      <c r="G148">
        <v>54.13</v>
      </c>
      <c r="H148">
        <v>60.51</v>
      </c>
      <c r="I148">
        <v>63.05</v>
      </c>
      <c r="J148">
        <v>60.22</v>
      </c>
      <c r="K148">
        <v>1256.76</v>
      </c>
      <c r="L148">
        <v>1.54</v>
      </c>
      <c r="N148">
        <f t="shared" si="4"/>
        <v>66.369778869778855</v>
      </c>
      <c r="O148">
        <f t="shared" si="5"/>
        <v>1.9735159817351593</v>
      </c>
    </row>
    <row r="149" spans="1:15" x14ac:dyDescent="0.25">
      <c r="A149">
        <v>0.59921296296296289</v>
      </c>
      <c r="B149">
        <v>73.3</v>
      </c>
      <c r="C149">
        <v>62.52</v>
      </c>
      <c r="D149">
        <v>10</v>
      </c>
      <c r="E149">
        <v>49.57</v>
      </c>
      <c r="F149">
        <v>10</v>
      </c>
      <c r="G149">
        <v>54.17</v>
      </c>
      <c r="H149">
        <v>60.54</v>
      </c>
      <c r="I149">
        <v>62.87</v>
      </c>
      <c r="J149">
        <v>60.45</v>
      </c>
      <c r="K149">
        <v>1252.6600000000001</v>
      </c>
      <c r="L149">
        <v>1.54</v>
      </c>
      <c r="N149">
        <f t="shared" si="4"/>
        <v>66.388130968622093</v>
      </c>
      <c r="O149">
        <f t="shared" si="5"/>
        <v>1.9751395230847284</v>
      </c>
    </row>
    <row r="150" spans="1:15" x14ac:dyDescent="0.25">
      <c r="A150">
        <v>0.59990740740740744</v>
      </c>
      <c r="B150">
        <v>72.97999999999999</v>
      </c>
      <c r="C150">
        <v>63.56</v>
      </c>
      <c r="D150">
        <v>10</v>
      </c>
      <c r="E150">
        <v>49.73</v>
      </c>
      <c r="F150">
        <v>10</v>
      </c>
      <c r="G150">
        <v>54.61</v>
      </c>
      <c r="H150">
        <v>60.58</v>
      </c>
      <c r="I150">
        <v>63.05</v>
      </c>
      <c r="J150">
        <v>60.44</v>
      </c>
      <c r="K150">
        <v>1255.3900000000001</v>
      </c>
      <c r="L150">
        <v>1.54</v>
      </c>
      <c r="N150">
        <f t="shared" si="4"/>
        <v>66.240750890654965</v>
      </c>
      <c r="O150">
        <f t="shared" si="5"/>
        <v>1.962151192288178</v>
      </c>
    </row>
    <row r="151" spans="1:15" x14ac:dyDescent="0.25">
      <c r="A151">
        <v>0.60060185185185189</v>
      </c>
      <c r="B151">
        <v>73.13</v>
      </c>
      <c r="C151">
        <v>64.33</v>
      </c>
      <c r="D151">
        <v>10</v>
      </c>
      <c r="E151">
        <v>49.97</v>
      </c>
      <c r="F151">
        <v>10</v>
      </c>
      <c r="G151">
        <v>54.63</v>
      </c>
      <c r="H151">
        <v>60.57</v>
      </c>
      <c r="I151">
        <v>63</v>
      </c>
      <c r="J151">
        <v>60.45</v>
      </c>
      <c r="K151">
        <v>1248.55</v>
      </c>
      <c r="L151">
        <v>2.57</v>
      </c>
      <c r="N151">
        <f t="shared" si="4"/>
        <v>66.309995897716391</v>
      </c>
      <c r="O151">
        <f t="shared" si="5"/>
        <v>1.968239472349061</v>
      </c>
    </row>
    <row r="152" spans="1:15" x14ac:dyDescent="0.25">
      <c r="A152">
        <v>0.60129629629629633</v>
      </c>
      <c r="B152">
        <v>73.180000000000007</v>
      </c>
      <c r="C152">
        <v>64.92</v>
      </c>
      <c r="D152">
        <v>10</v>
      </c>
      <c r="E152">
        <v>50.26</v>
      </c>
      <c r="F152">
        <v>10</v>
      </c>
      <c r="G152">
        <v>54.69</v>
      </c>
      <c r="H152">
        <v>60.71</v>
      </c>
      <c r="I152">
        <v>63.13</v>
      </c>
      <c r="J152">
        <v>60.61</v>
      </c>
      <c r="K152">
        <v>1248.55</v>
      </c>
      <c r="L152">
        <v>1.54</v>
      </c>
      <c r="N152">
        <f t="shared" si="4"/>
        <v>66.333014484831921</v>
      </c>
      <c r="O152">
        <f t="shared" si="5"/>
        <v>1.9702688990360226</v>
      </c>
    </row>
    <row r="153" spans="1:15" x14ac:dyDescent="0.25">
      <c r="A153">
        <v>0.60199074074074077</v>
      </c>
      <c r="B153">
        <v>73.17</v>
      </c>
      <c r="C153">
        <v>64.900000000000006</v>
      </c>
      <c r="D153">
        <v>10</v>
      </c>
      <c r="E153">
        <v>50.38</v>
      </c>
      <c r="F153">
        <v>10</v>
      </c>
      <c r="G153">
        <v>54.7</v>
      </c>
      <c r="H153">
        <v>60.71</v>
      </c>
      <c r="I153">
        <v>63.17</v>
      </c>
      <c r="J153">
        <v>60.62</v>
      </c>
      <c r="K153">
        <v>1254.02</v>
      </c>
      <c r="L153">
        <v>2.57</v>
      </c>
      <c r="N153">
        <f t="shared" si="4"/>
        <v>66.328413284132836</v>
      </c>
      <c r="O153">
        <f t="shared" si="5"/>
        <v>1.9698630136986301</v>
      </c>
    </row>
    <row r="154" spans="1:15" x14ac:dyDescent="0.25">
      <c r="A154">
        <v>0.60268518518518521</v>
      </c>
      <c r="B154">
        <v>73.03</v>
      </c>
      <c r="C154">
        <v>64.209999999999994</v>
      </c>
      <c r="D154">
        <v>10</v>
      </c>
      <c r="E154">
        <v>50.49</v>
      </c>
      <c r="F154">
        <v>10</v>
      </c>
      <c r="G154">
        <v>54.87</v>
      </c>
      <c r="H154">
        <v>60.84</v>
      </c>
      <c r="I154">
        <v>63.33</v>
      </c>
      <c r="J154">
        <v>60.62</v>
      </c>
      <c r="K154">
        <v>1241.72</v>
      </c>
      <c r="L154">
        <v>1.54</v>
      </c>
      <c r="N154">
        <f t="shared" si="4"/>
        <v>66.263864165411462</v>
      </c>
      <c r="O154">
        <f t="shared" si="5"/>
        <v>1.9641806189751394</v>
      </c>
    </row>
    <row r="155" spans="1:15" x14ac:dyDescent="0.25">
      <c r="A155">
        <v>0.60337962962962965</v>
      </c>
      <c r="B155">
        <v>72.83</v>
      </c>
      <c r="C155">
        <v>63.61</v>
      </c>
      <c r="D155">
        <v>10</v>
      </c>
      <c r="E155">
        <v>50.59</v>
      </c>
      <c r="F155">
        <v>10</v>
      </c>
      <c r="G155">
        <v>54.99</v>
      </c>
      <c r="H155">
        <v>60.91</v>
      </c>
      <c r="I155">
        <v>63.39</v>
      </c>
      <c r="J155">
        <v>60.84</v>
      </c>
      <c r="K155">
        <v>1238.98</v>
      </c>
      <c r="L155">
        <v>2.57</v>
      </c>
      <c r="N155">
        <f t="shared" si="4"/>
        <v>66.171220650830691</v>
      </c>
      <c r="O155">
        <f t="shared" si="5"/>
        <v>1.9560629122272957</v>
      </c>
    </row>
    <row r="156" spans="1:15" x14ac:dyDescent="0.25">
      <c r="A156">
        <v>0.6040740740740741</v>
      </c>
      <c r="B156">
        <v>72.83</v>
      </c>
      <c r="C156">
        <v>63.04</v>
      </c>
      <c r="D156">
        <v>10</v>
      </c>
      <c r="E156">
        <v>50.73</v>
      </c>
      <c r="F156">
        <v>10</v>
      </c>
      <c r="G156">
        <v>55.08</v>
      </c>
      <c r="H156">
        <v>60.89</v>
      </c>
      <c r="I156">
        <v>63.3</v>
      </c>
      <c r="J156">
        <v>60.78</v>
      </c>
      <c r="K156">
        <v>1243.0899999999999</v>
      </c>
      <c r="L156">
        <v>2.06</v>
      </c>
      <c r="N156">
        <f t="shared" si="4"/>
        <v>66.171220650830691</v>
      </c>
      <c r="O156">
        <f t="shared" si="5"/>
        <v>1.9560629122272957</v>
      </c>
    </row>
    <row r="157" spans="1:15" x14ac:dyDescent="0.25">
      <c r="A157">
        <v>0.60476851851851854</v>
      </c>
      <c r="B157">
        <v>72.45</v>
      </c>
      <c r="C157">
        <v>62.19</v>
      </c>
      <c r="D157">
        <v>10</v>
      </c>
      <c r="E157">
        <v>50.72</v>
      </c>
      <c r="F157">
        <v>10</v>
      </c>
      <c r="G157">
        <v>55.12</v>
      </c>
      <c r="H157">
        <v>61.01</v>
      </c>
      <c r="I157">
        <v>63.44</v>
      </c>
      <c r="J157">
        <v>60.94</v>
      </c>
      <c r="K157">
        <v>1241.72</v>
      </c>
      <c r="L157">
        <v>2.57</v>
      </c>
      <c r="N157">
        <f t="shared" si="4"/>
        <v>65.993788819875775</v>
      </c>
      <c r="O157">
        <f t="shared" si="5"/>
        <v>1.9406392694063928</v>
      </c>
    </row>
    <row r="158" spans="1:15" x14ac:dyDescent="0.25">
      <c r="A158">
        <v>0.60546296296296298</v>
      </c>
      <c r="B158">
        <v>72.84</v>
      </c>
      <c r="C158">
        <v>61.96</v>
      </c>
      <c r="D158">
        <v>10</v>
      </c>
      <c r="E158">
        <v>50.76</v>
      </c>
      <c r="F158">
        <v>10</v>
      </c>
      <c r="G158">
        <v>55.06</v>
      </c>
      <c r="H158">
        <v>61.07</v>
      </c>
      <c r="I158">
        <v>63.48</v>
      </c>
      <c r="J158">
        <v>61.05</v>
      </c>
      <c r="K158">
        <v>1245.82</v>
      </c>
      <c r="L158">
        <v>2.57</v>
      </c>
      <c r="N158">
        <f t="shared" si="4"/>
        <v>66.175864909390441</v>
      </c>
      <c r="O158">
        <f t="shared" si="5"/>
        <v>1.9564687975646879</v>
      </c>
    </row>
    <row r="159" spans="1:15" x14ac:dyDescent="0.25">
      <c r="A159">
        <v>0.60615740740740742</v>
      </c>
      <c r="B159">
        <v>72.63</v>
      </c>
      <c r="C159">
        <v>61.1</v>
      </c>
      <c r="D159">
        <v>10</v>
      </c>
      <c r="E159">
        <v>50.78</v>
      </c>
      <c r="F159">
        <v>10</v>
      </c>
      <c r="G159">
        <v>54.93</v>
      </c>
      <c r="H159">
        <v>61.08</v>
      </c>
      <c r="I159">
        <v>63.51</v>
      </c>
      <c r="J159">
        <v>60.88</v>
      </c>
      <c r="K159">
        <v>1240.3499999999999</v>
      </c>
      <c r="L159">
        <v>1.54</v>
      </c>
      <c r="N159">
        <f t="shared" si="4"/>
        <v>66.078066914498137</v>
      </c>
      <c r="O159">
        <f t="shared" si="5"/>
        <v>1.9479452054794517</v>
      </c>
    </row>
    <row r="160" spans="1:15" x14ac:dyDescent="0.25">
      <c r="A160">
        <v>0.60685185185185186</v>
      </c>
      <c r="B160">
        <v>72.349999999999994</v>
      </c>
      <c r="C160">
        <v>60.07</v>
      </c>
      <c r="D160">
        <v>10</v>
      </c>
      <c r="E160">
        <v>50.76</v>
      </c>
      <c r="F160">
        <v>10</v>
      </c>
      <c r="G160">
        <v>54.81</v>
      </c>
      <c r="H160">
        <v>61.18</v>
      </c>
      <c r="I160">
        <v>63.6</v>
      </c>
      <c r="J160">
        <v>61.05</v>
      </c>
      <c r="K160">
        <v>1238.98</v>
      </c>
      <c r="L160">
        <v>2.57</v>
      </c>
      <c r="N160">
        <f t="shared" si="4"/>
        <v>65.946786454733925</v>
      </c>
      <c r="O160">
        <f t="shared" si="5"/>
        <v>1.9365804160324704</v>
      </c>
    </row>
    <row r="161" spans="1:15" x14ac:dyDescent="0.25">
      <c r="A161">
        <v>0.60754629629629631</v>
      </c>
      <c r="B161">
        <v>72.099999999999994</v>
      </c>
      <c r="C161">
        <v>59.62</v>
      </c>
      <c r="D161">
        <v>10</v>
      </c>
      <c r="E161">
        <v>50.76</v>
      </c>
      <c r="F161">
        <v>10</v>
      </c>
      <c r="G161">
        <v>54.75</v>
      </c>
      <c r="H161">
        <v>61.13</v>
      </c>
      <c r="I161">
        <v>63.56</v>
      </c>
      <c r="J161">
        <v>60.91</v>
      </c>
      <c r="K161">
        <v>1240.3499999999999</v>
      </c>
      <c r="L161">
        <v>1.54</v>
      </c>
      <c r="N161">
        <f t="shared" si="4"/>
        <v>65.828710124826628</v>
      </c>
      <c r="O161">
        <f t="shared" si="5"/>
        <v>1.9264332825976658</v>
      </c>
    </row>
    <row r="162" spans="1:15" x14ac:dyDescent="0.25">
      <c r="A162">
        <v>0.60824074074074075</v>
      </c>
      <c r="B162">
        <v>72.13</v>
      </c>
      <c r="C162">
        <v>58.57</v>
      </c>
      <c r="D162">
        <v>10</v>
      </c>
      <c r="E162">
        <v>50.74</v>
      </c>
      <c r="F162">
        <v>10</v>
      </c>
      <c r="G162">
        <v>54.73</v>
      </c>
      <c r="H162">
        <v>61.19</v>
      </c>
      <c r="I162">
        <v>63.59</v>
      </c>
      <c r="J162">
        <v>60.87</v>
      </c>
      <c r="K162">
        <v>1238.98</v>
      </c>
      <c r="L162">
        <v>3.6</v>
      </c>
      <c r="N162">
        <f t="shared" si="4"/>
        <v>65.84292250103978</v>
      </c>
      <c r="O162">
        <f t="shared" si="5"/>
        <v>1.9276509386098424</v>
      </c>
    </row>
    <row r="163" spans="1:15" x14ac:dyDescent="0.25">
      <c r="A163">
        <v>0.60893518518518519</v>
      </c>
      <c r="B163">
        <v>71.95</v>
      </c>
      <c r="C163">
        <v>57.85</v>
      </c>
      <c r="D163">
        <v>10</v>
      </c>
      <c r="E163">
        <v>50.6</v>
      </c>
      <c r="F163">
        <v>10</v>
      </c>
      <c r="G163">
        <v>54.42</v>
      </c>
      <c r="H163">
        <v>61.21</v>
      </c>
      <c r="I163">
        <v>63.6</v>
      </c>
      <c r="J163">
        <v>60.73</v>
      </c>
      <c r="K163">
        <v>1237.6199999999999</v>
      </c>
      <c r="L163">
        <v>2.57</v>
      </c>
      <c r="N163">
        <f t="shared" si="4"/>
        <v>65.757470465601102</v>
      </c>
      <c r="O163">
        <f t="shared" si="5"/>
        <v>1.9203450025367834</v>
      </c>
    </row>
    <row r="164" spans="1:15" x14ac:dyDescent="0.25">
      <c r="A164">
        <v>0.60962962962962963</v>
      </c>
      <c r="B164">
        <v>71.7</v>
      </c>
      <c r="C164">
        <v>56.94</v>
      </c>
      <c r="D164">
        <v>10</v>
      </c>
      <c r="E164">
        <v>50.41</v>
      </c>
      <c r="F164">
        <v>10</v>
      </c>
      <c r="G164">
        <v>54.29</v>
      </c>
      <c r="H164">
        <v>61.2</v>
      </c>
      <c r="I164">
        <v>63.59</v>
      </c>
      <c r="J164">
        <v>60.59</v>
      </c>
      <c r="K164">
        <v>1234.8800000000001</v>
      </c>
      <c r="L164">
        <v>2.06</v>
      </c>
      <c r="N164">
        <f t="shared" si="4"/>
        <v>65.638075313807533</v>
      </c>
      <c r="O164">
        <f t="shared" si="5"/>
        <v>1.9101978691019788</v>
      </c>
    </row>
    <row r="165" spans="1:15" x14ac:dyDescent="0.25">
      <c r="A165">
        <v>0.61032407407407407</v>
      </c>
      <c r="B165">
        <v>71.83</v>
      </c>
      <c r="C165">
        <v>56.63</v>
      </c>
      <c r="D165">
        <v>10</v>
      </c>
      <c r="E165">
        <v>50.23</v>
      </c>
      <c r="F165">
        <v>10</v>
      </c>
      <c r="G165">
        <v>54.15</v>
      </c>
      <c r="H165">
        <v>61.23</v>
      </c>
      <c r="I165">
        <v>63.8</v>
      </c>
      <c r="J165">
        <v>60.69</v>
      </c>
      <c r="K165">
        <v>1225.31</v>
      </c>
      <c r="L165">
        <v>2.06</v>
      </c>
      <c r="N165">
        <f t="shared" si="4"/>
        <v>65.70026451343449</v>
      </c>
      <c r="O165">
        <f t="shared" si="5"/>
        <v>1.915474378488077</v>
      </c>
    </row>
    <row r="166" spans="1:15" x14ac:dyDescent="0.25">
      <c r="A166">
        <v>0.61101851851851852</v>
      </c>
      <c r="B166">
        <v>71.72</v>
      </c>
      <c r="C166">
        <v>56.51</v>
      </c>
      <c r="D166">
        <v>10</v>
      </c>
      <c r="E166">
        <v>50.09</v>
      </c>
      <c r="F166">
        <v>10</v>
      </c>
      <c r="G166">
        <v>54.24</v>
      </c>
      <c r="H166">
        <v>61.23</v>
      </c>
      <c r="I166">
        <v>63.73</v>
      </c>
      <c r="J166">
        <v>60.82</v>
      </c>
      <c r="K166">
        <v>1232.1500000000001</v>
      </c>
      <c r="L166">
        <v>2.06</v>
      </c>
      <c r="N166">
        <f t="shared" si="4"/>
        <v>65.647657557166752</v>
      </c>
      <c r="O166">
        <f t="shared" si="5"/>
        <v>1.9110096397767629</v>
      </c>
    </row>
    <row r="167" spans="1:15" x14ac:dyDescent="0.25">
      <c r="A167">
        <v>0.61171296296296296</v>
      </c>
      <c r="B167">
        <v>71.55</v>
      </c>
      <c r="C167">
        <v>56.19</v>
      </c>
      <c r="D167">
        <v>10</v>
      </c>
      <c r="E167">
        <v>49.99</v>
      </c>
      <c r="F167">
        <v>10</v>
      </c>
      <c r="G167">
        <v>53.85</v>
      </c>
      <c r="H167">
        <v>61.21</v>
      </c>
      <c r="I167">
        <v>63.71</v>
      </c>
      <c r="J167">
        <v>60.71</v>
      </c>
      <c r="K167">
        <v>1229.4100000000001</v>
      </c>
      <c r="L167">
        <v>2.57</v>
      </c>
      <c r="N167">
        <f t="shared" si="4"/>
        <v>65.566037735849051</v>
      </c>
      <c r="O167">
        <f t="shared" si="5"/>
        <v>1.9041095890410957</v>
      </c>
    </row>
    <row r="168" spans="1:15" x14ac:dyDescent="0.25">
      <c r="A168">
        <v>0.6124074074074074</v>
      </c>
      <c r="B168">
        <v>71.150000000000006</v>
      </c>
      <c r="C168">
        <v>55.69</v>
      </c>
      <c r="D168">
        <v>10</v>
      </c>
      <c r="E168">
        <v>49.81</v>
      </c>
      <c r="F168">
        <v>10</v>
      </c>
      <c r="G168">
        <v>53.91</v>
      </c>
      <c r="H168">
        <v>61.19</v>
      </c>
      <c r="I168">
        <v>63.59</v>
      </c>
      <c r="J168">
        <v>60.47</v>
      </c>
      <c r="K168">
        <v>1230.78</v>
      </c>
      <c r="L168">
        <v>1.54</v>
      </c>
      <c r="N168">
        <f t="shared" si="4"/>
        <v>65.372452565003513</v>
      </c>
      <c r="O168">
        <f t="shared" si="5"/>
        <v>1.8878741755454085</v>
      </c>
    </row>
    <row r="169" spans="1:15" x14ac:dyDescent="0.25">
      <c r="A169">
        <v>0.61310185185185184</v>
      </c>
      <c r="B169">
        <v>71.17</v>
      </c>
      <c r="C169">
        <v>55.94</v>
      </c>
      <c r="D169">
        <v>10</v>
      </c>
      <c r="E169">
        <v>49.68</v>
      </c>
      <c r="F169">
        <v>10</v>
      </c>
      <c r="G169">
        <v>53.73</v>
      </c>
      <c r="H169">
        <v>61.18</v>
      </c>
      <c r="I169">
        <v>63.74</v>
      </c>
      <c r="J169">
        <v>60.6</v>
      </c>
      <c r="K169">
        <v>1204.81</v>
      </c>
      <c r="L169">
        <v>2.57</v>
      </c>
      <c r="N169">
        <f t="shared" si="4"/>
        <v>65.382183504285507</v>
      </c>
      <c r="O169">
        <f t="shared" si="5"/>
        <v>1.8886859462201928</v>
      </c>
    </row>
    <row r="170" spans="1:15" x14ac:dyDescent="0.25">
      <c r="A170">
        <v>0.61379629629629628</v>
      </c>
      <c r="B170">
        <v>71.069999999999993</v>
      </c>
      <c r="C170">
        <v>56.61</v>
      </c>
      <c r="D170">
        <v>10</v>
      </c>
      <c r="E170">
        <v>49.62</v>
      </c>
      <c r="F170">
        <v>10</v>
      </c>
      <c r="G170">
        <v>53.85</v>
      </c>
      <c r="H170">
        <v>61.24</v>
      </c>
      <c r="I170">
        <v>63.65</v>
      </c>
      <c r="J170">
        <v>60.69</v>
      </c>
      <c r="K170">
        <v>1191.1400000000001</v>
      </c>
      <c r="L170">
        <v>1.54</v>
      </c>
      <c r="N170">
        <f t="shared" si="4"/>
        <v>65.333474039679189</v>
      </c>
      <c r="O170">
        <f t="shared" si="5"/>
        <v>1.8846270928462705</v>
      </c>
    </row>
    <row r="171" spans="1:15" x14ac:dyDescent="0.25">
      <c r="A171">
        <v>0.61449074074074073</v>
      </c>
      <c r="B171">
        <v>70.900000000000006</v>
      </c>
      <c r="C171">
        <v>57.33</v>
      </c>
      <c r="D171">
        <v>10</v>
      </c>
      <c r="E171">
        <v>49.64</v>
      </c>
      <c r="F171">
        <v>10</v>
      </c>
      <c r="G171">
        <v>53.91</v>
      </c>
      <c r="H171">
        <v>61.11</v>
      </c>
      <c r="I171">
        <v>63.52</v>
      </c>
      <c r="J171">
        <v>60.53</v>
      </c>
      <c r="K171">
        <v>1200.71</v>
      </c>
      <c r="L171">
        <v>2.57</v>
      </c>
      <c r="N171">
        <f t="shared" si="4"/>
        <v>65.250352609308877</v>
      </c>
      <c r="O171">
        <f t="shared" si="5"/>
        <v>1.8777270421106038</v>
      </c>
    </row>
    <row r="172" spans="1:15" x14ac:dyDescent="0.25">
      <c r="A172">
        <v>0.61518518518518517</v>
      </c>
      <c r="B172">
        <v>70.72999999999999</v>
      </c>
      <c r="C172">
        <v>57.34</v>
      </c>
      <c r="D172">
        <v>10</v>
      </c>
      <c r="E172">
        <v>49.64</v>
      </c>
      <c r="F172">
        <v>10</v>
      </c>
      <c r="G172">
        <v>54.02</v>
      </c>
      <c r="H172">
        <v>61.27</v>
      </c>
      <c r="I172">
        <v>63.87</v>
      </c>
      <c r="J172">
        <v>60.68</v>
      </c>
      <c r="K172">
        <v>1208.9100000000001</v>
      </c>
      <c r="L172">
        <v>2.06</v>
      </c>
      <c r="N172">
        <f t="shared" si="4"/>
        <v>65.166831613176853</v>
      </c>
      <c r="O172">
        <f t="shared" si="5"/>
        <v>1.870826991374936</v>
      </c>
    </row>
    <row r="173" spans="1:15" x14ac:dyDescent="0.25">
      <c r="A173">
        <v>0.61587962962962961</v>
      </c>
      <c r="B173">
        <v>70.72999999999999</v>
      </c>
      <c r="C173">
        <v>58.03</v>
      </c>
      <c r="D173">
        <v>10</v>
      </c>
      <c r="E173">
        <v>49.66</v>
      </c>
      <c r="F173">
        <v>10</v>
      </c>
      <c r="G173">
        <v>53.9</v>
      </c>
      <c r="H173">
        <v>61.23</v>
      </c>
      <c r="I173">
        <v>63.75</v>
      </c>
      <c r="J173">
        <v>60.6</v>
      </c>
      <c r="K173">
        <v>1218.48</v>
      </c>
      <c r="L173">
        <v>1.54</v>
      </c>
      <c r="N173">
        <f t="shared" si="4"/>
        <v>65.166831613176853</v>
      </c>
      <c r="O173">
        <f t="shared" si="5"/>
        <v>1.870826991374936</v>
      </c>
    </row>
    <row r="174" spans="1:15" x14ac:dyDescent="0.25">
      <c r="A174">
        <v>0.61657407407407405</v>
      </c>
      <c r="B174">
        <v>70.7</v>
      </c>
      <c r="C174">
        <v>58.97</v>
      </c>
      <c r="D174">
        <v>10</v>
      </c>
      <c r="E174">
        <v>49.67</v>
      </c>
      <c r="F174">
        <v>10</v>
      </c>
      <c r="G174">
        <v>54.17</v>
      </c>
      <c r="H174">
        <v>61.29</v>
      </c>
      <c r="I174">
        <v>63.65</v>
      </c>
      <c r="J174">
        <v>60.66</v>
      </c>
      <c r="K174">
        <v>1203.44</v>
      </c>
      <c r="L174">
        <v>2.57</v>
      </c>
      <c r="N174">
        <f t="shared" si="4"/>
        <v>65.152050919377643</v>
      </c>
      <c r="O174">
        <f t="shared" si="5"/>
        <v>1.8696093353627601</v>
      </c>
    </row>
    <row r="175" spans="1:15" x14ac:dyDescent="0.25">
      <c r="A175">
        <v>0.61726851851851849</v>
      </c>
      <c r="B175">
        <v>70.61</v>
      </c>
      <c r="C175">
        <v>59.59</v>
      </c>
      <c r="D175">
        <v>10</v>
      </c>
      <c r="E175">
        <v>49.73</v>
      </c>
      <c r="F175">
        <v>10</v>
      </c>
      <c r="G175">
        <v>54.11</v>
      </c>
      <c r="H175">
        <v>61.21</v>
      </c>
      <c r="I175">
        <v>63.78</v>
      </c>
      <c r="J175">
        <v>60.7</v>
      </c>
      <c r="K175">
        <v>1215.74</v>
      </c>
      <c r="L175">
        <v>4.1100000000000003</v>
      </c>
      <c r="N175">
        <f t="shared" si="4"/>
        <v>65.107633479677091</v>
      </c>
      <c r="O175">
        <f t="shared" si="5"/>
        <v>1.8659563673262303</v>
      </c>
    </row>
    <row r="176" spans="1:15" x14ac:dyDescent="0.25">
      <c r="A176">
        <v>0.61796296296296294</v>
      </c>
      <c r="B176">
        <v>70.31</v>
      </c>
      <c r="C176">
        <v>59.61</v>
      </c>
      <c r="D176">
        <v>10</v>
      </c>
      <c r="E176">
        <v>49.83</v>
      </c>
      <c r="F176">
        <v>10</v>
      </c>
      <c r="G176">
        <v>54.03</v>
      </c>
      <c r="H176">
        <v>61.24</v>
      </c>
      <c r="I176">
        <v>63.78</v>
      </c>
      <c r="J176">
        <v>60.66</v>
      </c>
      <c r="K176">
        <v>1217.1099999999999</v>
      </c>
      <c r="L176">
        <v>1.54</v>
      </c>
      <c r="N176">
        <f t="shared" si="4"/>
        <v>64.958754089034272</v>
      </c>
      <c r="O176">
        <f t="shared" si="5"/>
        <v>1.8537798072044647</v>
      </c>
    </row>
    <row r="177" spans="1:15" x14ac:dyDescent="0.25">
      <c r="A177">
        <v>0.61865740740740738</v>
      </c>
      <c r="B177">
        <v>70.319999999999993</v>
      </c>
      <c r="C177">
        <v>59.62</v>
      </c>
      <c r="D177">
        <v>10</v>
      </c>
      <c r="E177">
        <v>49.87</v>
      </c>
      <c r="F177">
        <v>10</v>
      </c>
      <c r="G177">
        <v>54.22</v>
      </c>
      <c r="H177">
        <v>61.26</v>
      </c>
      <c r="I177">
        <v>63.73</v>
      </c>
      <c r="J177">
        <v>60.84</v>
      </c>
      <c r="K177">
        <v>1196.5999999999999</v>
      </c>
      <c r="L177">
        <v>2.57</v>
      </c>
      <c r="N177">
        <f t="shared" si="4"/>
        <v>64.963737201365177</v>
      </c>
      <c r="O177">
        <f t="shared" si="5"/>
        <v>1.8541856925418565</v>
      </c>
    </row>
    <row r="178" spans="1:15" x14ac:dyDescent="0.25">
      <c r="A178">
        <v>0.61935185185185182</v>
      </c>
      <c r="B178">
        <v>70.3</v>
      </c>
      <c r="C178">
        <v>60.21</v>
      </c>
      <c r="D178">
        <v>10</v>
      </c>
      <c r="E178">
        <v>49.89</v>
      </c>
      <c r="F178">
        <v>10</v>
      </c>
      <c r="G178">
        <v>54.19</v>
      </c>
      <c r="H178">
        <v>61.21</v>
      </c>
      <c r="I178">
        <v>63.65</v>
      </c>
      <c r="J178">
        <v>60.59</v>
      </c>
      <c r="K178">
        <v>1204.81</v>
      </c>
      <c r="L178">
        <v>2.06</v>
      </c>
      <c r="N178">
        <f t="shared" si="4"/>
        <v>64.953769559032708</v>
      </c>
      <c r="O178">
        <f t="shared" si="5"/>
        <v>1.8533739218670724</v>
      </c>
    </row>
    <row r="179" spans="1:15" x14ac:dyDescent="0.25">
      <c r="A179">
        <v>0.62004629629629626</v>
      </c>
      <c r="B179">
        <v>70.22</v>
      </c>
      <c r="C179">
        <v>61.22</v>
      </c>
      <c r="D179">
        <v>10</v>
      </c>
      <c r="E179">
        <v>49.91</v>
      </c>
      <c r="F179">
        <v>10</v>
      </c>
      <c r="G179">
        <v>54.3</v>
      </c>
      <c r="H179">
        <v>61.26</v>
      </c>
      <c r="I179">
        <v>63.7</v>
      </c>
      <c r="J179">
        <v>60.47</v>
      </c>
      <c r="K179">
        <v>1213.01</v>
      </c>
      <c r="L179">
        <v>2.57</v>
      </c>
      <c r="N179">
        <f t="shared" si="4"/>
        <v>64.91384221019652</v>
      </c>
      <c r="O179">
        <f t="shared" si="5"/>
        <v>1.8501268391679349</v>
      </c>
    </row>
    <row r="180" spans="1:15" x14ac:dyDescent="0.25">
      <c r="A180">
        <v>0.6207407407407407</v>
      </c>
      <c r="B180">
        <v>70</v>
      </c>
      <c r="C180">
        <v>62.34</v>
      </c>
      <c r="D180">
        <v>10</v>
      </c>
      <c r="E180">
        <v>50</v>
      </c>
      <c r="F180">
        <v>10</v>
      </c>
      <c r="G180">
        <v>54.4</v>
      </c>
      <c r="H180">
        <v>61.25</v>
      </c>
      <c r="I180">
        <v>63.64</v>
      </c>
      <c r="J180">
        <v>60.85</v>
      </c>
      <c r="K180">
        <v>1202.07</v>
      </c>
      <c r="L180">
        <v>2.06</v>
      </c>
      <c r="N180">
        <f t="shared" si="4"/>
        <v>64.803571428571431</v>
      </c>
      <c r="O180">
        <f t="shared" si="5"/>
        <v>1.8411973617453068</v>
      </c>
    </row>
    <row r="181" spans="1:15" x14ac:dyDescent="0.25">
      <c r="A181">
        <v>0.62143518518518526</v>
      </c>
      <c r="B181">
        <v>69.960000000000008</v>
      </c>
      <c r="C181">
        <v>62.95</v>
      </c>
      <c r="D181">
        <v>10</v>
      </c>
      <c r="E181">
        <v>50.1</v>
      </c>
      <c r="F181">
        <v>10</v>
      </c>
      <c r="G181">
        <v>54.64</v>
      </c>
      <c r="H181">
        <v>61.26</v>
      </c>
      <c r="I181">
        <v>63.7</v>
      </c>
      <c r="J181">
        <v>60.78</v>
      </c>
      <c r="K181">
        <v>1199.3399999999999</v>
      </c>
      <c r="L181">
        <v>3.08</v>
      </c>
      <c r="N181">
        <f t="shared" si="4"/>
        <v>64.783447684391078</v>
      </c>
      <c r="O181">
        <f t="shared" si="5"/>
        <v>1.8395738203957384</v>
      </c>
    </row>
    <row r="182" spans="1:15" x14ac:dyDescent="0.25">
      <c r="A182">
        <v>0.62212962962962959</v>
      </c>
      <c r="B182">
        <v>69.849999999999994</v>
      </c>
      <c r="C182">
        <v>63.7</v>
      </c>
      <c r="D182">
        <v>10</v>
      </c>
      <c r="E182">
        <v>50.23</v>
      </c>
      <c r="F182">
        <v>10</v>
      </c>
      <c r="G182">
        <v>54.7</v>
      </c>
      <c r="H182">
        <v>61.28</v>
      </c>
      <c r="I182">
        <v>63.78</v>
      </c>
      <c r="J182">
        <v>60.95</v>
      </c>
      <c r="K182">
        <v>1192.5</v>
      </c>
      <c r="L182">
        <v>2.57</v>
      </c>
      <c r="N182">
        <f t="shared" si="4"/>
        <v>64.727988546886166</v>
      </c>
      <c r="O182">
        <f t="shared" si="5"/>
        <v>1.8351090816844238</v>
      </c>
    </row>
    <row r="183" spans="1:15" x14ac:dyDescent="0.25">
      <c r="A183">
        <v>0.62282407407407414</v>
      </c>
      <c r="B183">
        <v>69.569999999999993</v>
      </c>
      <c r="C183">
        <v>62.86</v>
      </c>
      <c r="D183">
        <v>10</v>
      </c>
      <c r="E183">
        <v>50.29</v>
      </c>
      <c r="F183">
        <v>10</v>
      </c>
      <c r="G183">
        <v>54.69</v>
      </c>
      <c r="H183">
        <v>61.34</v>
      </c>
      <c r="I183">
        <v>63.86</v>
      </c>
      <c r="J183">
        <v>60.82</v>
      </c>
      <c r="K183">
        <v>1191.1400000000001</v>
      </c>
      <c r="L183">
        <v>2.57</v>
      </c>
      <c r="N183">
        <f t="shared" si="4"/>
        <v>64.586028460543332</v>
      </c>
      <c r="O183">
        <f t="shared" si="5"/>
        <v>1.8237442922374425</v>
      </c>
    </row>
    <row r="184" spans="1:15" x14ac:dyDescent="0.25">
      <c r="A184">
        <v>0.62351851851851847</v>
      </c>
      <c r="B184">
        <v>69.55</v>
      </c>
      <c r="C184">
        <v>62.63</v>
      </c>
      <c r="D184">
        <v>10</v>
      </c>
      <c r="E184">
        <v>50.32</v>
      </c>
      <c r="F184">
        <v>10</v>
      </c>
      <c r="G184">
        <v>55.01</v>
      </c>
      <c r="H184">
        <v>61.3</v>
      </c>
      <c r="I184">
        <v>63.76</v>
      </c>
      <c r="J184">
        <v>60.89</v>
      </c>
      <c r="K184">
        <v>1193.8699999999999</v>
      </c>
      <c r="L184">
        <v>2.06</v>
      </c>
      <c r="N184">
        <f t="shared" si="4"/>
        <v>64.575844716031625</v>
      </c>
      <c r="O184">
        <f t="shared" si="5"/>
        <v>1.8229325215626584</v>
      </c>
    </row>
    <row r="185" spans="1:15" x14ac:dyDescent="0.25">
      <c r="A185">
        <v>0.62421296296296302</v>
      </c>
      <c r="B185">
        <v>69.490000000000009</v>
      </c>
      <c r="C185">
        <v>62.61</v>
      </c>
      <c r="D185">
        <v>10</v>
      </c>
      <c r="E185">
        <v>50.33</v>
      </c>
      <c r="F185">
        <v>10</v>
      </c>
      <c r="G185">
        <v>54.95</v>
      </c>
      <c r="H185">
        <v>61.35</v>
      </c>
      <c r="I185">
        <v>63.88</v>
      </c>
      <c r="J185">
        <v>60.99</v>
      </c>
      <c r="K185">
        <v>1193.8699999999999</v>
      </c>
      <c r="L185">
        <v>1.54</v>
      </c>
      <c r="N185">
        <f t="shared" si="4"/>
        <v>64.545258310548277</v>
      </c>
      <c r="O185">
        <f t="shared" si="5"/>
        <v>1.8204972095383056</v>
      </c>
    </row>
    <row r="186" spans="1:15" x14ac:dyDescent="0.25">
      <c r="A186">
        <v>0.62490740740740736</v>
      </c>
      <c r="B186">
        <v>69.31</v>
      </c>
      <c r="C186">
        <v>62.64</v>
      </c>
      <c r="D186">
        <v>10</v>
      </c>
      <c r="E186">
        <v>50.38</v>
      </c>
      <c r="F186">
        <v>10</v>
      </c>
      <c r="G186">
        <v>55.02</v>
      </c>
      <c r="H186">
        <v>61.43</v>
      </c>
      <c r="I186">
        <v>63.85</v>
      </c>
      <c r="J186">
        <v>60.93</v>
      </c>
      <c r="K186">
        <v>1195.24</v>
      </c>
      <c r="L186">
        <v>2.06</v>
      </c>
      <c r="N186">
        <f t="shared" si="4"/>
        <v>64.453181359111227</v>
      </c>
      <c r="O186">
        <f t="shared" si="5"/>
        <v>1.813191273465246</v>
      </c>
    </row>
    <row r="187" spans="1:15" x14ac:dyDescent="0.25">
      <c r="A187">
        <v>0.62560185185185191</v>
      </c>
      <c r="B187">
        <v>69.16</v>
      </c>
      <c r="C187">
        <v>63.31</v>
      </c>
      <c r="D187">
        <v>10</v>
      </c>
      <c r="E187">
        <v>50.46</v>
      </c>
      <c r="F187">
        <v>10</v>
      </c>
      <c r="G187">
        <v>55.12</v>
      </c>
      <c r="H187">
        <v>61.34</v>
      </c>
      <c r="I187">
        <v>63.9</v>
      </c>
      <c r="J187">
        <v>61.05</v>
      </c>
      <c r="K187">
        <v>1195.24</v>
      </c>
      <c r="L187">
        <v>2.06</v>
      </c>
      <c r="N187">
        <f t="shared" si="4"/>
        <v>64.3760844418739</v>
      </c>
      <c r="O187">
        <f t="shared" si="5"/>
        <v>1.807102993404363</v>
      </c>
    </row>
    <row r="188" spans="1:15" x14ac:dyDescent="0.25">
      <c r="A188">
        <v>0.62629629629629624</v>
      </c>
      <c r="B188">
        <v>69.02000000000001</v>
      </c>
      <c r="C188">
        <v>62.99</v>
      </c>
      <c r="D188">
        <v>10</v>
      </c>
      <c r="E188">
        <v>50.59</v>
      </c>
      <c r="F188">
        <v>10</v>
      </c>
      <c r="G188">
        <v>55.2</v>
      </c>
      <c r="H188">
        <v>61.42</v>
      </c>
      <c r="I188">
        <v>63.97</v>
      </c>
      <c r="J188">
        <v>61.12</v>
      </c>
      <c r="K188">
        <v>1192.5</v>
      </c>
      <c r="L188">
        <v>2.06</v>
      </c>
      <c r="N188">
        <f t="shared" si="4"/>
        <v>64.303824978267158</v>
      </c>
      <c r="O188">
        <f t="shared" si="5"/>
        <v>1.8014205986808729</v>
      </c>
    </row>
    <row r="189" spans="1:15" x14ac:dyDescent="0.25">
      <c r="A189">
        <v>0.62699074074074079</v>
      </c>
      <c r="B189">
        <v>68.97999999999999</v>
      </c>
      <c r="C189">
        <v>62.43</v>
      </c>
      <c r="D189">
        <v>10</v>
      </c>
      <c r="E189">
        <v>50.69</v>
      </c>
      <c r="F189">
        <v>10</v>
      </c>
      <c r="G189">
        <v>55.28</v>
      </c>
      <c r="H189">
        <v>61.45</v>
      </c>
      <c r="I189">
        <v>64.02</v>
      </c>
      <c r="J189">
        <v>61.26</v>
      </c>
      <c r="K189">
        <v>1178.83</v>
      </c>
      <c r="L189">
        <v>2.57</v>
      </c>
      <c r="N189">
        <f t="shared" si="4"/>
        <v>64.283125543635819</v>
      </c>
      <c r="O189">
        <f t="shared" si="5"/>
        <v>1.7997970573313034</v>
      </c>
    </row>
    <row r="190" spans="1:15" x14ac:dyDescent="0.25">
      <c r="A190">
        <v>0.62768518518518512</v>
      </c>
      <c r="B190">
        <v>69.009999999999991</v>
      </c>
      <c r="C190">
        <v>61.91</v>
      </c>
      <c r="D190">
        <v>10</v>
      </c>
      <c r="E190">
        <v>50.77</v>
      </c>
      <c r="F190">
        <v>10</v>
      </c>
      <c r="G190">
        <v>55.24</v>
      </c>
      <c r="H190">
        <v>61.4</v>
      </c>
      <c r="I190">
        <v>63.96</v>
      </c>
      <c r="J190">
        <v>61.13</v>
      </c>
      <c r="K190">
        <v>1184.3</v>
      </c>
      <c r="L190">
        <v>1.03</v>
      </c>
      <c r="N190">
        <f t="shared" si="4"/>
        <v>64.298652369221841</v>
      </c>
      <c r="O190">
        <f t="shared" si="5"/>
        <v>1.80101471334348</v>
      </c>
    </row>
    <row r="191" spans="1:15" x14ac:dyDescent="0.25">
      <c r="A191">
        <v>0.62837962962962968</v>
      </c>
      <c r="B191">
        <v>69</v>
      </c>
      <c r="C191">
        <v>62.1</v>
      </c>
      <c r="D191">
        <v>10</v>
      </c>
      <c r="E191">
        <v>50.84</v>
      </c>
      <c r="F191">
        <v>10</v>
      </c>
      <c r="G191">
        <v>55.28</v>
      </c>
      <c r="H191">
        <v>61.49</v>
      </c>
      <c r="I191">
        <v>63.94</v>
      </c>
      <c r="J191">
        <v>61.27</v>
      </c>
      <c r="K191">
        <v>1182.93</v>
      </c>
      <c r="L191">
        <v>3.08</v>
      </c>
      <c r="N191">
        <f t="shared" si="4"/>
        <v>64.293478260869563</v>
      </c>
      <c r="O191">
        <f t="shared" si="5"/>
        <v>1.8006088280060881</v>
      </c>
    </row>
    <row r="192" spans="1:15" x14ac:dyDescent="0.25">
      <c r="A192">
        <v>0.62907407407407401</v>
      </c>
      <c r="B192">
        <v>68.66</v>
      </c>
      <c r="C192">
        <v>62.04</v>
      </c>
      <c r="D192">
        <v>10</v>
      </c>
      <c r="E192">
        <v>50.97</v>
      </c>
      <c r="F192">
        <v>10</v>
      </c>
      <c r="G192">
        <v>55.49</v>
      </c>
      <c r="H192">
        <v>61.5</v>
      </c>
      <c r="I192">
        <v>64.099999999999994</v>
      </c>
      <c r="J192">
        <v>61.15</v>
      </c>
      <c r="K192">
        <v>1178.83</v>
      </c>
      <c r="L192">
        <v>3.6</v>
      </c>
      <c r="N192">
        <f t="shared" si="4"/>
        <v>64.116661811826376</v>
      </c>
      <c r="O192">
        <f t="shared" si="5"/>
        <v>1.7868087265347536</v>
      </c>
    </row>
    <row r="193" spans="1:15" x14ac:dyDescent="0.25">
      <c r="A193">
        <v>0.62976851851851856</v>
      </c>
      <c r="B193">
        <v>68.710000000000008</v>
      </c>
      <c r="C193">
        <v>61.36</v>
      </c>
      <c r="D193">
        <v>10</v>
      </c>
      <c r="E193">
        <v>51.07</v>
      </c>
      <c r="F193">
        <v>10</v>
      </c>
      <c r="G193">
        <v>55.61</v>
      </c>
      <c r="H193">
        <v>61.48</v>
      </c>
      <c r="I193">
        <v>64.05</v>
      </c>
      <c r="J193">
        <v>61.16</v>
      </c>
      <c r="K193">
        <v>1174.73</v>
      </c>
      <c r="L193">
        <v>2.06</v>
      </c>
      <c r="N193">
        <f t="shared" si="4"/>
        <v>64.14277397758697</v>
      </c>
      <c r="O193">
        <f t="shared" si="5"/>
        <v>1.788838153221715</v>
      </c>
    </row>
    <row r="194" spans="1:15" x14ac:dyDescent="0.25">
      <c r="A194">
        <v>0.63046296296296289</v>
      </c>
      <c r="B194">
        <v>68.66</v>
      </c>
      <c r="C194">
        <v>60.81</v>
      </c>
      <c r="D194">
        <v>10</v>
      </c>
      <c r="E194">
        <v>51.14</v>
      </c>
      <c r="F194">
        <v>10</v>
      </c>
      <c r="G194">
        <v>55.23</v>
      </c>
      <c r="H194">
        <v>61.49</v>
      </c>
      <c r="I194">
        <v>63.94</v>
      </c>
      <c r="J194">
        <v>61.11</v>
      </c>
      <c r="K194">
        <v>1178.83</v>
      </c>
      <c r="L194">
        <v>3.08</v>
      </c>
      <c r="N194">
        <f t="shared" si="4"/>
        <v>64.116661811826376</v>
      </c>
      <c r="O194">
        <f t="shared" si="5"/>
        <v>1.7868087265347536</v>
      </c>
    </row>
    <row r="195" spans="1:15" x14ac:dyDescent="0.25">
      <c r="A195">
        <v>0.63115740740740744</v>
      </c>
      <c r="B195">
        <v>68.289999999999992</v>
      </c>
      <c r="C195">
        <v>59.82</v>
      </c>
      <c r="D195">
        <v>10</v>
      </c>
      <c r="E195">
        <v>51.12</v>
      </c>
      <c r="F195">
        <v>10</v>
      </c>
      <c r="G195">
        <v>55.19</v>
      </c>
      <c r="H195">
        <v>61.46</v>
      </c>
      <c r="I195">
        <v>64.069999999999993</v>
      </c>
      <c r="J195">
        <v>61.13</v>
      </c>
      <c r="K195">
        <v>1172</v>
      </c>
      <c r="L195">
        <v>1.54</v>
      </c>
      <c r="N195">
        <f t="shared" ref="N195:N258" si="6">((B195-$Q$2)/B195)*100</f>
        <v>63.922243373846818</v>
      </c>
      <c r="O195">
        <f t="shared" ref="O195:O258" si="7">((B195-$Q$2)/$Q$2)</f>
        <v>1.7717909690512426</v>
      </c>
    </row>
    <row r="196" spans="1:15" x14ac:dyDescent="0.25">
      <c r="A196">
        <v>0.63185185185185189</v>
      </c>
      <c r="B196">
        <v>67.930000000000007</v>
      </c>
      <c r="C196">
        <v>59.54</v>
      </c>
      <c r="D196">
        <v>10</v>
      </c>
      <c r="E196">
        <v>51.02</v>
      </c>
      <c r="F196">
        <v>10</v>
      </c>
      <c r="G196">
        <v>55.14</v>
      </c>
      <c r="H196">
        <v>61.5</v>
      </c>
      <c r="I196">
        <v>64.03</v>
      </c>
      <c r="J196">
        <v>60.99</v>
      </c>
      <c r="K196">
        <v>1170.6300000000001</v>
      </c>
      <c r="L196">
        <v>3.08</v>
      </c>
      <c r="N196">
        <f t="shared" si="6"/>
        <v>63.731046665685263</v>
      </c>
      <c r="O196">
        <f t="shared" si="7"/>
        <v>1.7571790969051244</v>
      </c>
    </row>
    <row r="197" spans="1:15" x14ac:dyDescent="0.25">
      <c r="A197">
        <v>0.63254629629629633</v>
      </c>
      <c r="B197">
        <v>67.97</v>
      </c>
      <c r="C197">
        <v>59.26</v>
      </c>
      <c r="D197">
        <v>10</v>
      </c>
      <c r="E197">
        <v>50.94</v>
      </c>
      <c r="F197">
        <v>10</v>
      </c>
      <c r="G197">
        <v>54.97</v>
      </c>
      <c r="H197">
        <v>61.5</v>
      </c>
      <c r="I197">
        <v>64.099999999999994</v>
      </c>
      <c r="J197">
        <v>60.95</v>
      </c>
      <c r="K197">
        <v>1174.73</v>
      </c>
      <c r="L197">
        <v>2.57</v>
      </c>
      <c r="N197">
        <f t="shared" si="6"/>
        <v>63.752390760629687</v>
      </c>
      <c r="O197">
        <f t="shared" si="7"/>
        <v>1.7588026382546929</v>
      </c>
    </row>
    <row r="198" spans="1:15" x14ac:dyDescent="0.25">
      <c r="A198">
        <v>0.63324074074074077</v>
      </c>
      <c r="B198">
        <v>67.569999999999993</v>
      </c>
      <c r="C198">
        <v>58.69</v>
      </c>
      <c r="D198">
        <v>10</v>
      </c>
      <c r="E198">
        <v>50.83</v>
      </c>
      <c r="F198">
        <v>10</v>
      </c>
      <c r="G198">
        <v>54.94</v>
      </c>
      <c r="H198">
        <v>61.54</v>
      </c>
      <c r="I198">
        <v>63.96</v>
      </c>
      <c r="J198">
        <v>60.77</v>
      </c>
      <c r="K198">
        <v>1140.55</v>
      </c>
      <c r="L198">
        <v>2.06</v>
      </c>
      <c r="N198">
        <f t="shared" si="6"/>
        <v>63.537812638744995</v>
      </c>
      <c r="O198">
        <f t="shared" si="7"/>
        <v>1.7425672247590052</v>
      </c>
    </row>
    <row r="199" spans="1:15" x14ac:dyDescent="0.25">
      <c r="A199">
        <v>0.63393518518518521</v>
      </c>
      <c r="B199">
        <v>67.5</v>
      </c>
      <c r="C199">
        <v>58.18</v>
      </c>
      <c r="D199">
        <v>10</v>
      </c>
      <c r="E199">
        <v>50.79</v>
      </c>
      <c r="F199">
        <v>10</v>
      </c>
      <c r="G199">
        <v>54.93</v>
      </c>
      <c r="H199">
        <v>61.54</v>
      </c>
      <c r="I199">
        <v>64.099999999999994</v>
      </c>
      <c r="J199">
        <v>60.88</v>
      </c>
      <c r="K199">
        <v>1151.49</v>
      </c>
      <c r="L199">
        <v>1.54</v>
      </c>
      <c r="N199">
        <f t="shared" si="6"/>
        <v>63.5</v>
      </c>
      <c r="O199">
        <f t="shared" si="7"/>
        <v>1.7397260273972601</v>
      </c>
    </row>
    <row r="200" spans="1:15" x14ac:dyDescent="0.25">
      <c r="A200">
        <v>0.63462962962962965</v>
      </c>
      <c r="B200">
        <v>67.62</v>
      </c>
      <c r="C200">
        <v>57.72</v>
      </c>
      <c r="D200">
        <v>10</v>
      </c>
      <c r="E200">
        <v>50.74</v>
      </c>
      <c r="F200">
        <v>10</v>
      </c>
      <c r="G200">
        <v>54.85</v>
      </c>
      <c r="H200">
        <v>61.56</v>
      </c>
      <c r="I200">
        <v>64.099999999999994</v>
      </c>
      <c r="J200">
        <v>61.18</v>
      </c>
      <c r="K200">
        <v>1159.69</v>
      </c>
      <c r="L200">
        <v>2.57</v>
      </c>
      <c r="N200">
        <f t="shared" si="6"/>
        <v>63.564773735581191</v>
      </c>
      <c r="O200">
        <f t="shared" si="7"/>
        <v>1.7445966514459665</v>
      </c>
    </row>
    <row r="201" spans="1:15" x14ac:dyDescent="0.25">
      <c r="A201">
        <v>0.6353240740740741</v>
      </c>
      <c r="B201">
        <v>67.47999999999999</v>
      </c>
      <c r="C201">
        <v>57.39</v>
      </c>
      <c r="D201">
        <v>10</v>
      </c>
      <c r="E201">
        <v>50.74</v>
      </c>
      <c r="F201">
        <v>10</v>
      </c>
      <c r="G201">
        <v>54.8</v>
      </c>
      <c r="H201">
        <v>61.49</v>
      </c>
      <c r="I201">
        <v>63.98</v>
      </c>
      <c r="J201">
        <v>60.87</v>
      </c>
      <c r="K201">
        <v>1150.1199999999999</v>
      </c>
      <c r="L201">
        <v>1.54</v>
      </c>
      <c r="N201">
        <f t="shared" si="6"/>
        <v>63.489181979845867</v>
      </c>
      <c r="O201">
        <f t="shared" si="7"/>
        <v>1.7389142567224753</v>
      </c>
    </row>
    <row r="202" spans="1:15" x14ac:dyDescent="0.25">
      <c r="A202">
        <v>0.63601851851851854</v>
      </c>
      <c r="B202">
        <v>67.5</v>
      </c>
      <c r="C202">
        <v>57.65</v>
      </c>
      <c r="D202">
        <v>10</v>
      </c>
      <c r="E202">
        <v>50.76</v>
      </c>
      <c r="F202">
        <v>10</v>
      </c>
      <c r="G202">
        <v>54.66</v>
      </c>
      <c r="H202">
        <v>61.54</v>
      </c>
      <c r="I202">
        <v>63.92</v>
      </c>
      <c r="J202">
        <v>60.7</v>
      </c>
      <c r="K202">
        <v>1151.49</v>
      </c>
      <c r="L202">
        <v>3.08</v>
      </c>
      <c r="N202">
        <f t="shared" si="6"/>
        <v>63.5</v>
      </c>
      <c r="O202">
        <f t="shared" si="7"/>
        <v>1.7397260273972601</v>
      </c>
    </row>
    <row r="203" spans="1:15" x14ac:dyDescent="0.25">
      <c r="A203">
        <v>0.63671296296296298</v>
      </c>
      <c r="B203">
        <v>67.59</v>
      </c>
      <c r="C203">
        <v>57.11</v>
      </c>
      <c r="D203">
        <v>10</v>
      </c>
      <c r="E203">
        <v>50.81</v>
      </c>
      <c r="F203">
        <v>10</v>
      </c>
      <c r="G203">
        <v>54.69</v>
      </c>
      <c r="H203">
        <v>61.45</v>
      </c>
      <c r="I203">
        <v>63.91</v>
      </c>
      <c r="J203">
        <v>60.87</v>
      </c>
      <c r="K203">
        <v>1154.22</v>
      </c>
      <c r="L203">
        <v>2.57</v>
      </c>
      <c r="N203">
        <f t="shared" si="6"/>
        <v>63.548601864181087</v>
      </c>
      <c r="O203">
        <f t="shared" si="7"/>
        <v>1.7433789954337899</v>
      </c>
    </row>
    <row r="204" spans="1:15" x14ac:dyDescent="0.25">
      <c r="A204">
        <v>0.63740740740740742</v>
      </c>
      <c r="B204">
        <v>67.25</v>
      </c>
      <c r="C204">
        <v>56.78</v>
      </c>
      <c r="D204">
        <v>10</v>
      </c>
      <c r="E204">
        <v>50.81</v>
      </c>
      <c r="F204">
        <v>10</v>
      </c>
      <c r="G204">
        <v>54.53</v>
      </c>
      <c r="H204">
        <v>61.47</v>
      </c>
      <c r="I204">
        <v>63.93</v>
      </c>
      <c r="J204">
        <v>60.87</v>
      </c>
      <c r="K204">
        <v>1143.29</v>
      </c>
      <c r="L204">
        <v>2.57</v>
      </c>
      <c r="N204">
        <f t="shared" si="6"/>
        <v>63.364312267657986</v>
      </c>
      <c r="O204">
        <f t="shared" si="7"/>
        <v>1.7295788939624555</v>
      </c>
    </row>
    <row r="205" spans="1:15" x14ac:dyDescent="0.25">
      <c r="A205">
        <v>0.63810185185185186</v>
      </c>
      <c r="B205">
        <v>67.36</v>
      </c>
      <c r="C205">
        <v>55.72</v>
      </c>
      <c r="D205">
        <v>10</v>
      </c>
      <c r="E205">
        <v>50.74</v>
      </c>
      <c r="F205">
        <v>10</v>
      </c>
      <c r="G205">
        <v>54.5</v>
      </c>
      <c r="H205">
        <v>61.46</v>
      </c>
      <c r="I205">
        <v>63.88</v>
      </c>
      <c r="J205">
        <v>60.72</v>
      </c>
      <c r="K205">
        <v>1148.75</v>
      </c>
      <c r="L205">
        <v>2.06</v>
      </c>
      <c r="N205">
        <f t="shared" si="6"/>
        <v>63.424138954869356</v>
      </c>
      <c r="O205">
        <f t="shared" si="7"/>
        <v>1.7340436326737696</v>
      </c>
    </row>
    <row r="206" spans="1:15" x14ac:dyDescent="0.25">
      <c r="A206">
        <v>0.63879629629629631</v>
      </c>
      <c r="B206">
        <v>67.039999999999992</v>
      </c>
      <c r="C206">
        <v>55.94</v>
      </c>
      <c r="D206">
        <v>10</v>
      </c>
      <c r="E206">
        <v>50.57</v>
      </c>
      <c r="F206">
        <v>10</v>
      </c>
      <c r="G206">
        <v>54.57</v>
      </c>
      <c r="H206">
        <v>61.44</v>
      </c>
      <c r="I206">
        <v>63.93</v>
      </c>
      <c r="J206">
        <v>60.6</v>
      </c>
      <c r="K206">
        <v>1144.6500000000001</v>
      </c>
      <c r="L206">
        <v>2.57</v>
      </c>
      <c r="N206">
        <f t="shared" si="6"/>
        <v>63.249552505966577</v>
      </c>
      <c r="O206">
        <f t="shared" si="7"/>
        <v>1.7210553018772192</v>
      </c>
    </row>
    <row r="207" spans="1:15" x14ac:dyDescent="0.25">
      <c r="A207">
        <v>0.63949074074074075</v>
      </c>
      <c r="B207">
        <v>67.16</v>
      </c>
      <c r="C207">
        <v>56.44</v>
      </c>
      <c r="D207">
        <v>10</v>
      </c>
      <c r="E207">
        <v>50.5</v>
      </c>
      <c r="F207">
        <v>10</v>
      </c>
      <c r="G207">
        <v>54.58</v>
      </c>
      <c r="H207">
        <v>61.47</v>
      </c>
      <c r="I207">
        <v>63.92</v>
      </c>
      <c r="J207">
        <v>60.62</v>
      </c>
      <c r="K207">
        <v>1141.92</v>
      </c>
      <c r="L207">
        <v>2.06</v>
      </c>
      <c r="N207">
        <f t="shared" si="6"/>
        <v>63.315217391304344</v>
      </c>
      <c r="O207">
        <f t="shared" si="7"/>
        <v>1.7259259259259256</v>
      </c>
    </row>
    <row r="208" spans="1:15" x14ac:dyDescent="0.25">
      <c r="A208">
        <v>0.64018518518518519</v>
      </c>
      <c r="B208">
        <v>66.95</v>
      </c>
      <c r="C208">
        <v>57.19</v>
      </c>
      <c r="D208">
        <v>10</v>
      </c>
      <c r="E208">
        <v>50.51</v>
      </c>
      <c r="F208">
        <v>10</v>
      </c>
      <c r="G208">
        <v>54.57</v>
      </c>
      <c r="H208">
        <v>61.42</v>
      </c>
      <c r="I208">
        <v>63.91</v>
      </c>
      <c r="J208">
        <v>60.42</v>
      </c>
      <c r="K208">
        <v>1137.82</v>
      </c>
      <c r="L208">
        <v>2.57</v>
      </c>
      <c r="N208">
        <f t="shared" si="6"/>
        <v>63.200149365197909</v>
      </c>
      <c r="O208">
        <f t="shared" si="7"/>
        <v>1.7174023338406901</v>
      </c>
    </row>
    <row r="209" spans="1:15" x14ac:dyDescent="0.25">
      <c r="A209">
        <v>0.64087962962962963</v>
      </c>
      <c r="B209">
        <v>66.84</v>
      </c>
      <c r="C209">
        <v>57.45</v>
      </c>
      <c r="D209">
        <v>10</v>
      </c>
      <c r="E209">
        <v>50.52</v>
      </c>
      <c r="F209">
        <v>10</v>
      </c>
      <c r="G209">
        <v>54.84</v>
      </c>
      <c r="H209">
        <v>61.43</v>
      </c>
      <c r="I209">
        <v>63.98</v>
      </c>
      <c r="J209">
        <v>60.59</v>
      </c>
      <c r="K209">
        <v>1137.82</v>
      </c>
      <c r="L209">
        <v>2.57</v>
      </c>
      <c r="N209">
        <f t="shared" si="6"/>
        <v>63.139587073608617</v>
      </c>
      <c r="O209">
        <f t="shared" si="7"/>
        <v>1.7129375951293759</v>
      </c>
    </row>
    <row r="210" spans="1:15" x14ac:dyDescent="0.25">
      <c r="A210">
        <v>0.64157407407407407</v>
      </c>
      <c r="B210">
        <v>66.77000000000001</v>
      </c>
      <c r="C210">
        <v>58.83</v>
      </c>
      <c r="D210">
        <v>10</v>
      </c>
      <c r="E210">
        <v>50.53</v>
      </c>
      <c r="F210">
        <v>10</v>
      </c>
      <c r="G210">
        <v>54.67</v>
      </c>
      <c r="H210">
        <v>61.38</v>
      </c>
      <c r="I210">
        <v>63.95</v>
      </c>
      <c r="J210">
        <v>60.44</v>
      </c>
      <c r="K210">
        <v>1130.98</v>
      </c>
      <c r="L210">
        <v>2.06</v>
      </c>
      <c r="N210">
        <f t="shared" si="6"/>
        <v>63.100943537516855</v>
      </c>
      <c r="O210">
        <f t="shared" si="7"/>
        <v>1.7100963977676309</v>
      </c>
    </row>
    <row r="211" spans="1:15" x14ac:dyDescent="0.25">
      <c r="A211">
        <v>0.64226851851851852</v>
      </c>
      <c r="B211">
        <v>66.759999999999991</v>
      </c>
      <c r="C211">
        <v>59.67</v>
      </c>
      <c r="D211">
        <v>10</v>
      </c>
      <c r="E211">
        <v>50.64</v>
      </c>
      <c r="F211">
        <v>10</v>
      </c>
      <c r="G211">
        <v>54.79</v>
      </c>
      <c r="H211">
        <v>61.42</v>
      </c>
      <c r="I211">
        <v>63.85</v>
      </c>
      <c r="J211">
        <v>60.61</v>
      </c>
      <c r="K211">
        <v>1132.3499999999999</v>
      </c>
      <c r="L211">
        <v>2.57</v>
      </c>
      <c r="N211">
        <f t="shared" si="6"/>
        <v>63.095416417016168</v>
      </c>
      <c r="O211">
        <f t="shared" si="7"/>
        <v>1.709690512430238</v>
      </c>
    </row>
    <row r="212" spans="1:15" x14ac:dyDescent="0.25">
      <c r="A212">
        <v>0.64296296296296296</v>
      </c>
      <c r="B212">
        <v>66.88</v>
      </c>
      <c r="C212">
        <v>59.57</v>
      </c>
      <c r="D212">
        <v>10</v>
      </c>
      <c r="E212">
        <v>50.74</v>
      </c>
      <c r="F212">
        <v>10</v>
      </c>
      <c r="G212">
        <v>55.01</v>
      </c>
      <c r="H212">
        <v>61.41</v>
      </c>
      <c r="I212">
        <v>63.87</v>
      </c>
      <c r="J212">
        <v>60.62</v>
      </c>
      <c r="K212">
        <v>1128.25</v>
      </c>
      <c r="L212">
        <v>1.54</v>
      </c>
      <c r="N212">
        <f t="shared" si="6"/>
        <v>63.161632775119614</v>
      </c>
      <c r="O212">
        <f t="shared" si="7"/>
        <v>1.7145611364789444</v>
      </c>
    </row>
    <row r="213" spans="1:15" x14ac:dyDescent="0.25">
      <c r="A213">
        <v>0.6436574074074074</v>
      </c>
      <c r="B213">
        <v>66.33</v>
      </c>
      <c r="C213">
        <v>60.94</v>
      </c>
      <c r="D213">
        <v>10</v>
      </c>
      <c r="E213">
        <v>50.82</v>
      </c>
      <c r="F213">
        <v>10</v>
      </c>
      <c r="G213">
        <v>55.03</v>
      </c>
      <c r="H213">
        <v>61.52</v>
      </c>
      <c r="I213">
        <v>64.040000000000006</v>
      </c>
      <c r="J213">
        <v>60.79</v>
      </c>
      <c r="K213">
        <v>1133.72</v>
      </c>
      <c r="L213">
        <v>2.06</v>
      </c>
      <c r="N213">
        <f t="shared" si="6"/>
        <v>62.856173677069194</v>
      </c>
      <c r="O213">
        <f t="shared" si="7"/>
        <v>1.6922374429223743</v>
      </c>
    </row>
    <row r="214" spans="1:15" x14ac:dyDescent="0.25">
      <c r="A214">
        <v>0.64435185185185184</v>
      </c>
      <c r="B214">
        <v>66.34</v>
      </c>
      <c r="C214">
        <v>61.55</v>
      </c>
      <c r="D214">
        <v>10</v>
      </c>
      <c r="E214">
        <v>50.92</v>
      </c>
      <c r="F214">
        <v>10</v>
      </c>
      <c r="G214">
        <v>55.06</v>
      </c>
      <c r="H214">
        <v>61.44</v>
      </c>
      <c r="I214">
        <v>64.05</v>
      </c>
      <c r="J214">
        <v>60.84</v>
      </c>
      <c r="K214">
        <v>1125.51</v>
      </c>
      <c r="L214">
        <v>2.57</v>
      </c>
      <c r="N214">
        <f t="shared" si="6"/>
        <v>62.86177268616219</v>
      </c>
      <c r="O214">
        <f t="shared" si="7"/>
        <v>1.6926433282597666</v>
      </c>
    </row>
    <row r="215" spans="1:15" x14ac:dyDescent="0.25">
      <c r="A215">
        <v>0.64504629629629628</v>
      </c>
      <c r="B215">
        <v>66.319999999999993</v>
      </c>
      <c r="C215">
        <v>61.93</v>
      </c>
      <c r="D215">
        <v>10</v>
      </c>
      <c r="E215">
        <v>50.95</v>
      </c>
      <c r="F215">
        <v>10</v>
      </c>
      <c r="G215">
        <v>55.26</v>
      </c>
      <c r="H215">
        <v>61.32</v>
      </c>
      <c r="I215">
        <v>63.87</v>
      </c>
      <c r="J215">
        <v>60.72</v>
      </c>
      <c r="K215">
        <v>1121.4100000000001</v>
      </c>
      <c r="L215">
        <v>2.06</v>
      </c>
      <c r="N215">
        <f t="shared" si="6"/>
        <v>62.850572979493357</v>
      </c>
      <c r="O215">
        <f t="shared" si="7"/>
        <v>1.6918315575849818</v>
      </c>
    </row>
    <row r="216" spans="1:15" x14ac:dyDescent="0.25">
      <c r="A216">
        <v>0.64574074074074073</v>
      </c>
      <c r="B216">
        <v>66.22</v>
      </c>
      <c r="C216">
        <v>62.3</v>
      </c>
      <c r="D216">
        <v>10</v>
      </c>
      <c r="E216">
        <v>51.08</v>
      </c>
      <c r="F216">
        <v>10</v>
      </c>
      <c r="G216">
        <v>55.52</v>
      </c>
      <c r="H216">
        <v>61.4</v>
      </c>
      <c r="I216">
        <v>63.97</v>
      </c>
      <c r="J216">
        <v>60.91</v>
      </c>
      <c r="K216">
        <v>1126.8800000000001</v>
      </c>
      <c r="L216">
        <v>1.54</v>
      </c>
      <c r="N216">
        <f t="shared" si="6"/>
        <v>62.794472968891569</v>
      </c>
      <c r="O216">
        <f t="shared" si="7"/>
        <v>1.6877727042110602</v>
      </c>
    </row>
    <row r="217" spans="1:15" x14ac:dyDescent="0.25">
      <c r="A217">
        <v>0.64643518518518517</v>
      </c>
      <c r="B217">
        <v>65.960000000000008</v>
      </c>
      <c r="C217">
        <v>62.28</v>
      </c>
      <c r="D217">
        <v>10</v>
      </c>
      <c r="E217">
        <v>51.16</v>
      </c>
      <c r="F217">
        <v>10</v>
      </c>
      <c r="G217">
        <v>55.47</v>
      </c>
      <c r="H217">
        <v>61.46</v>
      </c>
      <c r="I217">
        <v>64.03</v>
      </c>
      <c r="J217">
        <v>60.64</v>
      </c>
      <c r="K217">
        <v>1118.68</v>
      </c>
      <c r="L217">
        <v>1.54</v>
      </c>
      <c r="N217">
        <f t="shared" si="6"/>
        <v>62.647816858702242</v>
      </c>
      <c r="O217">
        <f t="shared" si="7"/>
        <v>1.6772196854388637</v>
      </c>
    </row>
    <row r="218" spans="1:15" x14ac:dyDescent="0.25">
      <c r="A218">
        <v>0.64712962962962961</v>
      </c>
      <c r="B218">
        <v>65.92</v>
      </c>
      <c r="C218">
        <v>62.31</v>
      </c>
      <c r="D218">
        <v>10</v>
      </c>
      <c r="E218">
        <v>51.25</v>
      </c>
      <c r="F218">
        <v>10</v>
      </c>
      <c r="G218">
        <v>55.53</v>
      </c>
      <c r="H218">
        <v>61.47</v>
      </c>
      <c r="I218">
        <v>63.88</v>
      </c>
      <c r="J218">
        <v>60.95</v>
      </c>
      <c r="K218">
        <v>1117.31</v>
      </c>
      <c r="L218">
        <v>2.57</v>
      </c>
      <c r="N218">
        <f t="shared" si="6"/>
        <v>62.625151699029125</v>
      </c>
      <c r="O218">
        <f t="shared" si="7"/>
        <v>1.6755961440892948</v>
      </c>
    </row>
    <row r="219" spans="1:15" x14ac:dyDescent="0.25">
      <c r="A219">
        <v>0.64782407407407405</v>
      </c>
      <c r="B219">
        <v>66.06</v>
      </c>
      <c r="C219">
        <v>61.95</v>
      </c>
      <c r="D219">
        <v>10</v>
      </c>
      <c r="E219">
        <v>51.25</v>
      </c>
      <c r="F219">
        <v>10</v>
      </c>
      <c r="G219">
        <v>55.31</v>
      </c>
      <c r="H219">
        <v>61.44</v>
      </c>
      <c r="I219">
        <v>63.88</v>
      </c>
      <c r="J219">
        <v>60.86</v>
      </c>
      <c r="K219">
        <v>1118.68</v>
      </c>
      <c r="L219">
        <v>2.57</v>
      </c>
      <c r="N219">
        <f t="shared" si="6"/>
        <v>62.704359673024527</v>
      </c>
      <c r="O219">
        <f t="shared" si="7"/>
        <v>1.6812785388127853</v>
      </c>
    </row>
    <row r="220" spans="1:15" x14ac:dyDescent="0.25">
      <c r="A220">
        <v>0.64851851851851849</v>
      </c>
      <c r="B220">
        <v>65.599999999999994</v>
      </c>
      <c r="C220">
        <v>61.66</v>
      </c>
      <c r="D220">
        <v>10</v>
      </c>
      <c r="E220">
        <v>51.2</v>
      </c>
      <c r="F220">
        <v>10</v>
      </c>
      <c r="G220">
        <v>55.3</v>
      </c>
      <c r="H220">
        <v>61.47</v>
      </c>
      <c r="I220">
        <v>63.94</v>
      </c>
      <c r="J220">
        <v>60.87</v>
      </c>
      <c r="K220">
        <v>1121.4100000000001</v>
      </c>
      <c r="L220">
        <v>2.06</v>
      </c>
      <c r="N220">
        <f t="shared" si="6"/>
        <v>62.442835365853654</v>
      </c>
      <c r="O220">
        <f t="shared" si="7"/>
        <v>1.6626078132927444</v>
      </c>
    </row>
    <row r="221" spans="1:15" x14ac:dyDescent="0.25">
      <c r="A221">
        <v>0.64921296296296294</v>
      </c>
      <c r="B221">
        <v>65.72999999999999</v>
      </c>
      <c r="C221">
        <v>61.88</v>
      </c>
      <c r="D221">
        <v>10</v>
      </c>
      <c r="E221">
        <v>51.13</v>
      </c>
      <c r="F221">
        <v>10</v>
      </c>
      <c r="G221">
        <v>55.25</v>
      </c>
      <c r="H221">
        <v>61.55</v>
      </c>
      <c r="I221">
        <v>63.98</v>
      </c>
      <c r="J221">
        <v>60.86</v>
      </c>
      <c r="K221">
        <v>1110.48</v>
      </c>
      <c r="L221">
        <v>2.06</v>
      </c>
      <c r="N221">
        <f t="shared" si="6"/>
        <v>62.517115472387033</v>
      </c>
      <c r="O221">
        <f t="shared" si="7"/>
        <v>1.6678843226788427</v>
      </c>
    </row>
    <row r="222" spans="1:15" x14ac:dyDescent="0.25">
      <c r="A222">
        <v>0.64990740740740738</v>
      </c>
      <c r="B222">
        <v>65.94</v>
      </c>
      <c r="C222">
        <v>61.32</v>
      </c>
      <c r="D222">
        <v>10</v>
      </c>
      <c r="E222">
        <v>51.12</v>
      </c>
      <c r="F222">
        <v>10</v>
      </c>
      <c r="G222">
        <v>55.23</v>
      </c>
      <c r="H222">
        <v>61.45</v>
      </c>
      <c r="I222">
        <v>63.83</v>
      </c>
      <c r="J222">
        <v>60.82</v>
      </c>
      <c r="K222">
        <v>1110.48</v>
      </c>
      <c r="L222">
        <v>2.57</v>
      </c>
      <c r="N222">
        <f t="shared" si="6"/>
        <v>62.636487716105549</v>
      </c>
      <c r="O222">
        <f t="shared" si="7"/>
        <v>1.6764079147640789</v>
      </c>
    </row>
    <row r="223" spans="1:15" x14ac:dyDescent="0.25">
      <c r="A223">
        <v>0.65060185185185182</v>
      </c>
      <c r="B223">
        <v>65.3</v>
      </c>
      <c r="C223">
        <v>61.09</v>
      </c>
      <c r="D223">
        <v>10</v>
      </c>
      <c r="E223">
        <v>51.07</v>
      </c>
      <c r="F223">
        <v>10</v>
      </c>
      <c r="G223">
        <v>55.23</v>
      </c>
      <c r="H223">
        <v>61.36</v>
      </c>
      <c r="I223">
        <v>63.69</v>
      </c>
      <c r="J223">
        <v>60.81</v>
      </c>
      <c r="K223">
        <v>1107.74</v>
      </c>
      <c r="L223">
        <v>2.57</v>
      </c>
      <c r="N223">
        <f t="shared" si="6"/>
        <v>62.270290964777942</v>
      </c>
      <c r="O223">
        <f t="shared" si="7"/>
        <v>1.6504312531709791</v>
      </c>
    </row>
    <row r="224" spans="1:15" x14ac:dyDescent="0.25">
      <c r="A224">
        <v>0.65129629629629626</v>
      </c>
      <c r="B224">
        <v>65.509999999999991</v>
      </c>
      <c r="C224">
        <v>60.7</v>
      </c>
      <c r="D224">
        <v>10</v>
      </c>
      <c r="E224">
        <v>51.06</v>
      </c>
      <c r="F224">
        <v>10</v>
      </c>
      <c r="G224">
        <v>55.35</v>
      </c>
      <c r="H224">
        <v>61.36</v>
      </c>
      <c r="I224">
        <v>63.79</v>
      </c>
      <c r="J224">
        <v>60.68</v>
      </c>
      <c r="K224">
        <v>1103.6400000000001</v>
      </c>
      <c r="L224">
        <v>2.06</v>
      </c>
      <c r="N224">
        <f t="shared" si="6"/>
        <v>62.391237978934498</v>
      </c>
      <c r="O224">
        <f t="shared" si="7"/>
        <v>1.6589548452562146</v>
      </c>
    </row>
    <row r="225" spans="1:15" x14ac:dyDescent="0.25">
      <c r="A225">
        <v>0.6519907407407407</v>
      </c>
      <c r="B225">
        <v>65.28</v>
      </c>
      <c r="C225">
        <v>59.94</v>
      </c>
      <c r="D225">
        <v>10</v>
      </c>
      <c r="E225">
        <v>50.97</v>
      </c>
      <c r="F225">
        <v>10</v>
      </c>
      <c r="G225">
        <v>55.13</v>
      </c>
      <c r="H225">
        <v>61.35</v>
      </c>
      <c r="I225">
        <v>63.73</v>
      </c>
      <c r="J225">
        <v>60.59</v>
      </c>
      <c r="K225">
        <v>1102.27</v>
      </c>
      <c r="L225">
        <v>1.54</v>
      </c>
      <c r="N225">
        <f t="shared" si="6"/>
        <v>62.258731617647058</v>
      </c>
      <c r="O225">
        <f t="shared" si="7"/>
        <v>1.6496194824961947</v>
      </c>
    </row>
    <row r="226" spans="1:15" x14ac:dyDescent="0.25">
      <c r="A226">
        <v>0.65268518518518526</v>
      </c>
      <c r="B226">
        <v>65.180000000000007</v>
      </c>
      <c r="C226">
        <v>59.07</v>
      </c>
      <c r="D226">
        <v>10</v>
      </c>
      <c r="E226">
        <v>50.83</v>
      </c>
      <c r="F226">
        <v>10</v>
      </c>
      <c r="G226">
        <v>54.87</v>
      </c>
      <c r="H226">
        <v>61.23</v>
      </c>
      <c r="I226">
        <v>63.52</v>
      </c>
      <c r="J226">
        <v>60.58</v>
      </c>
      <c r="K226">
        <v>1099.54</v>
      </c>
      <c r="L226">
        <v>1.54</v>
      </c>
      <c r="N226">
        <f t="shared" si="6"/>
        <v>62.200828474992335</v>
      </c>
      <c r="O226">
        <f t="shared" si="7"/>
        <v>1.6455606291222731</v>
      </c>
    </row>
    <row r="227" spans="1:15" x14ac:dyDescent="0.25">
      <c r="A227">
        <v>0.65337962962962959</v>
      </c>
      <c r="B227">
        <v>65.11</v>
      </c>
      <c r="C227">
        <v>59.12</v>
      </c>
      <c r="D227">
        <v>10</v>
      </c>
      <c r="E227">
        <v>50.66</v>
      </c>
      <c r="F227">
        <v>10</v>
      </c>
      <c r="G227">
        <v>54.93</v>
      </c>
      <c r="H227">
        <v>61.23</v>
      </c>
      <c r="I227">
        <v>63.6</v>
      </c>
      <c r="J227">
        <v>60.46</v>
      </c>
      <c r="K227">
        <v>1098.17</v>
      </c>
      <c r="L227">
        <v>1.54</v>
      </c>
      <c r="N227">
        <f t="shared" si="6"/>
        <v>62.16019044693595</v>
      </c>
      <c r="O227">
        <f t="shared" si="7"/>
        <v>1.6427194317605276</v>
      </c>
    </row>
    <row r="228" spans="1:15" x14ac:dyDescent="0.25">
      <c r="A228">
        <v>0.65407407407407414</v>
      </c>
      <c r="B228">
        <v>65.039999999999992</v>
      </c>
      <c r="C228">
        <v>59.14</v>
      </c>
      <c r="D228">
        <v>10</v>
      </c>
      <c r="E228">
        <v>50.58</v>
      </c>
      <c r="F228">
        <v>10</v>
      </c>
      <c r="G228">
        <v>55.05</v>
      </c>
      <c r="H228">
        <v>61.22</v>
      </c>
      <c r="I228">
        <v>63.59</v>
      </c>
      <c r="J228">
        <v>60.5</v>
      </c>
      <c r="K228">
        <v>1094.07</v>
      </c>
      <c r="L228">
        <v>1.03</v>
      </c>
      <c r="N228">
        <f t="shared" si="6"/>
        <v>62.119464944649437</v>
      </c>
      <c r="O228">
        <f t="shared" si="7"/>
        <v>1.6398782343987819</v>
      </c>
    </row>
    <row r="229" spans="1:15" x14ac:dyDescent="0.25">
      <c r="A229">
        <v>0.65476851851851847</v>
      </c>
      <c r="B229">
        <v>64.95</v>
      </c>
      <c r="C229">
        <v>58.35</v>
      </c>
      <c r="D229">
        <v>10</v>
      </c>
      <c r="E229">
        <v>50.59</v>
      </c>
      <c r="F229">
        <v>10</v>
      </c>
      <c r="G229">
        <v>54.91</v>
      </c>
      <c r="H229">
        <v>61.1</v>
      </c>
      <c r="I229">
        <v>63.45</v>
      </c>
      <c r="J229">
        <v>60.54</v>
      </c>
      <c r="K229">
        <v>1092.7</v>
      </c>
      <c r="L229">
        <v>2.57</v>
      </c>
      <c r="N229">
        <f t="shared" si="6"/>
        <v>62.06697459584295</v>
      </c>
      <c r="O229">
        <f t="shared" si="7"/>
        <v>1.6362252663622527</v>
      </c>
    </row>
    <row r="230" spans="1:15" x14ac:dyDescent="0.25">
      <c r="A230">
        <v>0.65546296296296302</v>
      </c>
      <c r="B230">
        <v>64.650000000000006</v>
      </c>
      <c r="C230">
        <v>58.25</v>
      </c>
      <c r="D230">
        <v>10</v>
      </c>
      <c r="E230">
        <v>50.53</v>
      </c>
      <c r="F230">
        <v>10</v>
      </c>
      <c r="G230">
        <v>54.76</v>
      </c>
      <c r="H230">
        <v>61.08</v>
      </c>
      <c r="I230">
        <v>63.48</v>
      </c>
      <c r="J230">
        <v>60.38</v>
      </c>
      <c r="K230">
        <v>1092.7</v>
      </c>
      <c r="L230">
        <v>1.54</v>
      </c>
      <c r="N230">
        <f t="shared" si="6"/>
        <v>61.890951276102093</v>
      </c>
      <c r="O230">
        <f t="shared" si="7"/>
        <v>1.6240487062404871</v>
      </c>
    </row>
    <row r="231" spans="1:15" x14ac:dyDescent="0.25">
      <c r="A231">
        <v>0.65615740740740736</v>
      </c>
      <c r="B231">
        <v>64.789999999999992</v>
      </c>
      <c r="C231">
        <v>59.18</v>
      </c>
      <c r="D231">
        <v>10</v>
      </c>
      <c r="E231">
        <v>50.44</v>
      </c>
      <c r="F231">
        <v>10</v>
      </c>
      <c r="G231">
        <v>55</v>
      </c>
      <c r="H231">
        <v>61.02</v>
      </c>
      <c r="I231">
        <v>63.37</v>
      </c>
      <c r="J231">
        <v>60.44</v>
      </c>
      <c r="K231">
        <v>1092.7</v>
      </c>
      <c r="L231">
        <v>2.57</v>
      </c>
      <c r="N231">
        <f t="shared" si="6"/>
        <v>61.973298348510561</v>
      </c>
      <c r="O231">
        <f t="shared" si="7"/>
        <v>1.6297311009639772</v>
      </c>
    </row>
    <row r="232" spans="1:15" x14ac:dyDescent="0.25">
      <c r="A232">
        <v>0.65685185185185191</v>
      </c>
      <c r="B232">
        <v>64.539999999999992</v>
      </c>
      <c r="C232">
        <v>59.39</v>
      </c>
      <c r="D232">
        <v>10</v>
      </c>
      <c r="E232">
        <v>50.48</v>
      </c>
      <c r="F232">
        <v>10</v>
      </c>
      <c r="G232">
        <v>54.92</v>
      </c>
      <c r="H232">
        <v>61.01</v>
      </c>
      <c r="I232">
        <v>63.59</v>
      </c>
      <c r="J232">
        <v>60.5</v>
      </c>
      <c r="K232">
        <v>1088.5999999999999</v>
      </c>
      <c r="L232">
        <v>0.51</v>
      </c>
      <c r="N232">
        <f t="shared" si="6"/>
        <v>61.825999380229305</v>
      </c>
      <c r="O232">
        <f t="shared" si="7"/>
        <v>1.6195839675291726</v>
      </c>
    </row>
    <row r="233" spans="1:15" x14ac:dyDescent="0.25">
      <c r="A233">
        <v>0.65754629629629624</v>
      </c>
      <c r="B233">
        <v>64.37</v>
      </c>
      <c r="C233">
        <v>58.99</v>
      </c>
      <c r="D233">
        <v>10</v>
      </c>
      <c r="E233">
        <v>50.5</v>
      </c>
      <c r="F233">
        <v>10</v>
      </c>
      <c r="G233">
        <v>54.84</v>
      </c>
      <c r="H233">
        <v>60.92</v>
      </c>
      <c r="I233">
        <v>63.27</v>
      </c>
      <c r="J233">
        <v>60.39</v>
      </c>
      <c r="K233">
        <v>1081.77</v>
      </c>
      <c r="L233">
        <v>2.06</v>
      </c>
      <c r="N233">
        <f t="shared" si="6"/>
        <v>61.725182538449587</v>
      </c>
      <c r="O233">
        <f t="shared" si="7"/>
        <v>1.6126839167935059</v>
      </c>
    </row>
    <row r="234" spans="1:15" x14ac:dyDescent="0.25">
      <c r="A234">
        <v>0.65824074074074079</v>
      </c>
      <c r="B234">
        <v>64.3</v>
      </c>
      <c r="C234">
        <v>58.75</v>
      </c>
      <c r="D234">
        <v>10</v>
      </c>
      <c r="E234">
        <v>50.47</v>
      </c>
      <c r="F234">
        <v>10</v>
      </c>
      <c r="G234">
        <v>54.82</v>
      </c>
      <c r="H234">
        <v>60.93</v>
      </c>
      <c r="I234">
        <v>63.37</v>
      </c>
      <c r="J234">
        <v>60.26</v>
      </c>
      <c r="K234">
        <v>1085.8699999999999</v>
      </c>
      <c r="L234">
        <v>1.54</v>
      </c>
      <c r="N234">
        <f t="shared" si="6"/>
        <v>61.683514774494554</v>
      </c>
      <c r="O234">
        <f t="shared" si="7"/>
        <v>1.6098427194317604</v>
      </c>
    </row>
    <row r="235" spans="1:15" x14ac:dyDescent="0.25">
      <c r="A235">
        <v>0.65893518518518512</v>
      </c>
      <c r="B235">
        <v>64.14</v>
      </c>
      <c r="C235">
        <v>58.6</v>
      </c>
      <c r="D235">
        <v>10</v>
      </c>
      <c r="E235">
        <v>50.44</v>
      </c>
      <c r="F235">
        <v>10</v>
      </c>
      <c r="G235">
        <v>54.98</v>
      </c>
      <c r="H235">
        <v>60.84</v>
      </c>
      <c r="I235">
        <v>63.37</v>
      </c>
      <c r="J235">
        <v>60.28</v>
      </c>
      <c r="K235">
        <v>1085.8699999999999</v>
      </c>
      <c r="L235">
        <v>2.06</v>
      </c>
      <c r="N235">
        <f t="shared" si="6"/>
        <v>61.587932647333957</v>
      </c>
      <c r="O235">
        <f t="shared" si="7"/>
        <v>1.6033485540334855</v>
      </c>
    </row>
    <row r="236" spans="1:15" x14ac:dyDescent="0.25">
      <c r="A236">
        <v>0.65962962962962968</v>
      </c>
      <c r="B236">
        <v>64.19</v>
      </c>
      <c r="C236">
        <v>58.99</v>
      </c>
      <c r="D236">
        <v>10</v>
      </c>
      <c r="E236">
        <v>50.48</v>
      </c>
      <c r="F236">
        <v>10</v>
      </c>
      <c r="G236">
        <v>54.87</v>
      </c>
      <c r="H236">
        <v>60.77</v>
      </c>
      <c r="I236">
        <v>63.15</v>
      </c>
      <c r="J236">
        <v>60.17</v>
      </c>
      <c r="K236">
        <v>1088.5999999999999</v>
      </c>
      <c r="L236">
        <v>2.06</v>
      </c>
      <c r="N236">
        <f t="shared" si="6"/>
        <v>61.617853248169496</v>
      </c>
      <c r="O236">
        <f t="shared" si="7"/>
        <v>1.6053779807204462</v>
      </c>
    </row>
    <row r="237" spans="1:15" x14ac:dyDescent="0.25">
      <c r="A237">
        <v>0.66032407407407401</v>
      </c>
      <c r="B237">
        <v>64</v>
      </c>
      <c r="C237">
        <v>58.68</v>
      </c>
      <c r="D237">
        <v>10</v>
      </c>
      <c r="E237">
        <v>50.5</v>
      </c>
      <c r="F237">
        <v>10</v>
      </c>
      <c r="G237">
        <v>54.73</v>
      </c>
      <c r="H237">
        <v>60.77</v>
      </c>
      <c r="I237">
        <v>63.16</v>
      </c>
      <c r="J237">
        <v>60.3</v>
      </c>
      <c r="K237">
        <v>1087.23</v>
      </c>
      <c r="L237">
        <v>1.54</v>
      </c>
      <c r="N237">
        <f t="shared" si="6"/>
        <v>61.503906249999993</v>
      </c>
      <c r="O237">
        <f t="shared" si="7"/>
        <v>1.5976661593099948</v>
      </c>
    </row>
    <row r="238" spans="1:15" x14ac:dyDescent="0.25">
      <c r="A238">
        <v>0.66101851851851856</v>
      </c>
      <c r="B238">
        <v>64</v>
      </c>
      <c r="C238">
        <v>59.13</v>
      </c>
      <c r="D238">
        <v>10</v>
      </c>
      <c r="E238">
        <v>50.5</v>
      </c>
      <c r="F238">
        <v>10</v>
      </c>
      <c r="G238">
        <v>54.51</v>
      </c>
      <c r="H238">
        <v>60.71</v>
      </c>
      <c r="I238">
        <v>63.14</v>
      </c>
      <c r="J238">
        <v>60.04</v>
      </c>
      <c r="K238">
        <v>1074.93</v>
      </c>
      <c r="L238">
        <v>1.03</v>
      </c>
      <c r="N238">
        <f t="shared" si="6"/>
        <v>61.503906249999993</v>
      </c>
      <c r="O238">
        <f t="shared" si="7"/>
        <v>1.5976661593099948</v>
      </c>
    </row>
    <row r="239" spans="1:15" x14ac:dyDescent="0.25">
      <c r="A239">
        <v>0.66171296296296289</v>
      </c>
      <c r="B239">
        <v>63.89</v>
      </c>
      <c r="C239">
        <v>58.47</v>
      </c>
      <c r="D239">
        <v>10</v>
      </c>
      <c r="E239">
        <v>50.5</v>
      </c>
      <c r="F239">
        <v>10</v>
      </c>
      <c r="G239">
        <v>54.56</v>
      </c>
      <c r="H239">
        <v>60.66</v>
      </c>
      <c r="I239">
        <v>63.1</v>
      </c>
      <c r="J239">
        <v>59.95</v>
      </c>
      <c r="K239">
        <v>1055.79</v>
      </c>
      <c r="L239">
        <v>2.57</v>
      </c>
      <c r="N239">
        <f t="shared" si="6"/>
        <v>61.437627171701358</v>
      </c>
      <c r="O239">
        <f t="shared" si="7"/>
        <v>1.5932014205986809</v>
      </c>
    </row>
    <row r="240" spans="1:15" x14ac:dyDescent="0.25">
      <c r="A240">
        <v>0.66240740740740744</v>
      </c>
      <c r="B240">
        <v>63.58</v>
      </c>
      <c r="C240">
        <v>58.82</v>
      </c>
      <c r="D240">
        <v>10</v>
      </c>
      <c r="E240">
        <v>50.43</v>
      </c>
      <c r="F240">
        <v>10</v>
      </c>
      <c r="G240">
        <v>54.59</v>
      </c>
      <c r="H240">
        <v>60.64</v>
      </c>
      <c r="I240">
        <v>63.09</v>
      </c>
      <c r="J240">
        <v>59.9</v>
      </c>
      <c r="K240">
        <v>1046.22</v>
      </c>
      <c r="L240">
        <v>2.57</v>
      </c>
      <c r="N240">
        <f t="shared" si="6"/>
        <v>61.249606794589482</v>
      </c>
      <c r="O240">
        <f t="shared" si="7"/>
        <v>1.580618975139523</v>
      </c>
    </row>
    <row r="241" spans="1:15" x14ac:dyDescent="0.25">
      <c r="A241">
        <v>0.66310185185185189</v>
      </c>
      <c r="B241">
        <v>63.74</v>
      </c>
      <c r="C241">
        <v>59.31</v>
      </c>
      <c r="D241">
        <v>10</v>
      </c>
      <c r="E241">
        <v>50.39</v>
      </c>
      <c r="F241">
        <v>10</v>
      </c>
      <c r="G241">
        <v>54.6</v>
      </c>
      <c r="H241">
        <v>60.61</v>
      </c>
      <c r="I241">
        <v>63.03</v>
      </c>
      <c r="J241">
        <v>59.98</v>
      </c>
      <c r="K241">
        <v>999.74</v>
      </c>
      <c r="L241">
        <v>2.06</v>
      </c>
      <c r="N241">
        <f t="shared" si="6"/>
        <v>61.346877941637914</v>
      </c>
      <c r="O241">
        <f t="shared" si="7"/>
        <v>1.5871131405377983</v>
      </c>
    </row>
    <row r="242" spans="1:15" x14ac:dyDescent="0.25">
      <c r="A242">
        <v>0.66379629629629633</v>
      </c>
      <c r="B242">
        <v>63.74</v>
      </c>
      <c r="C242">
        <v>59.16</v>
      </c>
      <c r="D242">
        <v>10</v>
      </c>
      <c r="E242">
        <v>50.41</v>
      </c>
      <c r="F242">
        <v>10</v>
      </c>
      <c r="G242">
        <v>54.54</v>
      </c>
      <c r="H242">
        <v>60.67</v>
      </c>
      <c r="I242">
        <v>63.03</v>
      </c>
      <c r="J242">
        <v>60.05</v>
      </c>
      <c r="K242">
        <v>1069.46</v>
      </c>
      <c r="L242">
        <v>2.57</v>
      </c>
      <c r="N242">
        <f t="shared" si="6"/>
        <v>61.346877941637914</v>
      </c>
      <c r="O242">
        <f t="shared" si="7"/>
        <v>1.5871131405377983</v>
      </c>
    </row>
    <row r="243" spans="1:15" x14ac:dyDescent="0.25">
      <c r="A243">
        <v>0.66449074074074077</v>
      </c>
      <c r="B243">
        <v>63.42</v>
      </c>
      <c r="C243">
        <v>59.01</v>
      </c>
      <c r="D243">
        <v>10</v>
      </c>
      <c r="E243">
        <v>50.43</v>
      </c>
      <c r="F243">
        <v>10</v>
      </c>
      <c r="G243">
        <v>54.64</v>
      </c>
      <c r="H243">
        <v>60.59</v>
      </c>
      <c r="I243">
        <v>62.96</v>
      </c>
      <c r="J243">
        <v>59.9</v>
      </c>
      <c r="K243">
        <v>997</v>
      </c>
      <c r="L243">
        <v>0.51</v>
      </c>
      <c r="N243">
        <f t="shared" si="6"/>
        <v>61.15184484389782</v>
      </c>
      <c r="O243">
        <f t="shared" si="7"/>
        <v>1.5741248097412481</v>
      </c>
    </row>
    <row r="244" spans="1:15" x14ac:dyDescent="0.25">
      <c r="A244">
        <v>0.66518518518518521</v>
      </c>
      <c r="B244">
        <v>63.48</v>
      </c>
      <c r="C244">
        <v>59.3</v>
      </c>
      <c r="D244">
        <v>10</v>
      </c>
      <c r="E244">
        <v>50.42</v>
      </c>
      <c r="F244">
        <v>10</v>
      </c>
      <c r="G244">
        <v>54.54</v>
      </c>
      <c r="H244">
        <v>60.63</v>
      </c>
      <c r="I244">
        <v>63.12</v>
      </c>
      <c r="J244">
        <v>59.88</v>
      </c>
      <c r="K244">
        <v>976.5</v>
      </c>
      <c r="L244">
        <v>2.57</v>
      </c>
      <c r="N244">
        <f t="shared" si="6"/>
        <v>61.188563327032142</v>
      </c>
      <c r="O244">
        <f t="shared" si="7"/>
        <v>1.5765601217656013</v>
      </c>
    </row>
    <row r="245" spans="1:15" x14ac:dyDescent="0.25">
      <c r="A245">
        <v>0.66587962962962965</v>
      </c>
      <c r="B245">
        <v>63.05</v>
      </c>
      <c r="C245">
        <v>59.81</v>
      </c>
      <c r="D245">
        <v>10</v>
      </c>
      <c r="E245">
        <v>50.4</v>
      </c>
      <c r="F245">
        <v>10</v>
      </c>
      <c r="G245">
        <v>54.56</v>
      </c>
      <c r="H245">
        <v>60.46</v>
      </c>
      <c r="I245">
        <v>62.84</v>
      </c>
      <c r="J245">
        <v>59.91</v>
      </c>
      <c r="K245">
        <v>842.52</v>
      </c>
      <c r="L245">
        <v>3.08</v>
      </c>
      <c r="N245">
        <f t="shared" si="6"/>
        <v>60.923869944488494</v>
      </c>
      <c r="O245">
        <f t="shared" si="7"/>
        <v>1.559107052257737</v>
      </c>
    </row>
    <row r="246" spans="1:15" x14ac:dyDescent="0.25">
      <c r="A246">
        <v>0.6665740740740741</v>
      </c>
      <c r="B246">
        <v>62.93</v>
      </c>
      <c r="C246">
        <v>60.09</v>
      </c>
      <c r="D246">
        <v>10</v>
      </c>
      <c r="E246">
        <v>50.43</v>
      </c>
      <c r="F246">
        <v>10</v>
      </c>
      <c r="G246">
        <v>54.6</v>
      </c>
      <c r="H246">
        <v>60.51</v>
      </c>
      <c r="I246">
        <v>62.96</v>
      </c>
      <c r="J246">
        <v>59.9</v>
      </c>
      <c r="K246">
        <v>964.19</v>
      </c>
      <c r="L246">
        <v>1.54</v>
      </c>
      <c r="N246">
        <f t="shared" si="6"/>
        <v>60.849356427776904</v>
      </c>
      <c r="O246">
        <f t="shared" si="7"/>
        <v>1.5542364282090311</v>
      </c>
    </row>
    <row r="247" spans="1:15" x14ac:dyDescent="0.25">
      <c r="A247">
        <v>0.66726851851851843</v>
      </c>
      <c r="B247">
        <v>62.81</v>
      </c>
      <c r="C247">
        <v>59.64</v>
      </c>
      <c r="D247">
        <v>10</v>
      </c>
      <c r="E247">
        <v>50.51</v>
      </c>
      <c r="F247">
        <v>10</v>
      </c>
      <c r="G247">
        <v>54.6</v>
      </c>
      <c r="H247">
        <v>60.55</v>
      </c>
      <c r="I247">
        <v>63.07</v>
      </c>
      <c r="J247">
        <v>60.08</v>
      </c>
      <c r="K247">
        <v>971.03</v>
      </c>
      <c r="L247">
        <v>1.54</v>
      </c>
      <c r="N247">
        <f t="shared" si="6"/>
        <v>60.774558191370801</v>
      </c>
      <c r="O247">
        <f t="shared" si="7"/>
        <v>1.5493658041603247</v>
      </c>
    </row>
    <row r="248" spans="1:15" x14ac:dyDescent="0.25">
      <c r="A248">
        <v>0.66796296296296298</v>
      </c>
      <c r="B248">
        <v>62.84</v>
      </c>
      <c r="C248">
        <v>60.1</v>
      </c>
      <c r="D248">
        <v>10</v>
      </c>
      <c r="E248">
        <v>50.56</v>
      </c>
      <c r="F248">
        <v>10</v>
      </c>
      <c r="G248">
        <v>54.56</v>
      </c>
      <c r="H248">
        <v>60.52</v>
      </c>
      <c r="I248">
        <v>62.95</v>
      </c>
      <c r="J248">
        <v>59.99</v>
      </c>
      <c r="K248">
        <v>999.74</v>
      </c>
      <c r="L248">
        <v>2.06</v>
      </c>
      <c r="N248">
        <f t="shared" si="6"/>
        <v>60.79328453214513</v>
      </c>
      <c r="O248">
        <f t="shared" si="7"/>
        <v>1.5505834601725013</v>
      </c>
    </row>
    <row r="249" spans="1:15" x14ac:dyDescent="0.25">
      <c r="A249">
        <v>0.66865740740740742</v>
      </c>
      <c r="B249">
        <v>62.78</v>
      </c>
      <c r="C249">
        <v>60.14</v>
      </c>
      <c r="D249">
        <v>10</v>
      </c>
      <c r="E249">
        <v>50.59</v>
      </c>
      <c r="F249">
        <v>10</v>
      </c>
      <c r="G249">
        <v>54.67</v>
      </c>
      <c r="H249">
        <v>60.55</v>
      </c>
      <c r="I249">
        <v>63.02</v>
      </c>
      <c r="J249">
        <v>59.99</v>
      </c>
      <c r="K249">
        <v>991.54</v>
      </c>
      <c r="L249">
        <v>2.57</v>
      </c>
      <c r="N249">
        <f t="shared" si="6"/>
        <v>60.755813953488371</v>
      </c>
      <c r="O249">
        <f t="shared" si="7"/>
        <v>1.5481481481481481</v>
      </c>
    </row>
    <row r="250" spans="1:15" x14ac:dyDescent="0.25">
      <c r="A250">
        <v>0.66935185185185186</v>
      </c>
      <c r="B250">
        <v>62.69</v>
      </c>
      <c r="C250">
        <v>60.1</v>
      </c>
      <c r="D250">
        <v>10</v>
      </c>
      <c r="E250">
        <v>50.59</v>
      </c>
      <c r="F250">
        <v>10</v>
      </c>
      <c r="G250">
        <v>54.52</v>
      </c>
      <c r="H250">
        <v>60.44</v>
      </c>
      <c r="I250">
        <v>62.9</v>
      </c>
      <c r="J250">
        <v>59.86</v>
      </c>
      <c r="K250">
        <v>1027.08</v>
      </c>
      <c r="L250">
        <v>2.57</v>
      </c>
      <c r="N250">
        <f t="shared" si="6"/>
        <v>60.699473600255217</v>
      </c>
      <c r="O250">
        <f t="shared" si="7"/>
        <v>1.5444951801116182</v>
      </c>
    </row>
    <row r="251" spans="1:15" x14ac:dyDescent="0.25">
      <c r="A251">
        <v>0.6700462962962962</v>
      </c>
      <c r="B251">
        <v>62.34</v>
      </c>
      <c r="C251">
        <v>60.31</v>
      </c>
      <c r="D251">
        <v>10</v>
      </c>
      <c r="E251">
        <v>50.59</v>
      </c>
      <c r="F251">
        <v>10</v>
      </c>
      <c r="G251">
        <v>54.33</v>
      </c>
      <c r="H251">
        <v>60.45</v>
      </c>
      <c r="I251">
        <v>62.92</v>
      </c>
      <c r="J251">
        <v>60.01</v>
      </c>
      <c r="K251">
        <v>1035.28</v>
      </c>
      <c r="L251">
        <v>2.57</v>
      </c>
      <c r="N251">
        <f t="shared" si="6"/>
        <v>60.478825794032723</v>
      </c>
      <c r="O251">
        <f t="shared" si="7"/>
        <v>1.5302891933028919</v>
      </c>
    </row>
    <row r="252" spans="1:15" x14ac:dyDescent="0.25">
      <c r="A252">
        <v>0.67074074074074075</v>
      </c>
      <c r="B252">
        <v>62.48</v>
      </c>
      <c r="C252">
        <v>60.23</v>
      </c>
      <c r="D252">
        <v>10</v>
      </c>
      <c r="E252">
        <v>50.57</v>
      </c>
      <c r="F252">
        <v>10</v>
      </c>
      <c r="G252">
        <v>54.41</v>
      </c>
      <c r="H252">
        <v>60.45</v>
      </c>
      <c r="I252">
        <v>62.88</v>
      </c>
      <c r="J252">
        <v>59.87</v>
      </c>
      <c r="K252">
        <v>910.88</v>
      </c>
      <c r="L252">
        <v>2.06</v>
      </c>
      <c r="N252">
        <f t="shared" si="6"/>
        <v>60.567381562099875</v>
      </c>
      <c r="O252">
        <f t="shared" si="7"/>
        <v>1.5359715880263827</v>
      </c>
    </row>
    <row r="253" spans="1:15" x14ac:dyDescent="0.25">
      <c r="A253">
        <v>0.67143518518518519</v>
      </c>
      <c r="B253">
        <v>62.49</v>
      </c>
      <c r="C253">
        <v>61.08</v>
      </c>
      <c r="D253">
        <v>10</v>
      </c>
      <c r="E253">
        <v>50.56</v>
      </c>
      <c r="F253">
        <v>10</v>
      </c>
      <c r="G253">
        <v>54.39</v>
      </c>
      <c r="H253">
        <v>60.42</v>
      </c>
      <c r="I253">
        <v>62.94</v>
      </c>
      <c r="J253">
        <v>59.82</v>
      </c>
      <c r="K253">
        <v>1038.02</v>
      </c>
      <c r="L253">
        <v>2.06</v>
      </c>
      <c r="N253">
        <f t="shared" si="6"/>
        <v>60.57369179068651</v>
      </c>
      <c r="O253">
        <f t="shared" si="7"/>
        <v>1.5363774733637749</v>
      </c>
    </row>
    <row r="254" spans="1:15" x14ac:dyDescent="0.25">
      <c r="A254">
        <v>0.67212962962962963</v>
      </c>
      <c r="B254">
        <v>62.31</v>
      </c>
      <c r="C254">
        <v>61.31</v>
      </c>
      <c r="D254">
        <v>10</v>
      </c>
      <c r="E254">
        <v>50.6</v>
      </c>
      <c r="F254">
        <v>10</v>
      </c>
      <c r="G254">
        <v>54.55</v>
      </c>
      <c r="H254">
        <v>60.49</v>
      </c>
      <c r="I254">
        <v>62.9</v>
      </c>
      <c r="J254">
        <v>59.88</v>
      </c>
      <c r="K254">
        <v>991.54</v>
      </c>
      <c r="L254">
        <v>1.54</v>
      </c>
      <c r="N254">
        <f t="shared" si="6"/>
        <v>60.459797785267213</v>
      </c>
      <c r="O254">
        <f t="shared" si="7"/>
        <v>1.5290715372907153</v>
      </c>
    </row>
    <row r="255" spans="1:15" x14ac:dyDescent="0.25">
      <c r="A255">
        <v>0.67282407407407396</v>
      </c>
      <c r="B255">
        <v>62.23</v>
      </c>
      <c r="C255">
        <v>61.93</v>
      </c>
      <c r="D255">
        <v>10</v>
      </c>
      <c r="E255">
        <v>50.7</v>
      </c>
      <c r="F255">
        <v>10</v>
      </c>
      <c r="G255">
        <v>54.78</v>
      </c>
      <c r="H255">
        <v>60.45</v>
      </c>
      <c r="I255">
        <v>62.91</v>
      </c>
      <c r="J255">
        <v>59.98</v>
      </c>
      <c r="K255">
        <v>1029.82</v>
      </c>
      <c r="L255">
        <v>2.57</v>
      </c>
      <c r="N255">
        <f t="shared" si="6"/>
        <v>60.408966736300826</v>
      </c>
      <c r="O255">
        <f t="shared" si="7"/>
        <v>1.525824454591578</v>
      </c>
    </row>
    <row r="256" spans="1:15" x14ac:dyDescent="0.25">
      <c r="A256">
        <v>0.67351851851851852</v>
      </c>
      <c r="B256">
        <v>62.05</v>
      </c>
      <c r="C256">
        <v>61.04</v>
      </c>
      <c r="D256">
        <v>10</v>
      </c>
      <c r="E256">
        <v>50.79</v>
      </c>
      <c r="F256">
        <v>10</v>
      </c>
      <c r="G256">
        <v>54.56</v>
      </c>
      <c r="H256">
        <v>60.42</v>
      </c>
      <c r="I256">
        <v>62.77</v>
      </c>
      <c r="J256">
        <v>59.91</v>
      </c>
      <c r="K256">
        <v>1025.71</v>
      </c>
      <c r="L256">
        <v>1.54</v>
      </c>
      <c r="N256">
        <f t="shared" si="6"/>
        <v>60.294117647058819</v>
      </c>
      <c r="O256">
        <f t="shared" si="7"/>
        <v>1.5185185185185184</v>
      </c>
    </row>
    <row r="257" spans="1:15" x14ac:dyDescent="0.25">
      <c r="A257">
        <v>0.67421296296296296</v>
      </c>
      <c r="B257">
        <v>62.09</v>
      </c>
      <c r="C257">
        <v>61.07</v>
      </c>
      <c r="D257">
        <v>10</v>
      </c>
      <c r="E257">
        <v>50.74</v>
      </c>
      <c r="F257">
        <v>10</v>
      </c>
      <c r="G257">
        <v>54.76</v>
      </c>
      <c r="H257">
        <v>60.47</v>
      </c>
      <c r="I257">
        <v>62.79</v>
      </c>
      <c r="J257">
        <v>59.66</v>
      </c>
      <c r="K257">
        <v>1009.31</v>
      </c>
      <c r="L257">
        <v>2.06</v>
      </c>
      <c r="N257">
        <f t="shared" si="6"/>
        <v>60.319697213722009</v>
      </c>
      <c r="O257">
        <f t="shared" si="7"/>
        <v>1.5201420598680873</v>
      </c>
    </row>
    <row r="258" spans="1:15" x14ac:dyDescent="0.25">
      <c r="A258">
        <v>0.6749074074074074</v>
      </c>
      <c r="B258">
        <v>62.09</v>
      </c>
      <c r="C258">
        <v>61.27</v>
      </c>
      <c r="D258">
        <v>10</v>
      </c>
      <c r="E258">
        <v>50.82</v>
      </c>
      <c r="F258">
        <v>10</v>
      </c>
      <c r="G258">
        <v>54.88</v>
      </c>
      <c r="H258">
        <v>60.46</v>
      </c>
      <c r="I258">
        <v>62.82</v>
      </c>
      <c r="J258">
        <v>59.85</v>
      </c>
      <c r="K258">
        <v>1016.14</v>
      </c>
      <c r="L258">
        <v>2.57</v>
      </c>
      <c r="N258">
        <f t="shared" si="6"/>
        <v>60.319697213722009</v>
      </c>
      <c r="O258">
        <f t="shared" si="7"/>
        <v>1.5201420598680873</v>
      </c>
    </row>
    <row r="259" spans="1:15" x14ac:dyDescent="0.25">
      <c r="A259">
        <v>0.67560185185185195</v>
      </c>
      <c r="B259">
        <v>61.88</v>
      </c>
      <c r="C259">
        <v>61.22</v>
      </c>
      <c r="D259">
        <v>10</v>
      </c>
      <c r="E259">
        <v>50.95</v>
      </c>
      <c r="F259">
        <v>10</v>
      </c>
      <c r="G259">
        <v>55.01</v>
      </c>
      <c r="H259">
        <v>60.4</v>
      </c>
      <c r="I259">
        <v>62.67</v>
      </c>
      <c r="J259">
        <v>59.95</v>
      </c>
      <c r="K259">
        <v>1013.41</v>
      </c>
      <c r="L259">
        <v>3.08</v>
      </c>
      <c r="N259">
        <f t="shared" ref="N259:N319" si="8">((B259-$Q$2)/B259)*100</f>
        <v>60.185035552682621</v>
      </c>
      <c r="O259">
        <f t="shared" ref="O259:O319" si="9">((B259-$Q$2)/$Q$2)</f>
        <v>1.5116184677828517</v>
      </c>
    </row>
    <row r="260" spans="1:15" x14ac:dyDescent="0.25">
      <c r="A260">
        <v>0.67629629629629628</v>
      </c>
      <c r="B260">
        <v>61.7</v>
      </c>
      <c r="C260">
        <v>61.58</v>
      </c>
      <c r="D260">
        <v>10</v>
      </c>
      <c r="E260">
        <v>51</v>
      </c>
      <c r="F260">
        <v>10</v>
      </c>
      <c r="G260">
        <v>54.92</v>
      </c>
      <c r="H260">
        <v>60.32</v>
      </c>
      <c r="I260">
        <v>62.59</v>
      </c>
      <c r="J260">
        <v>59.82</v>
      </c>
      <c r="K260">
        <v>1001.11</v>
      </c>
      <c r="L260">
        <v>1.54</v>
      </c>
      <c r="N260">
        <f t="shared" si="8"/>
        <v>60.068881685575363</v>
      </c>
      <c r="O260">
        <f t="shared" si="9"/>
        <v>1.5043125317097921</v>
      </c>
    </row>
    <row r="261" spans="1:15" x14ac:dyDescent="0.25">
      <c r="A261">
        <v>0.67699074074074073</v>
      </c>
      <c r="B261">
        <v>61.79</v>
      </c>
      <c r="C261">
        <v>61.28</v>
      </c>
      <c r="D261">
        <v>10</v>
      </c>
      <c r="E261">
        <v>51.08</v>
      </c>
      <c r="F261">
        <v>10</v>
      </c>
      <c r="G261">
        <v>55.1</v>
      </c>
      <c r="H261">
        <v>60.35</v>
      </c>
      <c r="I261">
        <v>62.65</v>
      </c>
      <c r="J261">
        <v>59.84</v>
      </c>
      <c r="K261">
        <v>991.54</v>
      </c>
      <c r="L261">
        <v>2.57</v>
      </c>
      <c r="N261">
        <f t="shared" si="8"/>
        <v>60.127043210875556</v>
      </c>
      <c r="O261">
        <f t="shared" si="9"/>
        <v>1.5079654997463219</v>
      </c>
    </row>
    <row r="262" spans="1:15" x14ac:dyDescent="0.25">
      <c r="A262">
        <v>0.67768518518518517</v>
      </c>
      <c r="B262">
        <v>61.46</v>
      </c>
      <c r="C262">
        <v>60.77</v>
      </c>
      <c r="D262">
        <v>10</v>
      </c>
      <c r="E262">
        <v>51.11</v>
      </c>
      <c r="F262">
        <v>10</v>
      </c>
      <c r="G262">
        <v>54.79</v>
      </c>
      <c r="H262">
        <v>60.35</v>
      </c>
      <c r="I262">
        <v>62.6</v>
      </c>
      <c r="J262">
        <v>59.79</v>
      </c>
      <c r="K262">
        <v>994.27</v>
      </c>
      <c r="L262">
        <v>2.06</v>
      </c>
      <c r="N262">
        <f t="shared" si="8"/>
        <v>59.912951513179316</v>
      </c>
      <c r="O262">
        <f t="shared" si="9"/>
        <v>1.4945712836123797</v>
      </c>
    </row>
    <row r="263" spans="1:15" x14ac:dyDescent="0.25">
      <c r="A263">
        <v>0.67837962962962972</v>
      </c>
      <c r="B263">
        <v>61.6</v>
      </c>
      <c r="C263">
        <v>60.62</v>
      </c>
      <c r="D263">
        <v>10</v>
      </c>
      <c r="E263">
        <v>51.09</v>
      </c>
      <c r="F263">
        <v>10</v>
      </c>
      <c r="G263">
        <v>54.91</v>
      </c>
      <c r="H263">
        <v>60.26</v>
      </c>
      <c r="I263">
        <v>62.52</v>
      </c>
      <c r="J263">
        <v>59.69</v>
      </c>
      <c r="K263">
        <v>987.43</v>
      </c>
      <c r="L263">
        <v>3.6</v>
      </c>
      <c r="N263">
        <f t="shared" si="8"/>
        <v>60.004058441558449</v>
      </c>
      <c r="O263">
        <f t="shared" si="9"/>
        <v>1.5002536783358704</v>
      </c>
    </row>
    <row r="264" spans="1:15" x14ac:dyDescent="0.25">
      <c r="A264">
        <v>0.67907407407407405</v>
      </c>
      <c r="B264">
        <v>61.35</v>
      </c>
      <c r="C264">
        <v>59.95</v>
      </c>
      <c r="D264">
        <v>10</v>
      </c>
      <c r="E264">
        <v>51.08</v>
      </c>
      <c r="F264">
        <v>10</v>
      </c>
      <c r="G264">
        <v>54.93</v>
      </c>
      <c r="H264">
        <v>60.27</v>
      </c>
      <c r="I264">
        <v>62.47</v>
      </c>
      <c r="J264">
        <v>59.75</v>
      </c>
      <c r="K264">
        <v>991.54</v>
      </c>
      <c r="L264">
        <v>1.03</v>
      </c>
      <c r="N264">
        <f t="shared" si="8"/>
        <v>59.841075794621034</v>
      </c>
      <c r="O264">
        <f t="shared" si="9"/>
        <v>1.4901065449010658</v>
      </c>
    </row>
    <row r="265" spans="1:15" x14ac:dyDescent="0.25">
      <c r="A265">
        <v>0.67976851851851849</v>
      </c>
      <c r="B265">
        <v>61.22</v>
      </c>
      <c r="C265">
        <v>58.88</v>
      </c>
      <c r="D265">
        <v>10</v>
      </c>
      <c r="E265">
        <v>51</v>
      </c>
      <c r="F265">
        <v>10</v>
      </c>
      <c r="G265">
        <v>54.65</v>
      </c>
      <c r="H265">
        <v>60.26</v>
      </c>
      <c r="I265">
        <v>62.43</v>
      </c>
      <c r="J265">
        <v>59.59</v>
      </c>
      <c r="K265">
        <v>987.43</v>
      </c>
      <c r="L265">
        <v>2.06</v>
      </c>
      <c r="N265">
        <f t="shared" si="8"/>
        <v>59.755798758575629</v>
      </c>
      <c r="O265">
        <f t="shared" si="9"/>
        <v>1.4848300355149668</v>
      </c>
    </row>
    <row r="266" spans="1:15" x14ac:dyDescent="0.25">
      <c r="A266">
        <v>0.68046296296296294</v>
      </c>
      <c r="B266">
        <v>61.14</v>
      </c>
      <c r="C266">
        <v>58.71</v>
      </c>
      <c r="D266">
        <v>10</v>
      </c>
      <c r="E266">
        <v>50.85</v>
      </c>
      <c r="F266">
        <v>10</v>
      </c>
      <c r="G266">
        <v>54.64</v>
      </c>
      <c r="H266">
        <v>60.19</v>
      </c>
      <c r="I266">
        <v>62.45</v>
      </c>
      <c r="J266">
        <v>59.38</v>
      </c>
      <c r="K266">
        <v>987.43</v>
      </c>
      <c r="L266">
        <v>3.6</v>
      </c>
      <c r="N266">
        <f t="shared" si="8"/>
        <v>59.703140333660443</v>
      </c>
      <c r="O266">
        <f t="shared" si="9"/>
        <v>1.4815829528158295</v>
      </c>
    </row>
    <row r="267" spans="1:15" x14ac:dyDescent="0.25">
      <c r="A267">
        <v>0.68115740740740749</v>
      </c>
      <c r="B267">
        <v>61.22</v>
      </c>
      <c r="C267">
        <v>59</v>
      </c>
      <c r="D267">
        <v>10</v>
      </c>
      <c r="E267">
        <v>50.75</v>
      </c>
      <c r="F267">
        <v>10</v>
      </c>
      <c r="G267">
        <v>54.45</v>
      </c>
      <c r="H267">
        <v>60.07</v>
      </c>
      <c r="I267">
        <v>62.27</v>
      </c>
      <c r="J267">
        <v>59.35</v>
      </c>
      <c r="K267">
        <v>986.07</v>
      </c>
      <c r="L267">
        <v>2.57</v>
      </c>
      <c r="N267">
        <f t="shared" si="8"/>
        <v>59.755798758575629</v>
      </c>
      <c r="O267">
        <f t="shared" si="9"/>
        <v>1.4848300355149668</v>
      </c>
    </row>
    <row r="268" spans="1:15" x14ac:dyDescent="0.25">
      <c r="A268">
        <v>0.68185185185185182</v>
      </c>
      <c r="B268">
        <v>61.09</v>
      </c>
      <c r="C268">
        <v>59.06</v>
      </c>
      <c r="D268">
        <v>10</v>
      </c>
      <c r="E268">
        <v>50.72</v>
      </c>
      <c r="F268">
        <v>10</v>
      </c>
      <c r="G268">
        <v>54.78</v>
      </c>
      <c r="H268">
        <v>60.06</v>
      </c>
      <c r="I268">
        <v>62.23</v>
      </c>
      <c r="J268">
        <v>59.35</v>
      </c>
      <c r="K268">
        <v>984.7</v>
      </c>
      <c r="L268">
        <v>1.03</v>
      </c>
      <c r="N268">
        <f t="shared" si="8"/>
        <v>59.67015878212473</v>
      </c>
      <c r="O268">
        <f t="shared" si="9"/>
        <v>1.4795535261288686</v>
      </c>
    </row>
    <row r="269" spans="1:15" x14ac:dyDescent="0.25">
      <c r="A269">
        <v>0.68254629629629626</v>
      </c>
      <c r="B269">
        <v>61.01</v>
      </c>
      <c r="C269">
        <v>59.25</v>
      </c>
      <c r="D269">
        <v>10</v>
      </c>
      <c r="E269">
        <v>50.69</v>
      </c>
      <c r="F269">
        <v>10</v>
      </c>
      <c r="G269">
        <v>54.68</v>
      </c>
      <c r="H269">
        <v>60.04</v>
      </c>
      <c r="I269">
        <v>62.2</v>
      </c>
      <c r="J269">
        <v>59.23</v>
      </c>
      <c r="K269">
        <v>969.66</v>
      </c>
      <c r="L269">
        <v>2.57</v>
      </c>
      <c r="N269">
        <f t="shared" si="8"/>
        <v>59.617275856416981</v>
      </c>
      <c r="O269">
        <f t="shared" si="9"/>
        <v>1.4763064434297313</v>
      </c>
    </row>
    <row r="270" spans="1:15" x14ac:dyDescent="0.25">
      <c r="A270">
        <v>0.6832407407407407</v>
      </c>
      <c r="B270">
        <v>60.9</v>
      </c>
      <c r="C270">
        <v>59.54</v>
      </c>
      <c r="D270">
        <v>10</v>
      </c>
      <c r="E270">
        <v>50.74</v>
      </c>
      <c r="F270">
        <v>10</v>
      </c>
      <c r="G270">
        <v>54.75</v>
      </c>
      <c r="H270">
        <v>60.04</v>
      </c>
      <c r="I270">
        <v>62.18</v>
      </c>
      <c r="J270">
        <v>59.23</v>
      </c>
      <c r="K270">
        <v>968.3</v>
      </c>
      <c r="L270">
        <v>2.06</v>
      </c>
      <c r="N270">
        <f t="shared" si="8"/>
        <v>59.544334975369459</v>
      </c>
      <c r="O270">
        <f t="shared" si="9"/>
        <v>1.4718417047184171</v>
      </c>
    </row>
    <row r="271" spans="1:15" x14ac:dyDescent="0.25">
      <c r="A271">
        <v>0.68393518518518526</v>
      </c>
      <c r="B271">
        <v>60.89</v>
      </c>
      <c r="C271">
        <v>59.28</v>
      </c>
      <c r="D271">
        <v>10</v>
      </c>
      <c r="E271">
        <v>50.75</v>
      </c>
      <c r="F271">
        <v>10</v>
      </c>
      <c r="G271">
        <v>54.62</v>
      </c>
      <c r="H271">
        <v>59.97</v>
      </c>
      <c r="I271">
        <v>62.03</v>
      </c>
      <c r="J271">
        <v>59.27</v>
      </c>
      <c r="K271">
        <v>966.93</v>
      </c>
      <c r="L271">
        <v>2.06</v>
      </c>
      <c r="N271">
        <f t="shared" si="8"/>
        <v>59.537690918048938</v>
      </c>
      <c r="O271">
        <f t="shared" si="9"/>
        <v>1.4714358193810249</v>
      </c>
    </row>
    <row r="272" spans="1:15" x14ac:dyDescent="0.25">
      <c r="A272">
        <v>0.68462962962962959</v>
      </c>
      <c r="B272">
        <v>60.17</v>
      </c>
      <c r="C272">
        <v>59.47</v>
      </c>
      <c r="D272">
        <v>10</v>
      </c>
      <c r="E272">
        <v>50.75</v>
      </c>
      <c r="F272">
        <v>10</v>
      </c>
      <c r="G272">
        <v>54.44</v>
      </c>
      <c r="H272">
        <v>59.87</v>
      </c>
      <c r="I272">
        <v>62.02</v>
      </c>
      <c r="J272">
        <v>59.22</v>
      </c>
      <c r="K272">
        <v>969.66</v>
      </c>
      <c r="L272">
        <v>1.54</v>
      </c>
      <c r="N272">
        <f t="shared" si="8"/>
        <v>59.053515040717961</v>
      </c>
      <c r="O272">
        <f t="shared" si="9"/>
        <v>1.4422120750887875</v>
      </c>
    </row>
    <row r="273" spans="1:15" x14ac:dyDescent="0.25">
      <c r="A273">
        <v>0.68532407407407403</v>
      </c>
      <c r="B273">
        <v>60.65</v>
      </c>
      <c r="C273">
        <v>59.79</v>
      </c>
      <c r="D273">
        <v>10</v>
      </c>
      <c r="E273">
        <v>50.74</v>
      </c>
      <c r="F273">
        <v>10</v>
      </c>
      <c r="G273">
        <v>54.71</v>
      </c>
      <c r="H273">
        <v>59.82</v>
      </c>
      <c r="I273">
        <v>61.92</v>
      </c>
      <c r="J273">
        <v>59.06</v>
      </c>
      <c r="K273">
        <v>962.83</v>
      </c>
      <c r="L273">
        <v>2.06</v>
      </c>
      <c r="N273">
        <f t="shared" si="8"/>
        <v>59.377576257213526</v>
      </c>
      <c r="O273">
        <f t="shared" si="9"/>
        <v>1.4616945712836125</v>
      </c>
    </row>
    <row r="274" spans="1:15" x14ac:dyDescent="0.25">
      <c r="A274">
        <v>0.68601851851851858</v>
      </c>
      <c r="B274">
        <v>60.44</v>
      </c>
      <c r="C274">
        <v>59.61</v>
      </c>
      <c r="D274">
        <v>10</v>
      </c>
      <c r="E274">
        <v>50.76</v>
      </c>
      <c r="F274">
        <v>10</v>
      </c>
      <c r="G274">
        <v>54.57</v>
      </c>
      <c r="H274">
        <v>59.79</v>
      </c>
      <c r="I274">
        <v>61.89</v>
      </c>
      <c r="J274">
        <v>59.08</v>
      </c>
      <c r="K274">
        <v>960.09</v>
      </c>
      <c r="L274">
        <v>2.06</v>
      </c>
      <c r="N274">
        <f t="shared" si="8"/>
        <v>59.236432825943076</v>
      </c>
      <c r="O274">
        <f t="shared" si="9"/>
        <v>1.4531709791983762</v>
      </c>
    </row>
    <row r="275" spans="1:15" x14ac:dyDescent="0.25">
      <c r="A275">
        <v>0.68671296296296302</v>
      </c>
      <c r="B275">
        <v>60.16</v>
      </c>
      <c r="C275">
        <v>58.71</v>
      </c>
      <c r="D275">
        <v>10</v>
      </c>
      <c r="E275">
        <v>50.7</v>
      </c>
      <c r="F275">
        <v>10</v>
      </c>
      <c r="G275">
        <v>54.48</v>
      </c>
      <c r="H275">
        <v>59.7</v>
      </c>
      <c r="I275">
        <v>61.76</v>
      </c>
      <c r="J275">
        <v>59.01</v>
      </c>
      <c r="K275">
        <v>962.83</v>
      </c>
      <c r="L275">
        <v>1.54</v>
      </c>
      <c r="N275">
        <f t="shared" si="8"/>
        <v>59.046708776595736</v>
      </c>
      <c r="O275">
        <f t="shared" si="9"/>
        <v>1.441806189751395</v>
      </c>
    </row>
    <row r="276" spans="1:15" x14ac:dyDescent="0.25">
      <c r="A276">
        <v>0.68740740740740736</v>
      </c>
      <c r="B276">
        <v>60.28</v>
      </c>
      <c r="C276">
        <v>59.22</v>
      </c>
      <c r="D276">
        <v>10</v>
      </c>
      <c r="E276">
        <v>50.63</v>
      </c>
      <c r="F276">
        <v>10</v>
      </c>
      <c r="G276">
        <v>54.19</v>
      </c>
      <c r="H276">
        <v>59.62</v>
      </c>
      <c r="I276">
        <v>61.67</v>
      </c>
      <c r="J276">
        <v>58.96</v>
      </c>
      <c r="K276">
        <v>964.19</v>
      </c>
      <c r="L276">
        <v>2.06</v>
      </c>
      <c r="N276">
        <f t="shared" si="8"/>
        <v>59.128234903782342</v>
      </c>
      <c r="O276">
        <f t="shared" si="9"/>
        <v>1.4466768138001014</v>
      </c>
    </row>
    <row r="277" spans="1:15" x14ac:dyDescent="0.25">
      <c r="A277">
        <v>0.6881018518518518</v>
      </c>
      <c r="B277">
        <v>60.51</v>
      </c>
      <c r="C277">
        <v>59.58</v>
      </c>
      <c r="D277">
        <v>10</v>
      </c>
      <c r="E277">
        <v>50.66</v>
      </c>
      <c r="F277">
        <v>10</v>
      </c>
      <c r="G277">
        <v>54.45</v>
      </c>
      <c r="H277">
        <v>59.63</v>
      </c>
      <c r="I277">
        <v>61.71</v>
      </c>
      <c r="J277">
        <v>58.93</v>
      </c>
      <c r="K277">
        <v>966.93</v>
      </c>
      <c r="L277">
        <v>2.57</v>
      </c>
      <c r="N277">
        <f t="shared" si="8"/>
        <v>59.283589489340613</v>
      </c>
      <c r="O277">
        <f t="shared" si="9"/>
        <v>1.4560121765601219</v>
      </c>
    </row>
    <row r="278" spans="1:15" x14ac:dyDescent="0.25">
      <c r="A278">
        <v>0.68879629629629635</v>
      </c>
      <c r="B278">
        <v>60.1</v>
      </c>
      <c r="C278">
        <v>59.15</v>
      </c>
      <c r="D278">
        <v>10</v>
      </c>
      <c r="E278">
        <v>50.7</v>
      </c>
      <c r="F278">
        <v>10</v>
      </c>
      <c r="G278">
        <v>54.12</v>
      </c>
      <c r="H278">
        <v>59.59</v>
      </c>
      <c r="I278">
        <v>61.65</v>
      </c>
      <c r="J278">
        <v>58.84</v>
      </c>
      <c r="K278">
        <v>960.09</v>
      </c>
      <c r="L278">
        <v>1.03</v>
      </c>
      <c r="N278">
        <f t="shared" si="8"/>
        <v>59.005823627287853</v>
      </c>
      <c r="O278">
        <f t="shared" si="9"/>
        <v>1.4393708777270424</v>
      </c>
    </row>
    <row r="279" spans="1:15" x14ac:dyDescent="0.25">
      <c r="A279">
        <v>0.68949074074074079</v>
      </c>
      <c r="B279">
        <v>59.79</v>
      </c>
      <c r="C279">
        <v>58.67</v>
      </c>
      <c r="D279">
        <v>10</v>
      </c>
      <c r="E279">
        <v>50.65</v>
      </c>
      <c r="F279">
        <v>10</v>
      </c>
      <c r="G279">
        <v>54.23</v>
      </c>
      <c r="H279">
        <v>59.58</v>
      </c>
      <c r="I279">
        <v>61.55</v>
      </c>
      <c r="J279">
        <v>58.75</v>
      </c>
      <c r="K279">
        <v>953.26</v>
      </c>
      <c r="L279">
        <v>2.06</v>
      </c>
      <c r="N279">
        <f t="shared" si="8"/>
        <v>58.793276467636737</v>
      </c>
      <c r="O279">
        <f t="shared" si="9"/>
        <v>1.4267884322678845</v>
      </c>
    </row>
    <row r="280" spans="1:15" x14ac:dyDescent="0.25">
      <c r="A280">
        <v>0.69018518518518512</v>
      </c>
      <c r="B280">
        <v>59.49</v>
      </c>
      <c r="C280">
        <v>58.64</v>
      </c>
      <c r="D280">
        <v>10</v>
      </c>
      <c r="E280">
        <v>50.57</v>
      </c>
      <c r="F280">
        <v>10</v>
      </c>
      <c r="G280">
        <v>53.98</v>
      </c>
      <c r="H280">
        <v>59.5</v>
      </c>
      <c r="I280">
        <v>61.46</v>
      </c>
      <c r="J280">
        <v>58.81</v>
      </c>
      <c r="K280">
        <v>951.89</v>
      </c>
      <c r="L280">
        <v>2.06</v>
      </c>
      <c r="N280">
        <f t="shared" si="8"/>
        <v>58.585476550680795</v>
      </c>
      <c r="O280">
        <f t="shared" si="9"/>
        <v>1.4146118721461189</v>
      </c>
    </row>
    <row r="281" spans="1:15" x14ac:dyDescent="0.25">
      <c r="A281">
        <v>0.69087962962962957</v>
      </c>
      <c r="B281">
        <v>59.5</v>
      </c>
      <c r="C281">
        <v>59.06</v>
      </c>
      <c r="D281">
        <v>10</v>
      </c>
      <c r="E281">
        <v>50.51</v>
      </c>
      <c r="F281">
        <v>10</v>
      </c>
      <c r="G281">
        <v>54.07</v>
      </c>
      <c r="H281">
        <v>59.41</v>
      </c>
      <c r="I281">
        <v>61.27</v>
      </c>
      <c r="J281">
        <v>58.56</v>
      </c>
      <c r="K281">
        <v>957.36</v>
      </c>
      <c r="L281">
        <v>2.57</v>
      </c>
      <c r="N281">
        <f t="shared" si="8"/>
        <v>58.592436974789905</v>
      </c>
      <c r="O281">
        <f t="shared" si="9"/>
        <v>1.4150177574835108</v>
      </c>
    </row>
    <row r="282" spans="1:15" x14ac:dyDescent="0.25">
      <c r="A282">
        <v>0.69157407407407412</v>
      </c>
      <c r="B282">
        <v>59.56</v>
      </c>
      <c r="C282">
        <v>59.38</v>
      </c>
      <c r="D282">
        <v>10</v>
      </c>
      <c r="E282">
        <v>50.44</v>
      </c>
      <c r="F282">
        <v>10</v>
      </c>
      <c r="G282">
        <v>54.24</v>
      </c>
      <c r="H282">
        <v>59.44</v>
      </c>
      <c r="I282">
        <v>61.38</v>
      </c>
      <c r="J282">
        <v>58.79</v>
      </c>
      <c r="K282">
        <v>980.6</v>
      </c>
      <c r="L282">
        <v>1.54</v>
      </c>
      <c r="N282">
        <f t="shared" si="8"/>
        <v>58.634150436534583</v>
      </c>
      <c r="O282">
        <f t="shared" si="9"/>
        <v>1.417453069507864</v>
      </c>
    </row>
    <row r="283" spans="1:15" x14ac:dyDescent="0.25">
      <c r="A283">
        <v>0.69226851851851856</v>
      </c>
      <c r="B283">
        <v>59.16</v>
      </c>
      <c r="C283">
        <v>59.51</v>
      </c>
      <c r="D283">
        <v>10</v>
      </c>
      <c r="E283">
        <v>50.44</v>
      </c>
      <c r="F283">
        <v>10</v>
      </c>
      <c r="G283">
        <v>54.26</v>
      </c>
      <c r="H283">
        <v>59.36</v>
      </c>
      <c r="I283">
        <v>61.27</v>
      </c>
      <c r="J283">
        <v>58.72</v>
      </c>
      <c r="K283">
        <v>958.73</v>
      </c>
      <c r="L283">
        <v>2.06</v>
      </c>
      <c r="N283">
        <f t="shared" si="8"/>
        <v>58.354462474645018</v>
      </c>
      <c r="O283">
        <f t="shared" si="9"/>
        <v>1.4012176560121763</v>
      </c>
    </row>
    <row r="284" spans="1:15" x14ac:dyDescent="0.25">
      <c r="A284">
        <v>0.69296296296296289</v>
      </c>
      <c r="B284">
        <v>58.45</v>
      </c>
      <c r="C284">
        <v>60.49</v>
      </c>
      <c r="D284">
        <v>10</v>
      </c>
      <c r="E284">
        <v>50.42</v>
      </c>
      <c r="F284">
        <v>10</v>
      </c>
      <c r="G284">
        <v>54.16</v>
      </c>
      <c r="H284">
        <v>59.26</v>
      </c>
      <c r="I284">
        <v>61.29</v>
      </c>
      <c r="J284">
        <v>58.57</v>
      </c>
      <c r="K284">
        <v>949.16</v>
      </c>
      <c r="L284">
        <v>3.08</v>
      </c>
      <c r="N284">
        <f t="shared" si="8"/>
        <v>57.848588537211285</v>
      </c>
      <c r="O284">
        <f t="shared" si="9"/>
        <v>1.3723997970573314</v>
      </c>
    </row>
    <row r="285" spans="1:15" x14ac:dyDescent="0.25">
      <c r="A285">
        <v>0.69365740740740733</v>
      </c>
      <c r="B285">
        <v>58.97</v>
      </c>
      <c r="C285">
        <v>61.14</v>
      </c>
      <c r="D285">
        <v>10</v>
      </c>
      <c r="E285">
        <v>50.5</v>
      </c>
      <c r="F285">
        <v>10</v>
      </c>
      <c r="G285">
        <v>54.29</v>
      </c>
      <c r="H285">
        <v>59.26</v>
      </c>
      <c r="I285">
        <v>61.14</v>
      </c>
      <c r="J285">
        <v>58.5</v>
      </c>
      <c r="K285">
        <v>835.68</v>
      </c>
      <c r="L285">
        <v>2.06</v>
      </c>
      <c r="N285">
        <f t="shared" si="8"/>
        <v>58.220281499067319</v>
      </c>
      <c r="O285">
        <f t="shared" si="9"/>
        <v>1.3935058346017248</v>
      </c>
    </row>
    <row r="286" spans="1:15" x14ac:dyDescent="0.25">
      <c r="A286">
        <v>0.69435185185185189</v>
      </c>
      <c r="B286">
        <v>58.79</v>
      </c>
      <c r="C286">
        <v>61.55</v>
      </c>
      <c r="D286">
        <v>10</v>
      </c>
      <c r="E286">
        <v>50.66</v>
      </c>
      <c r="F286">
        <v>10</v>
      </c>
      <c r="G286">
        <v>54.51</v>
      </c>
      <c r="H286">
        <v>59.16</v>
      </c>
      <c r="I286">
        <v>61.1</v>
      </c>
      <c r="J286">
        <v>58.43</v>
      </c>
      <c r="K286">
        <v>945.05</v>
      </c>
      <c r="L286">
        <v>1.54</v>
      </c>
      <c r="N286">
        <f t="shared" si="8"/>
        <v>58.092362646708629</v>
      </c>
      <c r="O286">
        <f t="shared" si="9"/>
        <v>1.3861998985286659</v>
      </c>
    </row>
    <row r="287" spans="1:15" x14ac:dyDescent="0.25">
      <c r="A287">
        <v>0.69504629629629633</v>
      </c>
      <c r="B287">
        <v>58.46</v>
      </c>
      <c r="C287">
        <v>61.58</v>
      </c>
      <c r="D287">
        <v>10</v>
      </c>
      <c r="E287">
        <v>50.8</v>
      </c>
      <c r="F287">
        <v>10</v>
      </c>
      <c r="G287">
        <v>54.29</v>
      </c>
      <c r="H287">
        <v>59.11</v>
      </c>
      <c r="I287">
        <v>61.03</v>
      </c>
      <c r="J287">
        <v>58.51</v>
      </c>
      <c r="K287">
        <v>943.69</v>
      </c>
      <c r="L287">
        <v>2.57</v>
      </c>
      <c r="N287">
        <f t="shared" si="8"/>
        <v>57.855798836811502</v>
      </c>
      <c r="O287">
        <f t="shared" si="9"/>
        <v>1.3728056823947237</v>
      </c>
    </row>
    <row r="288" spans="1:15" x14ac:dyDescent="0.25">
      <c r="A288">
        <v>0.69574074074074066</v>
      </c>
      <c r="B288">
        <v>58.2</v>
      </c>
      <c r="C288">
        <v>61.49</v>
      </c>
      <c r="D288">
        <v>10</v>
      </c>
      <c r="E288">
        <v>50.85</v>
      </c>
      <c r="F288">
        <v>10</v>
      </c>
      <c r="G288">
        <v>54.2</v>
      </c>
      <c r="H288">
        <v>59.14</v>
      </c>
      <c r="I288">
        <v>61.02</v>
      </c>
      <c r="J288">
        <v>58.44</v>
      </c>
      <c r="K288">
        <v>884.9</v>
      </c>
      <c r="L288">
        <v>2.06</v>
      </c>
      <c r="N288">
        <f t="shared" si="8"/>
        <v>57.667525773195869</v>
      </c>
      <c r="O288">
        <f t="shared" si="9"/>
        <v>1.3622526636225267</v>
      </c>
    </row>
    <row r="289" spans="1:15" x14ac:dyDescent="0.25">
      <c r="A289">
        <v>0.69643518518518521</v>
      </c>
      <c r="B289">
        <v>58.15</v>
      </c>
      <c r="C289">
        <v>61.54</v>
      </c>
      <c r="D289">
        <v>10</v>
      </c>
      <c r="E289">
        <v>50.91</v>
      </c>
      <c r="F289">
        <v>10</v>
      </c>
      <c r="G289">
        <v>54.47</v>
      </c>
      <c r="H289">
        <v>59.15</v>
      </c>
      <c r="I289">
        <v>61.03</v>
      </c>
      <c r="J289">
        <v>58.58</v>
      </c>
      <c r="K289">
        <v>858.93</v>
      </c>
      <c r="L289">
        <v>1.03</v>
      </c>
      <c r="N289">
        <f t="shared" si="8"/>
        <v>57.631126397248501</v>
      </c>
      <c r="O289">
        <f t="shared" si="9"/>
        <v>1.3602232369355658</v>
      </c>
    </row>
    <row r="290" spans="1:15" x14ac:dyDescent="0.25">
      <c r="A290">
        <v>0.69712962962962965</v>
      </c>
      <c r="B290">
        <v>57.93</v>
      </c>
      <c r="C290">
        <v>61.5</v>
      </c>
      <c r="D290">
        <v>10</v>
      </c>
      <c r="E290">
        <v>50.96</v>
      </c>
      <c r="F290">
        <v>10</v>
      </c>
      <c r="G290">
        <v>54.22</v>
      </c>
      <c r="H290">
        <v>59.08</v>
      </c>
      <c r="I290">
        <v>60.8</v>
      </c>
      <c r="J290">
        <v>58.4</v>
      </c>
      <c r="K290">
        <v>902.67</v>
      </c>
      <c r="L290">
        <v>1.54</v>
      </c>
      <c r="N290">
        <f t="shared" si="8"/>
        <v>57.470222682547913</v>
      </c>
      <c r="O290">
        <f t="shared" si="9"/>
        <v>1.3512937595129377</v>
      </c>
    </row>
    <row r="291" spans="1:15" x14ac:dyDescent="0.25">
      <c r="A291">
        <v>0.6978240740740741</v>
      </c>
      <c r="B291">
        <v>57.72</v>
      </c>
      <c r="C291">
        <v>61.05</v>
      </c>
      <c r="D291">
        <v>10</v>
      </c>
      <c r="E291">
        <v>50.99</v>
      </c>
      <c r="F291">
        <v>10</v>
      </c>
      <c r="G291">
        <v>54.48</v>
      </c>
      <c r="H291">
        <v>59.02</v>
      </c>
      <c r="I291">
        <v>60.86</v>
      </c>
      <c r="J291">
        <v>58.31</v>
      </c>
      <c r="K291">
        <v>899.94</v>
      </c>
      <c r="L291">
        <v>1.54</v>
      </c>
      <c r="N291">
        <f t="shared" si="8"/>
        <v>57.315488565488558</v>
      </c>
      <c r="O291">
        <f t="shared" si="9"/>
        <v>1.3427701674277015</v>
      </c>
    </row>
    <row r="292" spans="1:15" x14ac:dyDescent="0.25">
      <c r="A292">
        <v>0.69851851851851843</v>
      </c>
      <c r="B292">
        <v>57.57</v>
      </c>
      <c r="C292">
        <v>60.32</v>
      </c>
      <c r="D292">
        <v>10</v>
      </c>
      <c r="E292">
        <v>50.96</v>
      </c>
      <c r="F292">
        <v>10</v>
      </c>
      <c r="G292">
        <v>54.17</v>
      </c>
      <c r="H292">
        <v>59</v>
      </c>
      <c r="I292">
        <v>60.72</v>
      </c>
      <c r="J292">
        <v>58.37</v>
      </c>
      <c r="K292">
        <v>899.94</v>
      </c>
      <c r="L292">
        <v>2.57</v>
      </c>
      <c r="N292">
        <f t="shared" si="8"/>
        <v>57.204273058884844</v>
      </c>
      <c r="O292">
        <f t="shared" si="9"/>
        <v>1.3366818873668191</v>
      </c>
    </row>
    <row r="293" spans="1:15" x14ac:dyDescent="0.25">
      <c r="A293">
        <v>0.69921296296296298</v>
      </c>
      <c r="B293">
        <v>57.51</v>
      </c>
      <c r="C293">
        <v>60.95</v>
      </c>
      <c r="D293">
        <v>10</v>
      </c>
      <c r="E293">
        <v>50.88</v>
      </c>
      <c r="F293">
        <v>10</v>
      </c>
      <c r="G293">
        <v>54.28</v>
      </c>
      <c r="H293">
        <v>58.95</v>
      </c>
      <c r="I293">
        <v>60.81</v>
      </c>
      <c r="J293">
        <v>58.23</v>
      </c>
      <c r="K293">
        <v>909.51</v>
      </c>
      <c r="L293">
        <v>2.06</v>
      </c>
      <c r="N293">
        <f t="shared" si="8"/>
        <v>57.159624413145551</v>
      </c>
      <c r="O293">
        <f t="shared" si="9"/>
        <v>1.3342465753424659</v>
      </c>
    </row>
    <row r="294" spans="1:15" x14ac:dyDescent="0.25">
      <c r="A294">
        <v>0.69990740740740742</v>
      </c>
      <c r="B294">
        <v>57.44</v>
      </c>
      <c r="C294">
        <v>61.51</v>
      </c>
      <c r="D294">
        <v>10</v>
      </c>
      <c r="E294">
        <v>50.9</v>
      </c>
      <c r="F294">
        <v>10</v>
      </c>
      <c r="G294">
        <v>54.19</v>
      </c>
      <c r="H294">
        <v>58.9</v>
      </c>
      <c r="I294">
        <v>60.66</v>
      </c>
      <c r="J294">
        <v>58.25</v>
      </c>
      <c r="K294">
        <v>908.14</v>
      </c>
      <c r="L294">
        <v>3.08</v>
      </c>
      <c r="N294">
        <f t="shared" si="8"/>
        <v>57.107416434540383</v>
      </c>
      <c r="O294">
        <f t="shared" si="9"/>
        <v>1.3314053779807202</v>
      </c>
    </row>
    <row r="295" spans="1:15" x14ac:dyDescent="0.25">
      <c r="A295">
        <v>0.70060185185185186</v>
      </c>
      <c r="B295">
        <v>57.08</v>
      </c>
      <c r="C295">
        <v>62.2</v>
      </c>
      <c r="D295">
        <v>10</v>
      </c>
      <c r="E295">
        <v>50.95</v>
      </c>
      <c r="F295">
        <v>10</v>
      </c>
      <c r="G295">
        <v>54.57</v>
      </c>
      <c r="H295">
        <v>58.9</v>
      </c>
      <c r="I295">
        <v>60.66</v>
      </c>
      <c r="J295">
        <v>58.1</v>
      </c>
      <c r="K295">
        <v>894.47</v>
      </c>
      <c r="L295">
        <v>2.57</v>
      </c>
      <c r="N295">
        <f t="shared" si="8"/>
        <v>56.836895585143651</v>
      </c>
      <c r="O295">
        <f t="shared" si="9"/>
        <v>1.3167935058346016</v>
      </c>
    </row>
    <row r="296" spans="1:15" x14ac:dyDescent="0.25">
      <c r="A296">
        <v>0.7012962962962962</v>
      </c>
      <c r="B296">
        <v>57.22</v>
      </c>
      <c r="C296">
        <v>61.68</v>
      </c>
      <c r="D296">
        <v>10</v>
      </c>
      <c r="E296">
        <v>51.09</v>
      </c>
      <c r="F296">
        <v>10</v>
      </c>
      <c r="G296">
        <v>54.51</v>
      </c>
      <c r="H296">
        <v>58.86</v>
      </c>
      <c r="I296">
        <v>60.64</v>
      </c>
      <c r="J296">
        <v>58.13</v>
      </c>
      <c r="K296">
        <v>878.07</v>
      </c>
      <c r="L296">
        <v>2.06</v>
      </c>
      <c r="N296">
        <f t="shared" si="8"/>
        <v>56.942502621461024</v>
      </c>
      <c r="O296">
        <f t="shared" si="9"/>
        <v>1.3224759005580922</v>
      </c>
    </row>
    <row r="297" spans="1:15" x14ac:dyDescent="0.25">
      <c r="A297">
        <v>0.70199074074074075</v>
      </c>
      <c r="B297">
        <v>57.62</v>
      </c>
      <c r="C297">
        <v>60.36</v>
      </c>
      <c r="D297">
        <v>10</v>
      </c>
      <c r="E297">
        <v>51.15</v>
      </c>
      <c r="F297">
        <v>10</v>
      </c>
      <c r="G297">
        <v>54.43</v>
      </c>
      <c r="H297">
        <v>58.78</v>
      </c>
      <c r="I297">
        <v>60.44</v>
      </c>
      <c r="J297">
        <v>57.94</v>
      </c>
      <c r="K297">
        <v>879.43</v>
      </c>
      <c r="L297">
        <v>2.06</v>
      </c>
      <c r="N297">
        <f t="shared" si="8"/>
        <v>57.241409232905248</v>
      </c>
      <c r="O297">
        <f t="shared" si="9"/>
        <v>1.3387113140537799</v>
      </c>
    </row>
    <row r="298" spans="1:15" x14ac:dyDescent="0.25">
      <c r="A298">
        <v>0.70268518518518519</v>
      </c>
      <c r="B298">
        <v>57.31</v>
      </c>
      <c r="C298">
        <v>60.11</v>
      </c>
      <c r="D298">
        <v>10</v>
      </c>
      <c r="E298">
        <v>51.07</v>
      </c>
      <c r="F298">
        <v>10</v>
      </c>
      <c r="G298">
        <v>54.13</v>
      </c>
      <c r="H298">
        <v>58.73</v>
      </c>
      <c r="I298">
        <v>60.32</v>
      </c>
      <c r="J298">
        <v>57.93</v>
      </c>
      <c r="K298">
        <v>864.39</v>
      </c>
      <c r="L298">
        <v>2.06</v>
      </c>
      <c r="N298">
        <f t="shared" si="8"/>
        <v>57.010120397836332</v>
      </c>
      <c r="O298">
        <f t="shared" si="9"/>
        <v>1.326128868594622</v>
      </c>
    </row>
    <row r="299" spans="1:15" x14ac:dyDescent="0.25">
      <c r="A299">
        <v>0.70337962962962963</v>
      </c>
      <c r="B299">
        <v>57.03</v>
      </c>
      <c r="C299">
        <v>59.92</v>
      </c>
      <c r="D299">
        <v>10</v>
      </c>
      <c r="E299">
        <v>51.04</v>
      </c>
      <c r="F299">
        <v>10</v>
      </c>
      <c r="G299">
        <v>54.07</v>
      </c>
      <c r="H299">
        <v>58.6</v>
      </c>
      <c r="I299">
        <v>60.28</v>
      </c>
      <c r="J299">
        <v>57.76</v>
      </c>
      <c r="K299">
        <v>878.07</v>
      </c>
      <c r="L299">
        <v>1.54</v>
      </c>
      <c r="N299">
        <f t="shared" si="8"/>
        <v>56.799053129931607</v>
      </c>
      <c r="O299">
        <f t="shared" si="9"/>
        <v>1.3147640791476407</v>
      </c>
    </row>
    <row r="300" spans="1:15" x14ac:dyDescent="0.25">
      <c r="A300">
        <v>0.70407407407407396</v>
      </c>
      <c r="B300">
        <v>57.25</v>
      </c>
      <c r="C300">
        <v>59.77</v>
      </c>
      <c r="D300">
        <v>10</v>
      </c>
      <c r="E300">
        <v>51.02</v>
      </c>
      <c r="F300">
        <v>10</v>
      </c>
      <c r="G300">
        <v>54.1</v>
      </c>
      <c r="H300">
        <v>58.55</v>
      </c>
      <c r="I300">
        <v>60.17</v>
      </c>
      <c r="J300">
        <v>57.59</v>
      </c>
      <c r="K300">
        <v>868.5</v>
      </c>
      <c r="L300">
        <v>0.51</v>
      </c>
      <c r="N300">
        <f t="shared" si="8"/>
        <v>56.9650655021834</v>
      </c>
      <c r="O300">
        <f t="shared" si="9"/>
        <v>1.3236935565702688</v>
      </c>
    </row>
    <row r="301" spans="1:15" x14ac:dyDescent="0.25">
      <c r="A301">
        <v>0.70476851851851852</v>
      </c>
      <c r="B301">
        <v>56.84</v>
      </c>
      <c r="C301">
        <v>59.52</v>
      </c>
      <c r="D301">
        <v>10</v>
      </c>
      <c r="E301">
        <v>50.96</v>
      </c>
      <c r="F301">
        <v>10</v>
      </c>
      <c r="G301">
        <v>54.29</v>
      </c>
      <c r="H301">
        <v>58.49</v>
      </c>
      <c r="I301">
        <v>60.15</v>
      </c>
      <c r="J301">
        <v>57.51</v>
      </c>
      <c r="K301">
        <v>857.56</v>
      </c>
      <c r="L301">
        <v>1.54</v>
      </c>
      <c r="N301">
        <f t="shared" si="8"/>
        <v>56.654644616467273</v>
      </c>
      <c r="O301">
        <f t="shared" si="9"/>
        <v>1.3070522577371892</v>
      </c>
    </row>
    <row r="302" spans="1:15" x14ac:dyDescent="0.25">
      <c r="A302">
        <v>0.70546296296296296</v>
      </c>
      <c r="B302">
        <v>56.85</v>
      </c>
      <c r="C302">
        <v>59.55</v>
      </c>
      <c r="D302">
        <v>10</v>
      </c>
      <c r="E302">
        <v>50.96</v>
      </c>
      <c r="F302">
        <v>10</v>
      </c>
      <c r="G302">
        <v>54.05</v>
      </c>
      <c r="H302">
        <v>58.43</v>
      </c>
      <c r="I302">
        <v>60.1</v>
      </c>
      <c r="J302">
        <v>57.5</v>
      </c>
      <c r="K302">
        <v>857.56</v>
      </c>
      <c r="L302">
        <v>2.06</v>
      </c>
      <c r="N302">
        <f t="shared" si="8"/>
        <v>56.662269129287615</v>
      </c>
      <c r="O302">
        <f t="shared" si="9"/>
        <v>1.3074581430745817</v>
      </c>
    </row>
    <row r="303" spans="1:15" x14ac:dyDescent="0.25">
      <c r="A303">
        <v>0.7061574074074074</v>
      </c>
      <c r="B303">
        <v>56.75</v>
      </c>
      <c r="C303">
        <v>59.17</v>
      </c>
      <c r="D303">
        <v>10</v>
      </c>
      <c r="E303">
        <v>50.98</v>
      </c>
      <c r="F303">
        <v>10</v>
      </c>
      <c r="G303">
        <v>53.82</v>
      </c>
      <c r="H303">
        <v>58.44</v>
      </c>
      <c r="I303">
        <v>60.08</v>
      </c>
      <c r="J303">
        <v>57.55</v>
      </c>
      <c r="K303">
        <v>849.36</v>
      </c>
      <c r="L303">
        <v>3.08</v>
      </c>
      <c r="N303">
        <f t="shared" si="8"/>
        <v>56.585903083700437</v>
      </c>
      <c r="O303">
        <f t="shared" si="9"/>
        <v>1.3033992897006594</v>
      </c>
    </row>
    <row r="304" spans="1:15" x14ac:dyDescent="0.25">
      <c r="A304">
        <v>0.70685185185185195</v>
      </c>
      <c r="B304">
        <v>56.48</v>
      </c>
      <c r="C304">
        <v>57.91</v>
      </c>
      <c r="D304">
        <v>10</v>
      </c>
      <c r="E304">
        <v>50.93</v>
      </c>
      <c r="F304">
        <v>10</v>
      </c>
      <c r="G304">
        <v>53.76</v>
      </c>
      <c r="H304">
        <v>58.33</v>
      </c>
      <c r="I304">
        <v>59.88</v>
      </c>
      <c r="J304">
        <v>57.21</v>
      </c>
      <c r="K304">
        <v>850.72</v>
      </c>
      <c r="L304">
        <v>2.57</v>
      </c>
      <c r="N304">
        <f t="shared" si="8"/>
        <v>56.378364022662886</v>
      </c>
      <c r="O304">
        <f t="shared" si="9"/>
        <v>1.2924403855910704</v>
      </c>
    </row>
    <row r="305" spans="1:15" x14ac:dyDescent="0.25">
      <c r="A305">
        <v>0.70754629629629628</v>
      </c>
      <c r="B305">
        <v>56.22</v>
      </c>
      <c r="C305">
        <v>56.85</v>
      </c>
      <c r="D305">
        <v>10</v>
      </c>
      <c r="E305">
        <v>50.73</v>
      </c>
      <c r="F305">
        <v>10</v>
      </c>
      <c r="G305">
        <v>53.39</v>
      </c>
      <c r="H305">
        <v>58.15</v>
      </c>
      <c r="I305">
        <v>59.74</v>
      </c>
      <c r="J305">
        <v>57.15</v>
      </c>
      <c r="K305">
        <v>842.52</v>
      </c>
      <c r="L305">
        <v>2.06</v>
      </c>
      <c r="N305">
        <f t="shared" si="8"/>
        <v>56.176627534685167</v>
      </c>
      <c r="O305">
        <f t="shared" si="9"/>
        <v>1.2818873668188737</v>
      </c>
    </row>
    <row r="306" spans="1:15" x14ac:dyDescent="0.25">
      <c r="A306">
        <v>0.70824074074074073</v>
      </c>
      <c r="B306">
        <v>56.32</v>
      </c>
      <c r="C306">
        <v>56.14</v>
      </c>
      <c r="D306">
        <v>10</v>
      </c>
      <c r="E306">
        <v>50.37</v>
      </c>
      <c r="F306">
        <v>10</v>
      </c>
      <c r="G306">
        <v>52.75</v>
      </c>
      <c r="H306">
        <v>58.03</v>
      </c>
      <c r="I306">
        <v>59.69</v>
      </c>
      <c r="J306">
        <v>56.98</v>
      </c>
      <c r="K306">
        <v>838.42</v>
      </c>
      <c r="L306">
        <v>2.57</v>
      </c>
      <c r="N306">
        <f t="shared" si="8"/>
        <v>56.25443892045454</v>
      </c>
      <c r="O306">
        <f t="shared" si="9"/>
        <v>1.2859462201927956</v>
      </c>
    </row>
    <row r="307" spans="1:15" x14ac:dyDescent="0.25">
      <c r="A307">
        <v>0.70893518518518517</v>
      </c>
      <c r="B307">
        <v>56.03</v>
      </c>
      <c r="C307">
        <v>56.3</v>
      </c>
      <c r="D307">
        <v>10</v>
      </c>
      <c r="E307">
        <v>50.02</v>
      </c>
      <c r="F307">
        <v>10</v>
      </c>
      <c r="G307">
        <v>52.81</v>
      </c>
      <c r="H307">
        <v>57.92</v>
      </c>
      <c r="I307">
        <v>59.56</v>
      </c>
      <c r="J307">
        <v>56.85</v>
      </c>
      <c r="K307">
        <v>830.22</v>
      </c>
      <c r="L307">
        <v>1.54</v>
      </c>
      <c r="N307">
        <f t="shared" si="8"/>
        <v>56.028020703194713</v>
      </c>
      <c r="O307">
        <f t="shared" si="9"/>
        <v>1.2741755454084223</v>
      </c>
    </row>
    <row r="308" spans="1:15" x14ac:dyDescent="0.25">
      <c r="A308">
        <v>0.70962962962962972</v>
      </c>
      <c r="B308">
        <v>56.25</v>
      </c>
      <c r="C308">
        <v>56.4</v>
      </c>
      <c r="D308">
        <v>10</v>
      </c>
      <c r="E308">
        <v>49.74</v>
      </c>
      <c r="F308">
        <v>10</v>
      </c>
      <c r="G308">
        <v>52.79</v>
      </c>
      <c r="H308">
        <v>57.77</v>
      </c>
      <c r="I308">
        <v>59.38</v>
      </c>
      <c r="J308">
        <v>56.71</v>
      </c>
      <c r="K308">
        <v>832.95</v>
      </c>
      <c r="L308">
        <v>2.06</v>
      </c>
      <c r="N308">
        <f t="shared" si="8"/>
        <v>56.2</v>
      </c>
      <c r="O308">
        <f t="shared" si="9"/>
        <v>1.2831050228310503</v>
      </c>
    </row>
    <row r="309" spans="1:15" x14ac:dyDescent="0.25">
      <c r="A309">
        <v>0.71032407407407405</v>
      </c>
      <c r="B309">
        <v>55.91</v>
      </c>
      <c r="C309">
        <v>57.08</v>
      </c>
      <c r="D309">
        <v>10</v>
      </c>
      <c r="E309">
        <v>49.54</v>
      </c>
      <c r="F309">
        <v>10</v>
      </c>
      <c r="G309">
        <v>52.77</v>
      </c>
      <c r="H309">
        <v>57.72</v>
      </c>
      <c r="I309">
        <v>59.37</v>
      </c>
      <c r="J309">
        <v>56.78</v>
      </c>
      <c r="K309">
        <v>837.05</v>
      </c>
      <c r="L309">
        <v>2.06</v>
      </c>
      <c r="N309">
        <f t="shared" si="8"/>
        <v>55.93364335539259</v>
      </c>
      <c r="O309">
        <f t="shared" si="9"/>
        <v>1.2693049213597158</v>
      </c>
    </row>
    <row r="310" spans="1:15" x14ac:dyDescent="0.25">
      <c r="A310">
        <v>0.71101851851851849</v>
      </c>
      <c r="B310">
        <v>56.26</v>
      </c>
      <c r="C310">
        <v>58.01</v>
      </c>
      <c r="D310">
        <v>10</v>
      </c>
      <c r="E310">
        <v>49.49</v>
      </c>
      <c r="F310">
        <v>10</v>
      </c>
      <c r="G310">
        <v>52.73</v>
      </c>
      <c r="H310">
        <v>57.6</v>
      </c>
      <c r="I310">
        <v>59.3</v>
      </c>
      <c r="J310">
        <v>56.63</v>
      </c>
      <c r="K310">
        <v>834.32</v>
      </c>
      <c r="L310">
        <v>1.54</v>
      </c>
      <c r="N310">
        <f t="shared" si="8"/>
        <v>56.20778528261642</v>
      </c>
      <c r="O310">
        <f t="shared" si="9"/>
        <v>1.2835109081684424</v>
      </c>
    </row>
    <row r="311" spans="1:15" x14ac:dyDescent="0.25">
      <c r="A311">
        <v>0.71171296296296294</v>
      </c>
      <c r="B311">
        <v>57.24</v>
      </c>
      <c r="C311">
        <v>58.84</v>
      </c>
      <c r="D311">
        <v>10</v>
      </c>
      <c r="E311">
        <v>49.52</v>
      </c>
      <c r="F311">
        <v>10</v>
      </c>
      <c r="G311">
        <v>52.92</v>
      </c>
      <c r="H311">
        <v>57.48</v>
      </c>
      <c r="I311">
        <v>59.11</v>
      </c>
      <c r="J311">
        <v>56.7</v>
      </c>
      <c r="K311">
        <v>823.38</v>
      </c>
      <c r="L311">
        <v>2.06</v>
      </c>
      <c r="N311">
        <f t="shared" si="8"/>
        <v>56.957547169811328</v>
      </c>
      <c r="O311">
        <f t="shared" si="9"/>
        <v>1.3232876712328769</v>
      </c>
    </row>
    <row r="312" spans="1:15" x14ac:dyDescent="0.25">
      <c r="A312">
        <v>0.71240740740740749</v>
      </c>
      <c r="B312">
        <v>57.08</v>
      </c>
      <c r="C312">
        <v>59.51</v>
      </c>
      <c r="D312">
        <v>10</v>
      </c>
      <c r="E312">
        <v>49.64</v>
      </c>
      <c r="F312">
        <v>10</v>
      </c>
      <c r="G312">
        <v>53.05</v>
      </c>
      <c r="H312">
        <v>57.4</v>
      </c>
      <c r="I312">
        <v>59.02</v>
      </c>
      <c r="J312">
        <v>56.69</v>
      </c>
      <c r="K312">
        <v>811.08</v>
      </c>
      <c r="L312">
        <v>1.03</v>
      </c>
      <c r="N312">
        <f t="shared" si="8"/>
        <v>56.836895585143651</v>
      </c>
      <c r="O312">
        <f t="shared" si="9"/>
        <v>1.3167935058346016</v>
      </c>
    </row>
    <row r="313" spans="1:15" x14ac:dyDescent="0.25">
      <c r="A313">
        <v>0.71310185185185182</v>
      </c>
      <c r="B313">
        <v>56.96</v>
      </c>
      <c r="C313">
        <v>59.8</v>
      </c>
      <c r="D313">
        <v>10</v>
      </c>
      <c r="E313">
        <v>49.7</v>
      </c>
      <c r="F313">
        <v>10</v>
      </c>
      <c r="G313">
        <v>53.1</v>
      </c>
      <c r="H313">
        <v>57.28</v>
      </c>
      <c r="I313">
        <v>58.98</v>
      </c>
      <c r="J313">
        <v>56.69</v>
      </c>
      <c r="K313">
        <v>832.95</v>
      </c>
      <c r="L313">
        <v>2.06</v>
      </c>
      <c r="N313">
        <f t="shared" si="8"/>
        <v>56.745962078651694</v>
      </c>
      <c r="O313">
        <f t="shared" si="9"/>
        <v>1.3119228817858957</v>
      </c>
    </row>
    <row r="314" spans="1:15" x14ac:dyDescent="0.25">
      <c r="A314">
        <v>0.71379629629629626</v>
      </c>
      <c r="B314">
        <v>56.78</v>
      </c>
      <c r="C314">
        <v>59.55</v>
      </c>
      <c r="D314">
        <v>10</v>
      </c>
      <c r="E314">
        <v>49.78</v>
      </c>
      <c r="F314">
        <v>10</v>
      </c>
      <c r="G314">
        <v>52.89</v>
      </c>
      <c r="H314">
        <v>57.15</v>
      </c>
      <c r="I314">
        <v>58.73</v>
      </c>
      <c r="J314">
        <v>56.49</v>
      </c>
      <c r="K314">
        <v>857.56</v>
      </c>
      <c r="L314">
        <v>1.03</v>
      </c>
      <c r="N314">
        <f t="shared" si="8"/>
        <v>56.608841141246913</v>
      </c>
      <c r="O314">
        <f t="shared" si="9"/>
        <v>1.304616945712836</v>
      </c>
    </row>
    <row r="315" spans="1:15" x14ac:dyDescent="0.25">
      <c r="A315">
        <v>0.7144907407407407</v>
      </c>
      <c r="B315">
        <v>56.49</v>
      </c>
      <c r="C315">
        <v>59.75</v>
      </c>
      <c r="D315">
        <v>10</v>
      </c>
      <c r="E315">
        <v>49.7</v>
      </c>
      <c r="F315">
        <v>10</v>
      </c>
      <c r="G315">
        <v>52.65</v>
      </c>
      <c r="H315">
        <v>57.03</v>
      </c>
      <c r="I315">
        <v>58.68</v>
      </c>
      <c r="J315">
        <v>56.4</v>
      </c>
      <c r="K315">
        <v>790.57</v>
      </c>
      <c r="L315">
        <v>1.54</v>
      </c>
      <c r="N315">
        <f t="shared" si="8"/>
        <v>56.386086032926187</v>
      </c>
      <c r="O315">
        <f t="shared" si="9"/>
        <v>1.2928462709284629</v>
      </c>
    </row>
    <row r="316" spans="1:15" x14ac:dyDescent="0.25">
      <c r="A316">
        <v>0.71518518518518526</v>
      </c>
      <c r="B316">
        <v>56.68</v>
      </c>
      <c r="C316">
        <v>59.48</v>
      </c>
      <c r="D316">
        <v>10</v>
      </c>
      <c r="E316">
        <v>49.56</v>
      </c>
      <c r="F316">
        <v>10</v>
      </c>
      <c r="G316">
        <v>52.54</v>
      </c>
      <c r="H316">
        <v>56.96</v>
      </c>
      <c r="I316">
        <v>58.6</v>
      </c>
      <c r="J316">
        <v>56.42</v>
      </c>
      <c r="K316">
        <v>232.79</v>
      </c>
      <c r="L316">
        <v>2.57</v>
      </c>
      <c r="N316">
        <f t="shared" si="8"/>
        <v>56.532286520818644</v>
      </c>
      <c r="O316">
        <f t="shared" si="9"/>
        <v>1.3005580923389144</v>
      </c>
    </row>
    <row r="317" spans="1:15" x14ac:dyDescent="0.25">
      <c r="A317">
        <v>0.71587962962962959</v>
      </c>
      <c r="B317">
        <v>56.45</v>
      </c>
      <c r="C317">
        <v>59.86</v>
      </c>
      <c r="D317">
        <v>10</v>
      </c>
      <c r="E317">
        <v>49.42</v>
      </c>
      <c r="F317">
        <v>10</v>
      </c>
      <c r="G317">
        <v>52.54</v>
      </c>
      <c r="H317">
        <v>56.86</v>
      </c>
      <c r="I317">
        <v>58.55</v>
      </c>
      <c r="J317">
        <v>56.24</v>
      </c>
      <c r="K317">
        <v>797.41</v>
      </c>
      <c r="L317">
        <v>1.54</v>
      </c>
      <c r="N317">
        <f t="shared" si="8"/>
        <v>56.355181576616474</v>
      </c>
      <c r="O317">
        <f t="shared" si="9"/>
        <v>1.2912227295788941</v>
      </c>
    </row>
    <row r="318" spans="1:15" x14ac:dyDescent="0.25">
      <c r="A318">
        <v>0.71657407407407403</v>
      </c>
      <c r="B318">
        <v>56.61</v>
      </c>
      <c r="C318">
        <v>60.99</v>
      </c>
      <c r="D318">
        <v>10</v>
      </c>
      <c r="E318">
        <v>49.4</v>
      </c>
      <c r="F318">
        <v>10</v>
      </c>
      <c r="G318">
        <v>52.59</v>
      </c>
      <c r="H318">
        <v>56.7</v>
      </c>
      <c r="I318">
        <v>58.4</v>
      </c>
      <c r="J318">
        <v>56.34</v>
      </c>
      <c r="K318">
        <v>786.47</v>
      </c>
      <c r="L318">
        <v>2.57</v>
      </c>
      <c r="N318">
        <f t="shared" si="8"/>
        <v>56.4785373608903</v>
      </c>
      <c r="O318">
        <f t="shared" si="9"/>
        <v>1.2977168949771689</v>
      </c>
    </row>
    <row r="319" spans="1:15" x14ac:dyDescent="0.25">
      <c r="A319">
        <v>0.71726851851851858</v>
      </c>
      <c r="B319">
        <v>56.29</v>
      </c>
      <c r="C319">
        <v>61.98</v>
      </c>
      <c r="D319">
        <v>10</v>
      </c>
      <c r="E319">
        <v>49.49</v>
      </c>
      <c r="F319">
        <v>10</v>
      </c>
      <c r="G319">
        <v>52.71</v>
      </c>
      <c r="H319">
        <v>56.61</v>
      </c>
      <c r="I319">
        <v>58.26</v>
      </c>
      <c r="J319">
        <v>56.29</v>
      </c>
      <c r="K319">
        <v>805.61</v>
      </c>
      <c r="L319">
        <v>2.06</v>
      </c>
      <c r="N319">
        <f t="shared" si="8"/>
        <v>56.231124533664946</v>
      </c>
      <c r="O319">
        <f t="shared" si="9"/>
        <v>1.284728564180619</v>
      </c>
    </row>
    <row r="320" spans="1:15" x14ac:dyDescent="0.25">
      <c r="K320">
        <f>AVERAGE(K2:K319)</f>
        <v>1172.4043396226405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3DE039-4636-4A16-99B0-CD2EA94E5A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F56128-B333-450A-B2B6-46B6546A7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5FC1D2-CDEA-45F2-92C6-CD7CD2EB96F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amb temp run 1, COMBINED GRAPHS</vt:lpstr>
      <vt:lpstr>40temp, run 1</vt:lpstr>
      <vt:lpstr>80temp, run 1</vt:lpstr>
      <vt:lpstr>amb temp sunny, run 2</vt:lpstr>
      <vt:lpstr>40temp sunny, run 2</vt:lpstr>
      <vt:lpstr>80temp sunny, run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Mawejje</dc:creator>
  <cp:keywords/>
  <dc:description/>
  <cp:lastModifiedBy>Windows User</cp:lastModifiedBy>
  <cp:revision/>
  <dcterms:created xsi:type="dcterms:W3CDTF">2020-01-28T11:47:52Z</dcterms:created>
  <dcterms:modified xsi:type="dcterms:W3CDTF">2020-08-22T10:33:03Z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