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tidzaishe Mupinga\Downloads\"/>
    </mc:Choice>
  </mc:AlternateContent>
  <bookViews>
    <workbookView xWindow="0" yWindow="0" windowWidth="25125" windowHeight="12330"/>
  </bookViews>
  <sheets>
    <sheet name="UDT-30-205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7" l="1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AC157" i="7"/>
  <c r="AC158" i="7"/>
  <c r="AC159" i="7"/>
  <c r="AC160" i="7"/>
  <c r="AC16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182" i="7"/>
  <c r="AC183" i="7"/>
  <c r="AC184" i="7"/>
  <c r="AC185" i="7"/>
  <c r="AC186" i="7"/>
  <c r="AC187" i="7"/>
  <c r="AC188" i="7"/>
  <c r="AC189" i="7"/>
  <c r="AC190" i="7"/>
  <c r="AC191" i="7"/>
  <c r="AC192" i="7"/>
  <c r="AC193" i="7"/>
  <c r="AC194" i="7"/>
  <c r="AC195" i="7"/>
  <c r="AC196" i="7"/>
  <c r="AC197" i="7"/>
  <c r="AC198" i="7"/>
  <c r="AC199" i="7"/>
  <c r="AC200" i="7"/>
  <c r="AC201" i="7"/>
  <c r="AC202" i="7"/>
  <c r="AC203" i="7"/>
  <c r="AC204" i="7"/>
  <c r="AC205" i="7"/>
  <c r="AC206" i="7"/>
  <c r="AC207" i="7"/>
  <c r="AC208" i="7"/>
  <c r="AC209" i="7"/>
  <c r="AC210" i="7"/>
  <c r="AC211" i="7"/>
  <c r="AC212" i="7"/>
  <c r="AC213" i="7"/>
  <c r="AC214" i="7"/>
  <c r="AC215" i="7"/>
  <c r="AC216" i="7"/>
  <c r="AC217" i="7"/>
  <c r="AC218" i="7"/>
  <c r="AC219" i="7"/>
  <c r="AC220" i="7"/>
  <c r="AC221" i="7"/>
  <c r="AC222" i="7"/>
  <c r="AC223" i="7"/>
  <c r="AC224" i="7"/>
  <c r="AC225" i="7"/>
  <c r="AC226" i="7"/>
  <c r="AC227" i="7"/>
  <c r="AC228" i="7"/>
  <c r="AC229" i="7"/>
  <c r="AC230" i="7"/>
  <c r="AC231" i="7"/>
  <c r="AC232" i="7"/>
  <c r="AC233" i="7"/>
  <c r="AC234" i="7"/>
  <c r="AC235" i="7"/>
  <c r="AC236" i="7"/>
  <c r="AC237" i="7"/>
  <c r="AC238" i="7"/>
  <c r="AC239" i="7"/>
  <c r="AC240" i="7"/>
  <c r="AC241" i="7"/>
  <c r="AC242" i="7"/>
  <c r="AC243" i="7"/>
  <c r="AC244" i="7"/>
  <c r="AC245" i="7"/>
  <c r="AC246" i="7"/>
  <c r="AC247" i="7"/>
  <c r="AC248" i="7"/>
  <c r="AC249" i="7"/>
  <c r="AC250" i="7"/>
  <c r="AC251" i="7"/>
  <c r="AC252" i="7"/>
  <c r="AC253" i="7"/>
  <c r="AC254" i="7"/>
  <c r="AC255" i="7"/>
  <c r="AC256" i="7"/>
  <c r="AC257" i="7"/>
  <c r="AC258" i="7"/>
  <c r="AC259" i="7"/>
  <c r="AC260" i="7"/>
  <c r="AC261" i="7"/>
  <c r="AC262" i="7"/>
  <c r="AC263" i="7"/>
  <c r="AC264" i="7"/>
  <c r="AC265" i="7"/>
  <c r="AC266" i="7"/>
  <c r="AC267" i="7"/>
  <c r="AC268" i="7"/>
  <c r="AC269" i="7"/>
  <c r="AC270" i="7"/>
  <c r="AC271" i="7"/>
  <c r="AC272" i="7"/>
  <c r="AC273" i="7"/>
  <c r="AC274" i="7"/>
  <c r="AC275" i="7"/>
  <c r="AC276" i="7"/>
  <c r="AC277" i="7"/>
  <c r="AC278" i="7"/>
  <c r="AC279" i="7"/>
  <c r="AC280" i="7"/>
  <c r="AC281" i="7"/>
  <c r="AC282" i="7"/>
  <c r="AC283" i="7"/>
  <c r="AC284" i="7"/>
  <c r="AC285" i="7"/>
  <c r="AC286" i="7"/>
  <c r="AC287" i="7"/>
  <c r="AC288" i="7"/>
  <c r="AC289" i="7"/>
  <c r="AC290" i="7"/>
  <c r="AC291" i="7"/>
  <c r="AC292" i="7"/>
  <c r="AC293" i="7"/>
  <c r="AC294" i="7"/>
  <c r="AC295" i="7"/>
  <c r="AC296" i="7"/>
  <c r="AC297" i="7"/>
  <c r="AC298" i="7"/>
  <c r="AC299" i="7"/>
  <c r="AC300" i="7"/>
  <c r="AC301" i="7"/>
  <c r="AC302" i="7"/>
  <c r="AC303" i="7"/>
  <c r="AC304" i="7"/>
  <c r="AC305" i="7"/>
  <c r="AC306" i="7"/>
  <c r="AC307" i="7"/>
  <c r="AC308" i="7"/>
  <c r="AC309" i="7"/>
  <c r="AC310" i="7"/>
  <c r="AC311" i="7"/>
  <c r="AC312" i="7"/>
  <c r="AC313" i="7"/>
  <c r="AC314" i="7"/>
  <c r="AC315" i="7"/>
  <c r="AC316" i="7"/>
  <c r="AC317" i="7"/>
  <c r="AC318" i="7"/>
  <c r="AC319" i="7"/>
  <c r="AC320" i="7"/>
  <c r="AC321" i="7"/>
  <c r="AC322" i="7"/>
  <c r="AC323" i="7"/>
  <c r="AC324" i="7"/>
  <c r="AC325" i="7"/>
  <c r="AC326" i="7"/>
  <c r="AC327" i="7"/>
  <c r="AC328" i="7"/>
  <c r="AC329" i="7"/>
  <c r="AC330" i="7"/>
  <c r="AC331" i="7"/>
  <c r="AC332" i="7"/>
  <c r="AC333" i="7"/>
  <c r="AC334" i="7"/>
  <c r="AC335" i="7"/>
  <c r="AC336" i="7"/>
  <c r="AC337" i="7"/>
  <c r="AC338" i="7"/>
  <c r="AC339" i="7"/>
  <c r="AC340" i="7"/>
  <c r="AC341" i="7"/>
  <c r="AC342" i="7"/>
  <c r="AC343" i="7"/>
  <c r="AC344" i="7"/>
  <c r="AC345" i="7"/>
  <c r="AC346" i="7"/>
  <c r="AC347" i="7"/>
  <c r="AC348" i="7"/>
  <c r="AC349" i="7"/>
  <c r="AC350" i="7"/>
  <c r="AC351" i="7"/>
  <c r="AC352" i="7"/>
  <c r="AC353" i="7"/>
  <c r="AC354" i="7"/>
  <c r="AC355" i="7"/>
  <c r="AC356" i="7"/>
  <c r="AC357" i="7"/>
  <c r="AC358" i="7"/>
  <c r="AC359" i="7"/>
  <c r="AC360" i="7"/>
  <c r="AC361" i="7"/>
  <c r="AC362" i="7"/>
  <c r="AC363" i="7"/>
  <c r="AC364" i="7"/>
  <c r="AC365" i="7"/>
  <c r="AC366" i="7"/>
  <c r="AC367" i="7"/>
  <c r="AC368" i="7"/>
  <c r="AC369" i="7"/>
  <c r="AC370" i="7"/>
  <c r="AC371" i="7"/>
  <c r="AC372" i="7"/>
  <c r="AC373" i="7"/>
  <c r="AC374" i="7"/>
  <c r="AC375" i="7"/>
  <c r="AC376" i="7"/>
  <c r="AC377" i="7"/>
  <c r="AC378" i="7"/>
  <c r="AC379" i="7"/>
  <c r="AC380" i="7"/>
  <c r="AC381" i="7"/>
  <c r="AC382" i="7"/>
  <c r="AC383" i="7"/>
  <c r="AC384" i="7"/>
  <c r="AC385" i="7"/>
  <c r="AC386" i="7"/>
  <c r="AC387" i="7"/>
  <c r="AC388" i="7"/>
  <c r="AC389" i="7"/>
  <c r="AC390" i="7"/>
  <c r="AC391" i="7"/>
  <c r="AC392" i="7"/>
  <c r="AC393" i="7"/>
  <c r="AC394" i="7"/>
  <c r="AC395" i="7"/>
  <c r="AC396" i="7"/>
  <c r="AC397" i="7"/>
  <c r="AC398" i="7"/>
  <c r="AC399" i="7"/>
  <c r="AC400" i="7"/>
  <c r="AC401" i="7"/>
  <c r="AC402" i="7"/>
  <c r="AC403" i="7"/>
  <c r="AC404" i="7"/>
  <c r="AC405" i="7"/>
  <c r="AC406" i="7"/>
  <c r="AC407" i="7"/>
  <c r="AC408" i="7"/>
  <c r="AC409" i="7"/>
  <c r="AC410" i="7"/>
  <c r="AC411" i="7"/>
  <c r="AC412" i="7"/>
  <c r="AC413" i="7"/>
  <c r="AC414" i="7"/>
  <c r="AC415" i="7"/>
  <c r="AC416" i="7"/>
  <c r="AC417" i="7"/>
  <c r="AC418" i="7"/>
  <c r="AC419" i="7"/>
  <c r="AC420" i="7"/>
  <c r="AC421" i="7"/>
  <c r="AC422" i="7"/>
  <c r="AC423" i="7"/>
  <c r="AC424" i="7"/>
  <c r="AC425" i="7"/>
  <c r="AC426" i="7"/>
  <c r="AC427" i="7"/>
  <c r="AC428" i="7"/>
  <c r="AC429" i="7"/>
  <c r="AC430" i="7"/>
  <c r="AC431" i="7"/>
  <c r="AC432" i="7"/>
  <c r="AC433" i="7"/>
  <c r="AC434" i="7"/>
  <c r="AC435" i="7"/>
  <c r="AC436" i="7"/>
  <c r="AC437" i="7"/>
  <c r="AC438" i="7"/>
  <c r="AC439" i="7"/>
  <c r="AC440" i="7"/>
  <c r="AC441" i="7"/>
  <c r="AC442" i="7"/>
  <c r="AC443" i="7"/>
  <c r="AC444" i="7"/>
  <c r="AC445" i="7"/>
  <c r="AC446" i="7"/>
  <c r="AC447" i="7"/>
  <c r="AC448" i="7"/>
  <c r="AC449" i="7"/>
  <c r="AC450" i="7"/>
  <c r="AC451" i="7"/>
  <c r="AC452" i="7"/>
  <c r="AC453" i="7"/>
  <c r="AC454" i="7"/>
  <c r="AC455" i="7"/>
  <c r="AC456" i="7"/>
  <c r="AC457" i="7"/>
  <c r="AC458" i="7"/>
  <c r="AC459" i="7"/>
  <c r="AC460" i="7"/>
  <c r="AC461" i="7"/>
  <c r="AC462" i="7"/>
  <c r="AC463" i="7"/>
  <c r="AC464" i="7"/>
  <c r="AC465" i="7"/>
  <c r="AC466" i="7"/>
  <c r="AC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72" i="7"/>
  <c r="AB273" i="7"/>
  <c r="AB274" i="7"/>
  <c r="AB275" i="7"/>
  <c r="AB276" i="7"/>
  <c r="AB277" i="7"/>
  <c r="AB278" i="7"/>
  <c r="AB279" i="7"/>
  <c r="AB280" i="7"/>
  <c r="AB281" i="7"/>
  <c r="AB282" i="7"/>
  <c r="AB283" i="7"/>
  <c r="AB284" i="7"/>
  <c r="AB285" i="7"/>
  <c r="AB286" i="7"/>
  <c r="AB287" i="7"/>
  <c r="AB288" i="7"/>
  <c r="AB289" i="7"/>
  <c r="AB290" i="7"/>
  <c r="AB291" i="7"/>
  <c r="AB292" i="7"/>
  <c r="AB293" i="7"/>
  <c r="AB294" i="7"/>
  <c r="AB295" i="7"/>
  <c r="AB296" i="7"/>
  <c r="AB297" i="7"/>
  <c r="AB298" i="7"/>
  <c r="AB299" i="7"/>
  <c r="AB300" i="7"/>
  <c r="AB301" i="7"/>
  <c r="AB302" i="7"/>
  <c r="AB303" i="7"/>
  <c r="AB304" i="7"/>
  <c r="AB305" i="7"/>
  <c r="AB306" i="7"/>
  <c r="AB307" i="7"/>
  <c r="AB308" i="7"/>
  <c r="AB309" i="7"/>
  <c r="AB310" i="7"/>
  <c r="AB311" i="7"/>
  <c r="AB312" i="7"/>
  <c r="AB313" i="7"/>
  <c r="AB314" i="7"/>
  <c r="AB315" i="7"/>
  <c r="AB316" i="7"/>
  <c r="AB317" i="7"/>
  <c r="AB318" i="7"/>
  <c r="AB319" i="7"/>
  <c r="AB320" i="7"/>
  <c r="AB321" i="7"/>
  <c r="AB322" i="7"/>
  <c r="AB323" i="7"/>
  <c r="AB324" i="7"/>
  <c r="AB325" i="7"/>
  <c r="AB326" i="7"/>
  <c r="AB327" i="7"/>
  <c r="AB328" i="7"/>
  <c r="AB329" i="7"/>
  <c r="AB330" i="7"/>
  <c r="AB331" i="7"/>
  <c r="AB332" i="7"/>
  <c r="AB333" i="7"/>
  <c r="AB334" i="7"/>
  <c r="AB335" i="7"/>
  <c r="AB336" i="7"/>
  <c r="AB337" i="7"/>
  <c r="AB338" i="7"/>
  <c r="AB339" i="7"/>
  <c r="AB340" i="7"/>
  <c r="AB341" i="7"/>
  <c r="AB342" i="7"/>
  <c r="AB343" i="7"/>
  <c r="AB344" i="7"/>
  <c r="AB345" i="7"/>
  <c r="AB346" i="7"/>
  <c r="AB347" i="7"/>
  <c r="AB348" i="7"/>
  <c r="AB349" i="7"/>
  <c r="AB350" i="7"/>
  <c r="AB351" i="7"/>
  <c r="AB352" i="7"/>
  <c r="AB353" i="7"/>
  <c r="AB354" i="7"/>
  <c r="AB355" i="7"/>
  <c r="AB356" i="7"/>
  <c r="AB357" i="7"/>
  <c r="AB358" i="7"/>
  <c r="AB359" i="7"/>
  <c r="AB360" i="7"/>
  <c r="AB361" i="7"/>
  <c r="AB362" i="7"/>
  <c r="AB363" i="7"/>
  <c r="AB364" i="7"/>
  <c r="AB365" i="7"/>
  <c r="AB366" i="7"/>
  <c r="AB367" i="7"/>
  <c r="AB368" i="7"/>
  <c r="AB369" i="7"/>
  <c r="AB370" i="7"/>
  <c r="AB371" i="7"/>
  <c r="AB372" i="7"/>
  <c r="AB373" i="7"/>
  <c r="AB374" i="7"/>
  <c r="AB375" i="7"/>
  <c r="AB376" i="7"/>
  <c r="AB377" i="7"/>
  <c r="AB378" i="7"/>
  <c r="AB379" i="7"/>
  <c r="AB380" i="7"/>
  <c r="AB381" i="7"/>
  <c r="AB382" i="7"/>
  <c r="AB383" i="7"/>
  <c r="AB384" i="7"/>
  <c r="AB385" i="7"/>
  <c r="AB386" i="7"/>
  <c r="AB387" i="7"/>
  <c r="AB388" i="7"/>
  <c r="AB389" i="7"/>
  <c r="AB390" i="7"/>
  <c r="AB391" i="7"/>
  <c r="AB392" i="7"/>
  <c r="AB393" i="7"/>
  <c r="AB394" i="7"/>
  <c r="AB395" i="7"/>
  <c r="AB396" i="7"/>
  <c r="AB397" i="7"/>
  <c r="AB398" i="7"/>
  <c r="AB399" i="7"/>
  <c r="AB400" i="7"/>
  <c r="AB401" i="7"/>
  <c r="AB402" i="7"/>
  <c r="AB403" i="7"/>
  <c r="AB404" i="7"/>
  <c r="AB405" i="7"/>
  <c r="AB406" i="7"/>
  <c r="AB407" i="7"/>
  <c r="AB408" i="7"/>
  <c r="AB409" i="7"/>
  <c r="AB410" i="7"/>
  <c r="AB411" i="7"/>
  <c r="AB412" i="7"/>
  <c r="AB413" i="7"/>
  <c r="AB414" i="7"/>
  <c r="AB415" i="7"/>
  <c r="AB416" i="7"/>
  <c r="AB417" i="7"/>
  <c r="AB418" i="7"/>
  <c r="AB419" i="7"/>
  <c r="AB420" i="7"/>
  <c r="AB421" i="7"/>
  <c r="AB422" i="7"/>
  <c r="AB423" i="7"/>
  <c r="AB424" i="7"/>
  <c r="AB425" i="7"/>
  <c r="AB426" i="7"/>
  <c r="AB427" i="7"/>
  <c r="AB428" i="7"/>
  <c r="AB429" i="7"/>
  <c r="AB430" i="7"/>
  <c r="AB431" i="7"/>
  <c r="AB432" i="7"/>
  <c r="AB433" i="7"/>
  <c r="AB434" i="7"/>
  <c r="AB435" i="7"/>
  <c r="AB436" i="7"/>
  <c r="AB437" i="7"/>
  <c r="AB438" i="7"/>
  <c r="AB439" i="7"/>
  <c r="AB440" i="7"/>
  <c r="AB441" i="7"/>
  <c r="AB442" i="7"/>
  <c r="AB443" i="7"/>
  <c r="AB444" i="7"/>
  <c r="AB445" i="7"/>
  <c r="AB446" i="7"/>
  <c r="AB447" i="7"/>
  <c r="AB448" i="7"/>
  <c r="AB449" i="7"/>
  <c r="AB450" i="7"/>
  <c r="AB451" i="7"/>
  <c r="AB452" i="7"/>
  <c r="AB453" i="7"/>
  <c r="AB454" i="7"/>
  <c r="AB455" i="7"/>
  <c r="AB456" i="7"/>
  <c r="AB457" i="7"/>
  <c r="AB458" i="7"/>
  <c r="AB459" i="7"/>
  <c r="AB460" i="7"/>
  <c r="AB461" i="7"/>
  <c r="AB462" i="7"/>
  <c r="AB463" i="7"/>
  <c r="AB464" i="7"/>
  <c r="AB465" i="7"/>
  <c r="AB466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AB2" i="7"/>
  <c r="Q2" i="7"/>
  <c r="F2" i="7"/>
  <c r="AM3" i="7"/>
  <c r="AM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AA312" i="7"/>
  <c r="AA313" i="7"/>
  <c r="AA314" i="7"/>
  <c r="AA315" i="7"/>
  <c r="AA316" i="7"/>
  <c r="AA317" i="7"/>
  <c r="AA318" i="7"/>
  <c r="AA319" i="7"/>
  <c r="AA320" i="7"/>
  <c r="AA321" i="7"/>
  <c r="AA322" i="7"/>
  <c r="AA323" i="7"/>
  <c r="AA324" i="7"/>
  <c r="AA325" i="7"/>
  <c r="AA326" i="7"/>
  <c r="AA327" i="7"/>
  <c r="AA328" i="7"/>
  <c r="AA329" i="7"/>
  <c r="AA330" i="7"/>
  <c r="AA331" i="7"/>
  <c r="AA332" i="7"/>
  <c r="AA333" i="7"/>
  <c r="AA334" i="7"/>
  <c r="AA335" i="7"/>
  <c r="AA336" i="7"/>
  <c r="AA337" i="7"/>
  <c r="AA338" i="7"/>
  <c r="AA339" i="7"/>
  <c r="AA340" i="7"/>
  <c r="AA341" i="7"/>
  <c r="AA342" i="7"/>
  <c r="AA343" i="7"/>
  <c r="AA344" i="7"/>
  <c r="AA345" i="7"/>
  <c r="AA346" i="7"/>
  <c r="AA347" i="7"/>
  <c r="AA348" i="7"/>
  <c r="AA349" i="7"/>
  <c r="AA350" i="7"/>
  <c r="AA351" i="7"/>
  <c r="AA352" i="7"/>
  <c r="AA353" i="7"/>
  <c r="AA354" i="7"/>
  <c r="AA355" i="7"/>
  <c r="AA356" i="7"/>
  <c r="AA357" i="7"/>
  <c r="AA358" i="7"/>
  <c r="AA359" i="7"/>
  <c r="AA360" i="7"/>
  <c r="AA361" i="7"/>
  <c r="AA362" i="7"/>
  <c r="AA363" i="7"/>
  <c r="AA364" i="7"/>
  <c r="AA365" i="7"/>
  <c r="AA366" i="7"/>
  <c r="AA367" i="7"/>
  <c r="AA368" i="7"/>
  <c r="AA369" i="7"/>
  <c r="AA370" i="7"/>
  <c r="AA371" i="7"/>
  <c r="AA372" i="7"/>
  <c r="AA373" i="7"/>
  <c r="AA374" i="7"/>
  <c r="AA375" i="7"/>
  <c r="AA376" i="7"/>
  <c r="AA377" i="7"/>
  <c r="AA378" i="7"/>
  <c r="AA379" i="7"/>
  <c r="AA380" i="7"/>
  <c r="AA381" i="7"/>
  <c r="AA382" i="7"/>
  <c r="AA383" i="7"/>
  <c r="AA384" i="7"/>
  <c r="AA385" i="7"/>
  <c r="AA386" i="7"/>
  <c r="AA387" i="7"/>
  <c r="AA388" i="7"/>
  <c r="AA389" i="7"/>
  <c r="AA390" i="7"/>
  <c r="AA391" i="7"/>
  <c r="AA392" i="7"/>
  <c r="AA393" i="7"/>
  <c r="AA394" i="7"/>
  <c r="AA395" i="7"/>
  <c r="AA396" i="7"/>
  <c r="AA397" i="7"/>
  <c r="AA398" i="7"/>
  <c r="AA399" i="7"/>
  <c r="AA400" i="7"/>
  <c r="AA401" i="7"/>
  <c r="AA402" i="7"/>
  <c r="AA403" i="7"/>
  <c r="AA404" i="7"/>
  <c r="AA405" i="7"/>
  <c r="AA406" i="7"/>
  <c r="AA407" i="7"/>
  <c r="AA408" i="7"/>
  <c r="AA409" i="7"/>
  <c r="AA410" i="7"/>
  <c r="AA411" i="7"/>
  <c r="AA412" i="7"/>
  <c r="AA413" i="7"/>
  <c r="AA414" i="7"/>
  <c r="AA415" i="7"/>
  <c r="AA416" i="7"/>
  <c r="AA417" i="7"/>
  <c r="AA418" i="7"/>
  <c r="AA419" i="7"/>
  <c r="AA420" i="7"/>
  <c r="AA421" i="7"/>
  <c r="AA422" i="7"/>
  <c r="AA423" i="7"/>
  <c r="AA424" i="7"/>
  <c r="AA425" i="7"/>
  <c r="AA426" i="7"/>
  <c r="AA427" i="7"/>
  <c r="AA428" i="7"/>
  <c r="AA429" i="7"/>
  <c r="AA430" i="7"/>
  <c r="AA431" i="7"/>
  <c r="AA432" i="7"/>
  <c r="AA433" i="7"/>
  <c r="AA434" i="7"/>
  <c r="AA435" i="7"/>
  <c r="AA436" i="7"/>
  <c r="AA437" i="7"/>
  <c r="AA438" i="7"/>
  <c r="AA439" i="7"/>
  <c r="AA440" i="7"/>
  <c r="AA441" i="7"/>
  <c r="AA442" i="7"/>
  <c r="AA443" i="7"/>
  <c r="AA444" i="7"/>
  <c r="AA445" i="7"/>
  <c r="AA446" i="7"/>
  <c r="AA447" i="7"/>
  <c r="AA448" i="7"/>
  <c r="AA449" i="7"/>
  <c r="AA450" i="7"/>
  <c r="AA451" i="7"/>
  <c r="AA452" i="7"/>
  <c r="AA453" i="7"/>
  <c r="AA454" i="7"/>
  <c r="AA455" i="7"/>
  <c r="AA456" i="7"/>
  <c r="AA457" i="7"/>
  <c r="AA458" i="7"/>
  <c r="AA459" i="7"/>
  <c r="AA460" i="7"/>
  <c r="AA461" i="7"/>
  <c r="AA462" i="7"/>
  <c r="AA463" i="7"/>
  <c r="AA464" i="7"/>
  <c r="AA465" i="7"/>
  <c r="AA466" i="7"/>
  <c r="AA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2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2" i="7"/>
  <c r="AI3" i="7" l="1"/>
  <c r="AI4" i="7" s="1"/>
  <c r="AK3" i="7"/>
  <c r="AE104" i="7" s="1"/>
  <c r="AF103" i="7" s="1"/>
  <c r="AD103" i="7"/>
  <c r="AE103" i="7"/>
  <c r="AD104" i="7"/>
  <c r="AD105" i="7"/>
  <c r="AD106" i="7"/>
  <c r="AD107" i="7"/>
  <c r="AE107" i="7"/>
  <c r="AD108" i="7"/>
  <c r="AD109" i="7"/>
  <c r="AD110" i="7"/>
  <c r="AD111" i="7"/>
  <c r="AE111" i="7"/>
  <c r="AD112" i="7"/>
  <c r="AD113" i="7"/>
  <c r="AD114" i="7"/>
  <c r="AD115" i="7"/>
  <c r="AE115" i="7"/>
  <c r="AD116" i="7"/>
  <c r="AD117" i="7"/>
  <c r="AD118" i="7"/>
  <c r="AD119" i="7"/>
  <c r="AE119" i="7"/>
  <c r="AD120" i="7"/>
  <c r="AD121" i="7"/>
  <c r="AD122" i="7"/>
  <c r="AD123" i="7"/>
  <c r="AE123" i="7"/>
  <c r="AD124" i="7"/>
  <c r="AD125" i="7"/>
  <c r="AD126" i="7"/>
  <c r="AD127" i="7"/>
  <c r="AE127" i="7"/>
  <c r="AD128" i="7"/>
  <c r="AD129" i="7"/>
  <c r="AD130" i="7"/>
  <c r="AD131" i="7"/>
  <c r="AE131" i="7"/>
  <c r="AD132" i="7"/>
  <c r="AD133" i="7"/>
  <c r="AE133" i="7"/>
  <c r="AD134" i="7"/>
  <c r="AE134" i="7"/>
  <c r="AF133" i="7" s="1"/>
  <c r="AD135" i="7"/>
  <c r="AE135" i="7"/>
  <c r="AF134" i="7" s="1"/>
  <c r="AD136" i="7"/>
  <c r="AE136" i="7"/>
  <c r="AD137" i="7"/>
  <c r="AE137" i="7"/>
  <c r="AF136" i="7" s="1"/>
  <c r="AD138" i="7"/>
  <c r="AE138" i="7"/>
  <c r="AD139" i="7"/>
  <c r="AE139" i="7"/>
  <c r="AF138" i="7" s="1"/>
  <c r="AD140" i="7"/>
  <c r="AE140" i="7"/>
  <c r="AF139" i="7" s="1"/>
  <c r="AD141" i="7"/>
  <c r="AE141" i="7"/>
  <c r="AD142" i="7"/>
  <c r="AE142" i="7"/>
  <c r="AF141" i="7" s="1"/>
  <c r="AD143" i="7"/>
  <c r="AE143" i="7"/>
  <c r="AF142" i="7" s="1"/>
  <c r="AD144" i="7"/>
  <c r="AE144" i="7"/>
  <c r="AD145" i="7"/>
  <c r="AE145" i="7"/>
  <c r="AF144" i="7" s="1"/>
  <c r="AD146" i="7"/>
  <c r="AE146" i="7"/>
  <c r="AD147" i="7"/>
  <c r="AE147" i="7"/>
  <c r="AF146" i="7" s="1"/>
  <c r="AD148" i="7"/>
  <c r="AE148" i="7"/>
  <c r="AF147" i="7" s="1"/>
  <c r="AD149" i="7"/>
  <c r="AE149" i="7"/>
  <c r="AD150" i="7"/>
  <c r="AE150" i="7"/>
  <c r="AF149" i="7" s="1"/>
  <c r="AD151" i="7"/>
  <c r="AE151" i="7"/>
  <c r="AF150" i="7" s="1"/>
  <c r="AF151" i="7"/>
  <c r="AD152" i="7"/>
  <c r="AE152" i="7"/>
  <c r="AD153" i="7"/>
  <c r="AE153" i="7"/>
  <c r="AF152" i="7" s="1"/>
  <c r="AD154" i="7"/>
  <c r="AE154" i="7"/>
  <c r="AD155" i="7"/>
  <c r="AE155" i="7"/>
  <c r="AF154" i="7" s="1"/>
  <c r="AD156" i="7"/>
  <c r="AE156" i="7"/>
  <c r="AF155" i="7" s="1"/>
  <c r="AD157" i="7"/>
  <c r="AE157" i="7"/>
  <c r="AD158" i="7"/>
  <c r="AE158" i="7"/>
  <c r="AF157" i="7" s="1"/>
  <c r="AD159" i="7"/>
  <c r="AE159" i="7"/>
  <c r="AF158" i="7" s="1"/>
  <c r="AF159" i="7"/>
  <c r="AD160" i="7"/>
  <c r="AE160" i="7"/>
  <c r="AD161" i="7"/>
  <c r="AE161" i="7"/>
  <c r="AF160" i="7" s="1"/>
  <c r="AD162" i="7"/>
  <c r="AE162" i="7"/>
  <c r="AD163" i="7"/>
  <c r="AE163" i="7"/>
  <c r="AF162" i="7" s="1"/>
  <c r="AD164" i="7"/>
  <c r="AE164" i="7"/>
  <c r="AF163" i="7" s="1"/>
  <c r="AD165" i="7"/>
  <c r="AE165" i="7"/>
  <c r="AD166" i="7"/>
  <c r="AE166" i="7"/>
  <c r="AF165" i="7" s="1"/>
  <c r="AD167" i="7"/>
  <c r="AE167" i="7"/>
  <c r="AF166" i="7" s="1"/>
  <c r="AF167" i="7"/>
  <c r="AD168" i="7"/>
  <c r="AE168" i="7"/>
  <c r="AD169" i="7"/>
  <c r="AE169" i="7"/>
  <c r="AF168" i="7" s="1"/>
  <c r="AD170" i="7"/>
  <c r="AE170" i="7"/>
  <c r="AD171" i="7"/>
  <c r="AE171" i="7"/>
  <c r="AF170" i="7" s="1"/>
  <c r="AD172" i="7"/>
  <c r="AE172" i="7"/>
  <c r="AF171" i="7" s="1"/>
  <c r="AD173" i="7"/>
  <c r="AE173" i="7"/>
  <c r="AD174" i="7"/>
  <c r="AE174" i="7"/>
  <c r="AF173" i="7" s="1"/>
  <c r="AD175" i="7"/>
  <c r="AE175" i="7"/>
  <c r="AF174" i="7" s="1"/>
  <c r="AF175" i="7"/>
  <c r="AD176" i="7"/>
  <c r="AE176" i="7"/>
  <c r="AD177" i="7"/>
  <c r="AE177" i="7"/>
  <c r="AF176" i="7" s="1"/>
  <c r="AD178" i="7"/>
  <c r="AE178" i="7"/>
  <c r="AD179" i="7"/>
  <c r="AE179" i="7"/>
  <c r="AF178" i="7" s="1"/>
  <c r="AD180" i="7"/>
  <c r="AE180" i="7"/>
  <c r="AF179" i="7" s="1"/>
  <c r="AD181" i="7"/>
  <c r="AE181" i="7"/>
  <c r="AD182" i="7"/>
  <c r="AE182" i="7"/>
  <c r="AF181" i="7" s="1"/>
  <c r="AD183" i="7"/>
  <c r="AE183" i="7"/>
  <c r="AF182" i="7" s="1"/>
  <c r="AF183" i="7"/>
  <c r="AD184" i="7"/>
  <c r="AE184" i="7"/>
  <c r="AD185" i="7"/>
  <c r="AE185" i="7"/>
  <c r="AF184" i="7" s="1"/>
  <c r="AD186" i="7"/>
  <c r="AE186" i="7"/>
  <c r="AD187" i="7"/>
  <c r="AE187" i="7"/>
  <c r="AF186" i="7" s="1"/>
  <c r="AD188" i="7"/>
  <c r="AE188" i="7"/>
  <c r="AF187" i="7" s="1"/>
  <c r="AD189" i="7"/>
  <c r="AE189" i="7"/>
  <c r="AD190" i="7"/>
  <c r="AE190" i="7"/>
  <c r="AF189" i="7" s="1"/>
  <c r="AD191" i="7"/>
  <c r="AE191" i="7"/>
  <c r="AF190" i="7" s="1"/>
  <c r="AF191" i="7"/>
  <c r="AD192" i="7"/>
  <c r="AE192" i="7"/>
  <c r="AD193" i="7"/>
  <c r="AE193" i="7"/>
  <c r="AF192" i="7" s="1"/>
  <c r="AD194" i="7"/>
  <c r="AE194" i="7"/>
  <c r="AD195" i="7"/>
  <c r="AE195" i="7"/>
  <c r="AF194" i="7" s="1"/>
  <c r="AD196" i="7"/>
  <c r="AE196" i="7"/>
  <c r="AF195" i="7" s="1"/>
  <c r="AD197" i="7"/>
  <c r="AE197" i="7"/>
  <c r="AD198" i="7"/>
  <c r="AE198" i="7"/>
  <c r="AF197" i="7" s="1"/>
  <c r="AD199" i="7"/>
  <c r="AE199" i="7"/>
  <c r="AF198" i="7" s="1"/>
  <c r="AF199" i="7"/>
  <c r="AD200" i="7"/>
  <c r="AE200" i="7"/>
  <c r="AD201" i="7"/>
  <c r="AE201" i="7"/>
  <c r="AF200" i="7" s="1"/>
  <c r="AD202" i="7"/>
  <c r="AE202" i="7"/>
  <c r="AD203" i="7"/>
  <c r="AE203" i="7"/>
  <c r="AF202" i="7" s="1"/>
  <c r="AD204" i="7"/>
  <c r="AE204" i="7"/>
  <c r="AF203" i="7" s="1"/>
  <c r="AD205" i="7"/>
  <c r="AE205" i="7"/>
  <c r="AD206" i="7"/>
  <c r="AE206" i="7"/>
  <c r="AF205" i="7" s="1"/>
  <c r="AD207" i="7"/>
  <c r="AE207" i="7"/>
  <c r="AF206" i="7" s="1"/>
  <c r="AF207" i="7"/>
  <c r="AD208" i="7"/>
  <c r="AE208" i="7"/>
  <c r="AD209" i="7"/>
  <c r="AE209" i="7"/>
  <c r="AF208" i="7" s="1"/>
  <c r="AD210" i="7"/>
  <c r="AE210" i="7"/>
  <c r="AD211" i="7"/>
  <c r="AE211" i="7"/>
  <c r="AF210" i="7" s="1"/>
  <c r="AD212" i="7"/>
  <c r="AE212" i="7"/>
  <c r="AF211" i="7" s="1"/>
  <c r="AD213" i="7"/>
  <c r="AE213" i="7"/>
  <c r="AD214" i="7"/>
  <c r="AE214" i="7"/>
  <c r="AF213" i="7" s="1"/>
  <c r="AD215" i="7"/>
  <c r="AE215" i="7"/>
  <c r="AF214" i="7" s="1"/>
  <c r="AF215" i="7"/>
  <c r="AD216" i="7"/>
  <c r="AE216" i="7"/>
  <c r="AD217" i="7"/>
  <c r="AE217" i="7"/>
  <c r="AF216" i="7" s="1"/>
  <c r="AD218" i="7"/>
  <c r="AE218" i="7"/>
  <c r="AD219" i="7"/>
  <c r="AE219" i="7"/>
  <c r="AF218" i="7" s="1"/>
  <c r="AD220" i="7"/>
  <c r="AE220" i="7"/>
  <c r="AF219" i="7" s="1"/>
  <c r="AD221" i="7"/>
  <c r="AE221" i="7"/>
  <c r="AD222" i="7"/>
  <c r="AE222" i="7"/>
  <c r="AF221" i="7" s="1"/>
  <c r="AD223" i="7"/>
  <c r="AE223" i="7"/>
  <c r="AF222" i="7" s="1"/>
  <c r="AF223" i="7"/>
  <c r="AD224" i="7"/>
  <c r="AE224" i="7"/>
  <c r="AD225" i="7"/>
  <c r="AE225" i="7"/>
  <c r="AF224" i="7" s="1"/>
  <c r="AD226" i="7"/>
  <c r="AE226" i="7"/>
  <c r="AD227" i="7"/>
  <c r="AE227" i="7"/>
  <c r="AF226" i="7" s="1"/>
  <c r="AD228" i="7"/>
  <c r="AE228" i="7"/>
  <c r="AF227" i="7" s="1"/>
  <c r="AD229" i="7"/>
  <c r="AE229" i="7"/>
  <c r="AD230" i="7"/>
  <c r="AE230" i="7"/>
  <c r="AF229" i="7" s="1"/>
  <c r="AD231" i="7"/>
  <c r="AE231" i="7"/>
  <c r="AF230" i="7" s="1"/>
  <c r="AF231" i="7"/>
  <c r="AD232" i="7"/>
  <c r="AE232" i="7"/>
  <c r="AD233" i="7"/>
  <c r="AE233" i="7"/>
  <c r="AF232" i="7" s="1"/>
  <c r="AD234" i="7"/>
  <c r="AE234" i="7"/>
  <c r="AD235" i="7"/>
  <c r="AE235" i="7"/>
  <c r="AF234" i="7" s="1"/>
  <c r="AD236" i="7"/>
  <c r="AE236" i="7"/>
  <c r="AF235" i="7" s="1"/>
  <c r="AD237" i="7"/>
  <c r="AE237" i="7"/>
  <c r="AD238" i="7"/>
  <c r="AE238" i="7"/>
  <c r="AF237" i="7" s="1"/>
  <c r="AD239" i="7"/>
  <c r="AE239" i="7"/>
  <c r="AF238" i="7" s="1"/>
  <c r="AF239" i="7"/>
  <c r="AD240" i="7"/>
  <c r="AE240" i="7"/>
  <c r="AD241" i="7"/>
  <c r="AE241" i="7"/>
  <c r="AF240" i="7" s="1"/>
  <c r="AD242" i="7"/>
  <c r="AE242" i="7"/>
  <c r="AD243" i="7"/>
  <c r="AE243" i="7"/>
  <c r="AF242" i="7" s="1"/>
  <c r="AD244" i="7"/>
  <c r="AE244" i="7"/>
  <c r="AF243" i="7" s="1"/>
  <c r="AD245" i="7"/>
  <c r="AE245" i="7"/>
  <c r="AD246" i="7"/>
  <c r="AE246" i="7"/>
  <c r="AF245" i="7" s="1"/>
  <c r="AD247" i="7"/>
  <c r="AE247" i="7"/>
  <c r="AF246" i="7" s="1"/>
  <c r="AF247" i="7"/>
  <c r="AD248" i="7"/>
  <c r="AE248" i="7"/>
  <c r="AD249" i="7"/>
  <c r="AE249" i="7"/>
  <c r="AF248" i="7" s="1"/>
  <c r="AD250" i="7"/>
  <c r="AE250" i="7"/>
  <c r="AD251" i="7"/>
  <c r="AE251" i="7"/>
  <c r="AF250" i="7" s="1"/>
  <c r="AD252" i="7"/>
  <c r="AE252" i="7"/>
  <c r="AF251" i="7" s="1"/>
  <c r="AD253" i="7"/>
  <c r="AE253" i="7"/>
  <c r="AD254" i="7"/>
  <c r="AE254" i="7"/>
  <c r="AF253" i="7" s="1"/>
  <c r="AD255" i="7"/>
  <c r="AE255" i="7"/>
  <c r="AF254" i="7" s="1"/>
  <c r="AF255" i="7"/>
  <c r="AD256" i="7"/>
  <c r="AE256" i="7"/>
  <c r="AD257" i="7"/>
  <c r="AE257" i="7"/>
  <c r="AF256" i="7" s="1"/>
  <c r="AD258" i="7"/>
  <c r="AE258" i="7"/>
  <c r="AD259" i="7"/>
  <c r="AE259" i="7"/>
  <c r="AF258" i="7" s="1"/>
  <c r="AD260" i="7"/>
  <c r="AE260" i="7"/>
  <c r="AF259" i="7" s="1"/>
  <c r="AD261" i="7"/>
  <c r="AE261" i="7"/>
  <c r="AD262" i="7"/>
  <c r="AE262" i="7"/>
  <c r="AF261" i="7" s="1"/>
  <c r="AD263" i="7"/>
  <c r="AE263" i="7"/>
  <c r="AF262" i="7" s="1"/>
  <c r="AF263" i="7"/>
  <c r="AD264" i="7"/>
  <c r="AE264" i="7"/>
  <c r="AD265" i="7"/>
  <c r="AE265" i="7"/>
  <c r="AF264" i="7" s="1"/>
  <c r="AD266" i="7"/>
  <c r="AE266" i="7"/>
  <c r="AD267" i="7"/>
  <c r="AE267" i="7"/>
  <c r="AF266" i="7" s="1"/>
  <c r="AD268" i="7"/>
  <c r="AE268" i="7"/>
  <c r="AF267" i="7" s="1"/>
  <c r="AD269" i="7"/>
  <c r="AE269" i="7"/>
  <c r="AD270" i="7"/>
  <c r="AE270" i="7"/>
  <c r="AF269" i="7" s="1"/>
  <c r="AD271" i="7"/>
  <c r="AE271" i="7"/>
  <c r="AF270" i="7" s="1"/>
  <c r="AF271" i="7"/>
  <c r="AD272" i="7"/>
  <c r="AE272" i="7"/>
  <c r="AD273" i="7"/>
  <c r="AE273" i="7"/>
  <c r="AF272" i="7" s="1"/>
  <c r="AD274" i="7"/>
  <c r="AE274" i="7"/>
  <c r="AD275" i="7"/>
  <c r="AE275" i="7"/>
  <c r="AF274" i="7" s="1"/>
  <c r="AD276" i="7"/>
  <c r="AE276" i="7"/>
  <c r="AF275" i="7" s="1"/>
  <c r="AD277" i="7"/>
  <c r="AE277" i="7"/>
  <c r="AD278" i="7"/>
  <c r="AE278" i="7"/>
  <c r="AF277" i="7" s="1"/>
  <c r="AD279" i="7"/>
  <c r="AE279" i="7"/>
  <c r="AF278" i="7" s="1"/>
  <c r="AF279" i="7"/>
  <c r="AD280" i="7"/>
  <c r="AE280" i="7"/>
  <c r="AD281" i="7"/>
  <c r="AE281" i="7"/>
  <c r="AF280" i="7" s="1"/>
  <c r="AD282" i="7"/>
  <c r="AE282" i="7"/>
  <c r="AD283" i="7"/>
  <c r="AE283" i="7"/>
  <c r="AF282" i="7" s="1"/>
  <c r="AD284" i="7"/>
  <c r="AE284" i="7"/>
  <c r="AF283" i="7" s="1"/>
  <c r="AD285" i="7"/>
  <c r="AE285" i="7"/>
  <c r="AD286" i="7"/>
  <c r="AE286" i="7"/>
  <c r="AF285" i="7" s="1"/>
  <c r="AD287" i="7"/>
  <c r="AE287" i="7"/>
  <c r="AF286" i="7" s="1"/>
  <c r="AF287" i="7"/>
  <c r="AD288" i="7"/>
  <c r="AE288" i="7"/>
  <c r="AD289" i="7"/>
  <c r="AE289" i="7"/>
  <c r="AF288" i="7" s="1"/>
  <c r="AD290" i="7"/>
  <c r="AE290" i="7"/>
  <c r="AD291" i="7"/>
  <c r="AE291" i="7"/>
  <c r="AF290" i="7" s="1"/>
  <c r="AD292" i="7"/>
  <c r="AE292" i="7"/>
  <c r="AF291" i="7" s="1"/>
  <c r="AD293" i="7"/>
  <c r="AE293" i="7"/>
  <c r="AD294" i="7"/>
  <c r="AE294" i="7"/>
  <c r="AF293" i="7" s="1"/>
  <c r="AD295" i="7"/>
  <c r="AE295" i="7"/>
  <c r="AF294" i="7" s="1"/>
  <c r="AF295" i="7"/>
  <c r="AD296" i="7"/>
  <c r="AE296" i="7"/>
  <c r="AD297" i="7"/>
  <c r="AE297" i="7"/>
  <c r="AF296" i="7" s="1"/>
  <c r="AD298" i="7"/>
  <c r="AE298" i="7"/>
  <c r="AF298" i="7" s="1"/>
  <c r="AD299" i="7"/>
  <c r="AE299" i="7"/>
  <c r="AD300" i="7"/>
  <c r="AE300" i="7"/>
  <c r="AF299" i="7" s="1"/>
  <c r="AD301" i="7"/>
  <c r="AE301" i="7"/>
  <c r="AD302" i="7"/>
  <c r="AE302" i="7"/>
  <c r="AF301" i="7" s="1"/>
  <c r="AD303" i="7"/>
  <c r="AE303" i="7"/>
  <c r="AF302" i="7" s="1"/>
  <c r="AF303" i="7"/>
  <c r="AD304" i="7"/>
  <c r="AE304" i="7"/>
  <c r="AD305" i="7"/>
  <c r="AE305" i="7"/>
  <c r="AF304" i="7" s="1"/>
  <c r="AD306" i="7"/>
  <c r="AE306" i="7"/>
  <c r="AD307" i="7"/>
  <c r="AE307" i="7"/>
  <c r="AF306" i="7" s="1"/>
  <c r="AD308" i="7"/>
  <c r="AE308" i="7"/>
  <c r="AF307" i="7" s="1"/>
  <c r="AD309" i="7"/>
  <c r="AE309" i="7"/>
  <c r="AD310" i="7"/>
  <c r="AE310" i="7"/>
  <c r="AF309" i="7" s="1"/>
  <c r="AD311" i="7"/>
  <c r="AE311" i="7"/>
  <c r="AF310" i="7" s="1"/>
  <c r="AF311" i="7"/>
  <c r="AD312" i="7"/>
  <c r="AE312" i="7"/>
  <c r="AD313" i="7"/>
  <c r="AE313" i="7"/>
  <c r="AF312" i="7" s="1"/>
  <c r="AD314" i="7"/>
  <c r="AE314" i="7"/>
  <c r="AD315" i="7"/>
  <c r="AE315" i="7"/>
  <c r="AF314" i="7" s="1"/>
  <c r="AD316" i="7"/>
  <c r="AE316" i="7"/>
  <c r="AF315" i="7" s="1"/>
  <c r="AD317" i="7"/>
  <c r="AE317" i="7"/>
  <c r="AD318" i="7"/>
  <c r="AE318" i="7"/>
  <c r="AF317" i="7" s="1"/>
  <c r="AD319" i="7"/>
  <c r="AE319" i="7"/>
  <c r="AF318" i="7" s="1"/>
  <c r="AF319" i="7"/>
  <c r="AD320" i="7"/>
  <c r="AE320" i="7"/>
  <c r="AD321" i="7"/>
  <c r="AE321" i="7"/>
  <c r="AF320" i="7" s="1"/>
  <c r="AD322" i="7"/>
  <c r="AE322" i="7"/>
  <c r="AD323" i="7"/>
  <c r="AE323" i="7"/>
  <c r="AF322" i="7" s="1"/>
  <c r="AD324" i="7"/>
  <c r="AE324" i="7"/>
  <c r="AF323" i="7" s="1"/>
  <c r="AD325" i="7"/>
  <c r="AE325" i="7"/>
  <c r="AD326" i="7"/>
  <c r="AE326" i="7"/>
  <c r="AF325" i="7" s="1"/>
  <c r="AD327" i="7"/>
  <c r="AE327" i="7"/>
  <c r="AF326" i="7" s="1"/>
  <c r="AF327" i="7"/>
  <c r="AD328" i="7"/>
  <c r="AE328" i="7"/>
  <c r="AD329" i="7"/>
  <c r="AE329" i="7"/>
  <c r="AF328" i="7" s="1"/>
  <c r="AD330" i="7"/>
  <c r="AE330" i="7"/>
  <c r="AD331" i="7"/>
  <c r="AE331" i="7"/>
  <c r="AF330" i="7" s="1"/>
  <c r="AD332" i="7"/>
  <c r="AE332" i="7"/>
  <c r="AF331" i="7" s="1"/>
  <c r="AD333" i="7"/>
  <c r="AE333" i="7"/>
  <c r="AD334" i="7"/>
  <c r="AE334" i="7"/>
  <c r="AF333" i="7" s="1"/>
  <c r="AD335" i="7"/>
  <c r="AE335" i="7"/>
  <c r="AF334" i="7" s="1"/>
  <c r="AF335" i="7"/>
  <c r="AD336" i="7"/>
  <c r="AE336" i="7"/>
  <c r="AD337" i="7"/>
  <c r="AE337" i="7"/>
  <c r="AF336" i="7" s="1"/>
  <c r="AD338" i="7"/>
  <c r="AE338" i="7"/>
  <c r="AD339" i="7"/>
  <c r="AE339" i="7"/>
  <c r="AF338" i="7" s="1"/>
  <c r="AD340" i="7"/>
  <c r="AE340" i="7"/>
  <c r="AF339" i="7" s="1"/>
  <c r="AD341" i="7"/>
  <c r="AE341" i="7"/>
  <c r="AD342" i="7"/>
  <c r="AE342" i="7"/>
  <c r="AF341" i="7" s="1"/>
  <c r="AD343" i="7"/>
  <c r="AE343" i="7"/>
  <c r="AF342" i="7" s="1"/>
  <c r="AF343" i="7"/>
  <c r="AD344" i="7"/>
  <c r="AE344" i="7"/>
  <c r="AD345" i="7"/>
  <c r="AE345" i="7"/>
  <c r="AF344" i="7" s="1"/>
  <c r="AD346" i="7"/>
  <c r="AE346" i="7"/>
  <c r="AD347" i="7"/>
  <c r="AE347" i="7"/>
  <c r="AF346" i="7" s="1"/>
  <c r="AD348" i="7"/>
  <c r="AE348" i="7"/>
  <c r="AF347" i="7" s="1"/>
  <c r="AD349" i="7"/>
  <c r="AE349" i="7"/>
  <c r="AD350" i="7"/>
  <c r="AE350" i="7"/>
  <c r="AF349" i="7" s="1"/>
  <c r="AD351" i="7"/>
  <c r="AE351" i="7"/>
  <c r="AF351" i="7"/>
  <c r="AD352" i="7"/>
  <c r="AE352" i="7"/>
  <c r="AD353" i="7"/>
  <c r="AE353" i="7"/>
  <c r="AF352" i="7" s="1"/>
  <c r="AD354" i="7"/>
  <c r="AE354" i="7"/>
  <c r="AD355" i="7"/>
  <c r="AE355" i="7"/>
  <c r="AF354" i="7" s="1"/>
  <c r="AD356" i="7"/>
  <c r="AE356" i="7"/>
  <c r="AF355" i="7" s="1"/>
  <c r="AD357" i="7"/>
  <c r="AE357" i="7"/>
  <c r="AD358" i="7"/>
  <c r="AE358" i="7"/>
  <c r="AF357" i="7" s="1"/>
  <c r="AD359" i="7"/>
  <c r="AE359" i="7"/>
  <c r="AF358" i="7" s="1"/>
  <c r="AF359" i="7"/>
  <c r="AD360" i="7"/>
  <c r="AE360" i="7"/>
  <c r="AD361" i="7"/>
  <c r="AE361" i="7"/>
  <c r="AF360" i="7" s="1"/>
  <c r="AD362" i="7"/>
  <c r="AE362" i="7"/>
  <c r="AD363" i="7"/>
  <c r="AE363" i="7"/>
  <c r="AF362" i="7" s="1"/>
  <c r="AD364" i="7"/>
  <c r="AE364" i="7"/>
  <c r="AF363" i="7" s="1"/>
  <c r="AD365" i="7"/>
  <c r="AE365" i="7"/>
  <c r="AD366" i="7"/>
  <c r="AE366" i="7"/>
  <c r="AF365" i="7" s="1"/>
  <c r="AD367" i="7"/>
  <c r="AE367" i="7"/>
  <c r="AF366" i="7" s="1"/>
  <c r="AF367" i="7"/>
  <c r="AD368" i="7"/>
  <c r="AE368" i="7"/>
  <c r="AD369" i="7"/>
  <c r="AE369" i="7"/>
  <c r="AF368" i="7" s="1"/>
  <c r="AD370" i="7"/>
  <c r="AE370" i="7"/>
  <c r="AD371" i="7"/>
  <c r="AE371" i="7"/>
  <c r="AF370" i="7" s="1"/>
  <c r="AD372" i="7"/>
  <c r="AE372" i="7"/>
  <c r="AF371" i="7" s="1"/>
  <c r="AD373" i="7"/>
  <c r="AE373" i="7"/>
  <c r="AD374" i="7"/>
  <c r="AE374" i="7"/>
  <c r="AF373" i="7" s="1"/>
  <c r="AD375" i="7"/>
  <c r="AE375" i="7"/>
  <c r="AF374" i="7" s="1"/>
  <c r="AF375" i="7"/>
  <c r="AD376" i="7"/>
  <c r="AE376" i="7"/>
  <c r="AD377" i="7"/>
  <c r="AE377" i="7"/>
  <c r="AF376" i="7" s="1"/>
  <c r="AD378" i="7"/>
  <c r="AE378" i="7"/>
  <c r="AD379" i="7"/>
  <c r="AE379" i="7"/>
  <c r="AF378" i="7" s="1"/>
  <c r="AD380" i="7"/>
  <c r="AE380" i="7"/>
  <c r="AF379" i="7" s="1"/>
  <c r="AD381" i="7"/>
  <c r="AE381" i="7"/>
  <c r="AD382" i="7"/>
  <c r="AE382" i="7"/>
  <c r="AF381" i="7" s="1"/>
  <c r="AD383" i="7"/>
  <c r="AE383" i="7"/>
  <c r="AF382" i="7" s="1"/>
  <c r="AF383" i="7"/>
  <c r="AD384" i="7"/>
  <c r="AE384" i="7"/>
  <c r="AD385" i="7"/>
  <c r="AE385" i="7"/>
  <c r="AF384" i="7" s="1"/>
  <c r="AD386" i="7"/>
  <c r="AE386" i="7"/>
  <c r="AD387" i="7"/>
  <c r="AE387" i="7"/>
  <c r="AF386" i="7" s="1"/>
  <c r="AD388" i="7"/>
  <c r="AE388" i="7"/>
  <c r="AF387" i="7" s="1"/>
  <c r="AD389" i="7"/>
  <c r="AE389" i="7"/>
  <c r="AD390" i="7"/>
  <c r="AE390" i="7"/>
  <c r="AF389" i="7" s="1"/>
  <c r="AD391" i="7"/>
  <c r="AE391" i="7"/>
  <c r="AF390" i="7" s="1"/>
  <c r="AF391" i="7"/>
  <c r="AD392" i="7"/>
  <c r="AE392" i="7"/>
  <c r="AD393" i="7"/>
  <c r="AE393" i="7"/>
  <c r="AF392" i="7" s="1"/>
  <c r="AD394" i="7"/>
  <c r="AE394" i="7"/>
  <c r="AD395" i="7"/>
  <c r="AE395" i="7"/>
  <c r="AF394" i="7" s="1"/>
  <c r="AD396" i="7"/>
  <c r="AE396" i="7"/>
  <c r="AF395" i="7" s="1"/>
  <c r="AD397" i="7"/>
  <c r="AE397" i="7"/>
  <c r="AD398" i="7"/>
  <c r="AE398" i="7"/>
  <c r="AF397" i="7" s="1"/>
  <c r="AD399" i="7"/>
  <c r="AE399" i="7"/>
  <c r="AF398" i="7" s="1"/>
  <c r="AF399" i="7"/>
  <c r="AD400" i="7"/>
  <c r="AE400" i="7"/>
  <c r="AD401" i="7"/>
  <c r="AE401" i="7"/>
  <c r="AF400" i="7" s="1"/>
  <c r="AD402" i="7"/>
  <c r="AE402" i="7"/>
  <c r="AD403" i="7"/>
  <c r="AE403" i="7"/>
  <c r="AF402" i="7" s="1"/>
  <c r="AD404" i="7"/>
  <c r="AE404" i="7"/>
  <c r="AF403" i="7" s="1"/>
  <c r="AD405" i="7"/>
  <c r="AE405" i="7"/>
  <c r="AD406" i="7"/>
  <c r="AE406" i="7"/>
  <c r="AF405" i="7" s="1"/>
  <c r="AD407" i="7"/>
  <c r="AE407" i="7"/>
  <c r="AF406" i="7" s="1"/>
  <c r="AF407" i="7"/>
  <c r="AD408" i="7"/>
  <c r="AE408" i="7"/>
  <c r="AD409" i="7"/>
  <c r="AE409" i="7"/>
  <c r="AF408" i="7" s="1"/>
  <c r="AD410" i="7"/>
  <c r="AE410" i="7"/>
  <c r="AD411" i="7"/>
  <c r="AE411" i="7"/>
  <c r="AF410" i="7" s="1"/>
  <c r="AD412" i="7"/>
  <c r="AE412" i="7"/>
  <c r="AF411" i="7" s="1"/>
  <c r="AD413" i="7"/>
  <c r="AE413" i="7"/>
  <c r="AD414" i="7"/>
  <c r="AE414" i="7"/>
  <c r="AF413" i="7" s="1"/>
  <c r="AD415" i="7"/>
  <c r="AE415" i="7"/>
  <c r="AF414" i="7" s="1"/>
  <c r="AF415" i="7"/>
  <c r="AD416" i="7"/>
  <c r="AE416" i="7"/>
  <c r="AD417" i="7"/>
  <c r="AE417" i="7"/>
  <c r="AF416" i="7" s="1"/>
  <c r="AD418" i="7"/>
  <c r="AE418" i="7"/>
  <c r="AD419" i="7"/>
  <c r="AE419" i="7"/>
  <c r="AF418" i="7" s="1"/>
  <c r="AD420" i="7"/>
  <c r="AE420" i="7"/>
  <c r="AF419" i="7" s="1"/>
  <c r="AD421" i="7"/>
  <c r="AE421" i="7"/>
  <c r="AD422" i="7"/>
  <c r="AE422" i="7"/>
  <c r="AF421" i="7" s="1"/>
  <c r="AD423" i="7"/>
  <c r="AE423" i="7"/>
  <c r="AF422" i="7" s="1"/>
  <c r="AF423" i="7"/>
  <c r="AD424" i="7"/>
  <c r="AE424" i="7"/>
  <c r="AD425" i="7"/>
  <c r="AE425" i="7"/>
  <c r="AF424" i="7" s="1"/>
  <c r="AD426" i="7"/>
  <c r="AE426" i="7"/>
  <c r="AD427" i="7"/>
  <c r="AE427" i="7"/>
  <c r="AF426" i="7" s="1"/>
  <c r="AD428" i="7"/>
  <c r="AE428" i="7"/>
  <c r="AF427" i="7" s="1"/>
  <c r="AD429" i="7"/>
  <c r="AE429" i="7"/>
  <c r="AD430" i="7"/>
  <c r="AE430" i="7"/>
  <c r="AF429" i="7" s="1"/>
  <c r="AD431" i="7"/>
  <c r="AE431" i="7"/>
  <c r="AF430" i="7" s="1"/>
  <c r="AF431" i="7"/>
  <c r="AD432" i="7"/>
  <c r="AE432" i="7"/>
  <c r="AD433" i="7"/>
  <c r="AE433" i="7"/>
  <c r="AF432" i="7" s="1"/>
  <c r="AD434" i="7"/>
  <c r="AE434" i="7"/>
  <c r="AD435" i="7"/>
  <c r="AE435" i="7"/>
  <c r="AF434" i="7" s="1"/>
  <c r="AD436" i="7"/>
  <c r="AE436" i="7"/>
  <c r="AF435" i="7" s="1"/>
  <c r="AD437" i="7"/>
  <c r="AE437" i="7"/>
  <c r="AD438" i="7"/>
  <c r="AE438" i="7"/>
  <c r="AF438" i="7" s="1"/>
  <c r="AD439" i="7"/>
  <c r="AE439" i="7"/>
  <c r="AD440" i="7"/>
  <c r="AE440" i="7"/>
  <c r="AF439" i="7" s="1"/>
  <c r="AD441" i="7"/>
  <c r="AE441" i="7"/>
  <c r="AF440" i="7" s="1"/>
  <c r="AD442" i="7"/>
  <c r="AE442" i="7"/>
  <c r="AF441" i="7" s="1"/>
  <c r="AD443" i="7"/>
  <c r="AE443" i="7"/>
  <c r="AF442" i="7" s="1"/>
  <c r="AD444" i="7"/>
  <c r="AE444" i="7"/>
  <c r="AF443" i="7" s="1"/>
  <c r="AD445" i="7"/>
  <c r="AE445" i="7"/>
  <c r="AF444" i="7" s="1"/>
  <c r="AD446" i="7"/>
  <c r="AE446" i="7"/>
  <c r="AF445" i="7" s="1"/>
  <c r="AF446" i="7"/>
  <c r="AD447" i="7"/>
  <c r="AE447" i="7"/>
  <c r="AD448" i="7"/>
  <c r="AE448" i="7"/>
  <c r="AF447" i="7" s="1"/>
  <c r="AD449" i="7"/>
  <c r="AE449" i="7"/>
  <c r="AF448" i="7" s="1"/>
  <c r="AD450" i="7"/>
  <c r="AE450" i="7"/>
  <c r="AF449" i="7" s="1"/>
  <c r="AD451" i="7"/>
  <c r="AE451" i="7"/>
  <c r="AF450" i="7" s="1"/>
  <c r="AD452" i="7"/>
  <c r="AE452" i="7"/>
  <c r="AF451" i="7" s="1"/>
  <c r="AD453" i="7"/>
  <c r="AE453" i="7"/>
  <c r="AF452" i="7" s="1"/>
  <c r="AD454" i="7"/>
  <c r="AE454" i="7"/>
  <c r="AF453" i="7" s="1"/>
  <c r="AF454" i="7"/>
  <c r="AD455" i="7"/>
  <c r="AE455" i="7"/>
  <c r="AD456" i="7"/>
  <c r="AE456" i="7"/>
  <c r="AF455" i="7" s="1"/>
  <c r="AD457" i="7"/>
  <c r="AE457" i="7"/>
  <c r="AD458" i="7"/>
  <c r="AE458" i="7"/>
  <c r="AF457" i="7" s="1"/>
  <c r="AD459" i="7"/>
  <c r="AE459" i="7"/>
  <c r="AF459" i="7" s="1"/>
  <c r="AD460" i="7"/>
  <c r="AE460" i="7"/>
  <c r="AD461" i="7"/>
  <c r="AE461" i="7"/>
  <c r="AF460" i="7" s="1"/>
  <c r="AD462" i="7"/>
  <c r="AE462" i="7"/>
  <c r="AF462" i="7"/>
  <c r="AD463" i="7"/>
  <c r="AE463" i="7"/>
  <c r="AD464" i="7"/>
  <c r="AE464" i="7"/>
  <c r="AF463" i="7" s="1"/>
  <c r="AD465" i="7"/>
  <c r="AE465" i="7"/>
  <c r="AF464" i="7" s="1"/>
  <c r="AD466" i="7"/>
  <c r="AE466" i="7"/>
  <c r="AF465" i="7" s="1"/>
  <c r="AF466" i="7"/>
  <c r="AF122" i="7" l="1"/>
  <c r="AF110" i="7"/>
  <c r="AF143" i="7"/>
  <c r="AF135" i="7"/>
  <c r="AE132" i="7"/>
  <c r="AF131" i="7" s="1"/>
  <c r="AE129" i="7"/>
  <c r="AE126" i="7"/>
  <c r="AE124" i="7"/>
  <c r="AF123" i="7" s="1"/>
  <c r="AE121" i="7"/>
  <c r="AE118" i="7"/>
  <c r="AE116" i="7"/>
  <c r="AF115" i="7" s="1"/>
  <c r="AE113" i="7"/>
  <c r="AF112" i="7" s="1"/>
  <c r="AE110" i="7"/>
  <c r="AE108" i="7"/>
  <c r="AF107" i="7" s="1"/>
  <c r="AE105" i="7"/>
  <c r="AF104" i="7" s="1"/>
  <c r="AF461" i="7"/>
  <c r="AF456" i="7"/>
  <c r="AF458" i="7"/>
  <c r="AF436" i="7"/>
  <c r="AF412" i="7"/>
  <c r="AF396" i="7"/>
  <c r="AF380" i="7"/>
  <c r="AF364" i="7"/>
  <c r="AF348" i="7"/>
  <c r="AF340" i="7"/>
  <c r="AF332" i="7"/>
  <c r="AF324" i="7"/>
  <c r="AF316" i="7"/>
  <c r="AF308" i="7"/>
  <c r="AF300" i="7"/>
  <c r="AF292" i="7"/>
  <c r="AF284" i="7"/>
  <c r="AF276" i="7"/>
  <c r="AF268" i="7"/>
  <c r="AF260" i="7"/>
  <c r="AF252" i="7"/>
  <c r="AF244" i="7"/>
  <c r="AF236" i="7"/>
  <c r="AF228" i="7"/>
  <c r="AF220" i="7"/>
  <c r="AF212" i="7"/>
  <c r="AF204" i="7"/>
  <c r="AF196" i="7"/>
  <c r="AF188" i="7"/>
  <c r="AF180" i="7"/>
  <c r="AF172" i="7"/>
  <c r="AF164" i="7"/>
  <c r="AF156" i="7"/>
  <c r="AF148" i="7"/>
  <c r="AF140" i="7"/>
  <c r="AF132" i="7"/>
  <c r="AE130" i="7"/>
  <c r="AF130" i="7" s="1"/>
  <c r="AE128" i="7"/>
  <c r="AF127" i="7" s="1"/>
  <c r="AE125" i="7"/>
  <c r="AE122" i="7"/>
  <c r="AE120" i="7"/>
  <c r="AF119" i="7" s="1"/>
  <c r="AE117" i="7"/>
  <c r="AF116" i="7" s="1"/>
  <c r="AE114" i="7"/>
  <c r="AF114" i="7" s="1"/>
  <c r="AE112" i="7"/>
  <c r="AF111" i="7" s="1"/>
  <c r="AE109" i="7"/>
  <c r="AF108" i="7" s="1"/>
  <c r="AE106" i="7"/>
  <c r="AF106" i="7" s="1"/>
  <c r="AF428" i="7"/>
  <c r="AF420" i="7"/>
  <c r="AF404" i="7"/>
  <c r="AF388" i="7"/>
  <c r="AF372" i="7"/>
  <c r="AF356" i="7"/>
  <c r="AF350" i="7"/>
  <c r="AF437" i="7"/>
  <c r="AF433" i="7"/>
  <c r="AF425" i="7"/>
  <c r="AF417" i="7"/>
  <c r="AF409" i="7"/>
  <c r="AF401" i="7"/>
  <c r="AF393" i="7"/>
  <c r="AF385" i="7"/>
  <c r="AF377" i="7"/>
  <c r="AF369" i="7"/>
  <c r="AF361" i="7"/>
  <c r="AF353" i="7"/>
  <c r="AF345" i="7"/>
  <c r="AF337" i="7"/>
  <c r="AF329" i="7"/>
  <c r="AF321" i="7"/>
  <c r="AF313" i="7"/>
  <c r="AF305" i="7"/>
  <c r="AF297" i="7"/>
  <c r="AF289" i="7"/>
  <c r="AF281" i="7"/>
  <c r="AF273" i="7"/>
  <c r="AF265" i="7"/>
  <c r="AF257" i="7"/>
  <c r="AF249" i="7"/>
  <c r="AF241" i="7"/>
  <c r="AF233" i="7"/>
  <c r="AF225" i="7"/>
  <c r="AF217" i="7"/>
  <c r="AF209" i="7"/>
  <c r="AF201" i="7"/>
  <c r="AF193" i="7"/>
  <c r="AF185" i="7"/>
  <c r="AF177" i="7"/>
  <c r="AF169" i="7"/>
  <c r="AF161" i="7"/>
  <c r="AF153" i="7"/>
  <c r="AF145" i="7"/>
  <c r="AF137" i="7"/>
  <c r="AF129" i="7"/>
  <c r="AF121" i="7"/>
  <c r="AF105" i="7"/>
  <c r="AF125" i="7" l="1"/>
  <c r="AF113" i="7"/>
  <c r="AF124" i="7"/>
  <c r="AF117" i="7"/>
  <c r="AF128" i="7"/>
  <c r="AF109" i="7"/>
  <c r="AF120" i="7"/>
  <c r="AF126" i="7"/>
  <c r="AF118" i="7"/>
  <c r="T96" i="7" l="1"/>
  <c r="T128" i="7"/>
  <c r="T224" i="7"/>
  <c r="T256" i="7"/>
  <c r="T345" i="7"/>
  <c r="T361" i="7"/>
  <c r="T409" i="7"/>
  <c r="T425" i="7"/>
  <c r="T473" i="7"/>
  <c r="T489" i="7"/>
  <c r="AK2" i="7"/>
  <c r="AJ2" i="7"/>
  <c r="AI2" i="7"/>
  <c r="AE14" i="7"/>
  <c r="AJ3" i="7"/>
  <c r="T8" i="7" s="1"/>
  <c r="I230" i="7"/>
  <c r="T457" i="7" l="1"/>
  <c r="T393" i="7"/>
  <c r="T320" i="7"/>
  <c r="T192" i="7"/>
  <c r="T64" i="7"/>
  <c r="T505" i="7"/>
  <c r="T441" i="7"/>
  <c r="T377" i="7"/>
  <c r="T288" i="7"/>
  <c r="T160" i="7"/>
  <c r="T24" i="7"/>
  <c r="AE66" i="7"/>
  <c r="T504" i="7"/>
  <c r="T488" i="7"/>
  <c r="T472" i="7"/>
  <c r="T456" i="7"/>
  <c r="T440" i="7"/>
  <c r="T424" i="7"/>
  <c r="T408" i="7"/>
  <c r="T392" i="7"/>
  <c r="T376" i="7"/>
  <c r="T360" i="7"/>
  <c r="T344" i="7"/>
  <c r="T317" i="7"/>
  <c r="T285" i="7"/>
  <c r="T253" i="7"/>
  <c r="T221" i="7"/>
  <c r="T189" i="7"/>
  <c r="T157" i="7"/>
  <c r="T125" i="7"/>
  <c r="T93" i="7"/>
  <c r="T61" i="7"/>
  <c r="T16" i="7"/>
  <c r="AE50" i="7"/>
  <c r="T497" i="7"/>
  <c r="T481" i="7"/>
  <c r="T465" i="7"/>
  <c r="T449" i="7"/>
  <c r="T433" i="7"/>
  <c r="T417" i="7"/>
  <c r="T401" i="7"/>
  <c r="T385" i="7"/>
  <c r="T369" i="7"/>
  <c r="T353" i="7"/>
  <c r="T336" i="7"/>
  <c r="T304" i="7"/>
  <c r="T272" i="7"/>
  <c r="T240" i="7"/>
  <c r="T208" i="7"/>
  <c r="T176" i="7"/>
  <c r="T144" i="7"/>
  <c r="T112" i="7"/>
  <c r="T80" i="7"/>
  <c r="T48" i="7"/>
  <c r="AE98" i="7"/>
  <c r="AE34" i="7"/>
  <c r="T496" i="7"/>
  <c r="T480" i="7"/>
  <c r="T464" i="7"/>
  <c r="T448" i="7"/>
  <c r="T432" i="7"/>
  <c r="T416" i="7"/>
  <c r="T400" i="7"/>
  <c r="T384" i="7"/>
  <c r="T368" i="7"/>
  <c r="T352" i="7"/>
  <c r="T333" i="7"/>
  <c r="T301" i="7"/>
  <c r="T269" i="7"/>
  <c r="T237" i="7"/>
  <c r="T205" i="7"/>
  <c r="T173" i="7"/>
  <c r="T141" i="7"/>
  <c r="T109" i="7"/>
  <c r="T77" i="7"/>
  <c r="T45" i="7"/>
  <c r="AE82" i="7"/>
  <c r="AE18" i="7"/>
  <c r="I818" i="7"/>
  <c r="I571" i="7"/>
  <c r="I703" i="7"/>
  <c r="I400" i="7"/>
  <c r="I675" i="7"/>
  <c r="I542" i="7"/>
  <c r="I868" i="7"/>
  <c r="I760" i="7"/>
  <c r="I647" i="7"/>
  <c r="I514" i="7"/>
  <c r="I33" i="7"/>
  <c r="I441" i="7"/>
  <c r="I788" i="7"/>
  <c r="I343" i="7"/>
  <c r="I846" i="7"/>
  <c r="I732" i="7"/>
  <c r="I615" i="7"/>
  <c r="I456" i="7"/>
  <c r="I118" i="7"/>
  <c r="AE94" i="7"/>
  <c r="AE78" i="7"/>
  <c r="AE62" i="7"/>
  <c r="AE46" i="7"/>
  <c r="AE30" i="7"/>
  <c r="AE3" i="7"/>
  <c r="AE7" i="7"/>
  <c r="AE11" i="7"/>
  <c r="AE15" i="7"/>
  <c r="AE19" i="7"/>
  <c r="AE23" i="7"/>
  <c r="AE27" i="7"/>
  <c r="AE31" i="7"/>
  <c r="AE35" i="7"/>
  <c r="AE39" i="7"/>
  <c r="AE43" i="7"/>
  <c r="AE47" i="7"/>
  <c r="AE51" i="7"/>
  <c r="AE55" i="7"/>
  <c r="AE59" i="7"/>
  <c r="AE63" i="7"/>
  <c r="AE67" i="7"/>
  <c r="AE71" i="7"/>
  <c r="AE75" i="7"/>
  <c r="AE79" i="7"/>
  <c r="AE83" i="7"/>
  <c r="AE87" i="7"/>
  <c r="AE91" i="7"/>
  <c r="AE95" i="7"/>
  <c r="AE99" i="7"/>
  <c r="AE4" i="7"/>
  <c r="AE8" i="7"/>
  <c r="AE12" i="7"/>
  <c r="AE16" i="7"/>
  <c r="AE20" i="7"/>
  <c r="AE24" i="7"/>
  <c r="AE28" i="7"/>
  <c r="AE32" i="7"/>
  <c r="AE36" i="7"/>
  <c r="AE40" i="7"/>
  <c r="AE44" i="7"/>
  <c r="AE48" i="7"/>
  <c r="AE52" i="7"/>
  <c r="AE56" i="7"/>
  <c r="AE60" i="7"/>
  <c r="AE64" i="7"/>
  <c r="AE68" i="7"/>
  <c r="AE72" i="7"/>
  <c r="AE76" i="7"/>
  <c r="AE80" i="7"/>
  <c r="AE84" i="7"/>
  <c r="AE88" i="7"/>
  <c r="AE92" i="7"/>
  <c r="AE96" i="7"/>
  <c r="AE100" i="7"/>
  <c r="AE5" i="7"/>
  <c r="AE9" i="7"/>
  <c r="AE13" i="7"/>
  <c r="AE17" i="7"/>
  <c r="AE21" i="7"/>
  <c r="AE25" i="7"/>
  <c r="AE29" i="7"/>
  <c r="AE33" i="7"/>
  <c r="AE37" i="7"/>
  <c r="AE41" i="7"/>
  <c r="AE45" i="7"/>
  <c r="AE49" i="7"/>
  <c r="AE53" i="7"/>
  <c r="AE57" i="7"/>
  <c r="AE61" i="7"/>
  <c r="AE65" i="7"/>
  <c r="AE69" i="7"/>
  <c r="AE73" i="7"/>
  <c r="AE77" i="7"/>
  <c r="AE81" i="7"/>
  <c r="AE85" i="7"/>
  <c r="AE89" i="7"/>
  <c r="AE93" i="7"/>
  <c r="AE97" i="7"/>
  <c r="AE101" i="7"/>
  <c r="AK4" i="7"/>
  <c r="AE2" i="7"/>
  <c r="AE90" i="7"/>
  <c r="AE74" i="7"/>
  <c r="AE58" i="7"/>
  <c r="AE42" i="7"/>
  <c r="AE26" i="7"/>
  <c r="AE10" i="7"/>
  <c r="AE102" i="7"/>
  <c r="AE86" i="7"/>
  <c r="AE70" i="7"/>
  <c r="AE54" i="7"/>
  <c r="AE38" i="7"/>
  <c r="AE22" i="7"/>
  <c r="AE6" i="7"/>
  <c r="AJ4" i="7"/>
  <c r="T2" i="7"/>
  <c r="T501" i="7"/>
  <c r="T493" i="7"/>
  <c r="T485" i="7"/>
  <c r="T477" i="7"/>
  <c r="T469" i="7"/>
  <c r="T461" i="7"/>
  <c r="T453" i="7"/>
  <c r="T445" i="7"/>
  <c r="T437" i="7"/>
  <c r="T429" i="7"/>
  <c r="T421" i="7"/>
  <c r="T413" i="7"/>
  <c r="T405" i="7"/>
  <c r="T397" i="7"/>
  <c r="T389" i="7"/>
  <c r="T381" i="7"/>
  <c r="T373" i="7"/>
  <c r="T365" i="7"/>
  <c r="T357" i="7"/>
  <c r="T349" i="7"/>
  <c r="T341" i="7"/>
  <c r="T328" i="7"/>
  <c r="T312" i="7"/>
  <c r="T296" i="7"/>
  <c r="T280" i="7"/>
  <c r="T264" i="7"/>
  <c r="T248" i="7"/>
  <c r="T232" i="7"/>
  <c r="T216" i="7"/>
  <c r="T200" i="7"/>
  <c r="T184" i="7"/>
  <c r="T168" i="7"/>
  <c r="T152" i="7"/>
  <c r="T136" i="7"/>
  <c r="T120" i="7"/>
  <c r="T104" i="7"/>
  <c r="T88" i="7"/>
  <c r="T72" i="7"/>
  <c r="T56" i="7"/>
  <c r="T40" i="7"/>
  <c r="T6" i="7"/>
  <c r="T10" i="7"/>
  <c r="T14" i="7"/>
  <c r="T18" i="7"/>
  <c r="T22" i="7"/>
  <c r="T26" i="7"/>
  <c r="T30" i="7"/>
  <c r="T34" i="7"/>
  <c r="T38" i="7"/>
  <c r="T42" i="7"/>
  <c r="T46" i="7"/>
  <c r="T50" i="7"/>
  <c r="T54" i="7"/>
  <c r="T58" i="7"/>
  <c r="T62" i="7"/>
  <c r="T66" i="7"/>
  <c r="T70" i="7"/>
  <c r="T74" i="7"/>
  <c r="T78" i="7"/>
  <c r="T82" i="7"/>
  <c r="T86" i="7"/>
  <c r="T90" i="7"/>
  <c r="T94" i="7"/>
  <c r="T98" i="7"/>
  <c r="T102" i="7"/>
  <c r="T106" i="7"/>
  <c r="T110" i="7"/>
  <c r="T114" i="7"/>
  <c r="T118" i="7"/>
  <c r="T122" i="7"/>
  <c r="T126" i="7"/>
  <c r="T130" i="7"/>
  <c r="T134" i="7"/>
  <c r="T138" i="7"/>
  <c r="T142" i="7"/>
  <c r="T146" i="7"/>
  <c r="T150" i="7"/>
  <c r="T154" i="7"/>
  <c r="T158" i="7"/>
  <c r="T162" i="7"/>
  <c r="T166" i="7"/>
  <c r="T170" i="7"/>
  <c r="T174" i="7"/>
  <c r="T178" i="7"/>
  <c r="T182" i="7"/>
  <c r="T186" i="7"/>
  <c r="T190" i="7"/>
  <c r="T194" i="7"/>
  <c r="T198" i="7"/>
  <c r="T202" i="7"/>
  <c r="T206" i="7"/>
  <c r="T210" i="7"/>
  <c r="T214" i="7"/>
  <c r="T218" i="7"/>
  <c r="T222" i="7"/>
  <c r="T226" i="7"/>
  <c r="T230" i="7"/>
  <c r="T234" i="7"/>
  <c r="T238" i="7"/>
  <c r="T242" i="7"/>
  <c r="T246" i="7"/>
  <c r="T250" i="7"/>
  <c r="T254" i="7"/>
  <c r="T258" i="7"/>
  <c r="T262" i="7"/>
  <c r="T266" i="7"/>
  <c r="T270" i="7"/>
  <c r="T274" i="7"/>
  <c r="T278" i="7"/>
  <c r="T282" i="7"/>
  <c r="T286" i="7"/>
  <c r="T290" i="7"/>
  <c r="T294" i="7"/>
  <c r="T298" i="7"/>
  <c r="T302" i="7"/>
  <c r="T306" i="7"/>
  <c r="T310" i="7"/>
  <c r="T314" i="7"/>
  <c r="T318" i="7"/>
  <c r="T322" i="7"/>
  <c r="T326" i="7"/>
  <c r="T330" i="7"/>
  <c r="T334" i="7"/>
  <c r="T3" i="7"/>
  <c r="T7" i="7"/>
  <c r="T11" i="7"/>
  <c r="T15" i="7"/>
  <c r="T19" i="7"/>
  <c r="T23" i="7"/>
  <c r="T27" i="7"/>
  <c r="T31" i="7"/>
  <c r="T35" i="7"/>
  <c r="T39" i="7"/>
  <c r="T43" i="7"/>
  <c r="T47" i="7"/>
  <c r="T51" i="7"/>
  <c r="T55" i="7"/>
  <c r="T59" i="7"/>
  <c r="T63" i="7"/>
  <c r="T67" i="7"/>
  <c r="T71" i="7"/>
  <c r="T75" i="7"/>
  <c r="T79" i="7"/>
  <c r="T83" i="7"/>
  <c r="T87" i="7"/>
  <c r="T91" i="7"/>
  <c r="T95" i="7"/>
  <c r="T99" i="7"/>
  <c r="T103" i="7"/>
  <c r="T107" i="7"/>
  <c r="T111" i="7"/>
  <c r="T115" i="7"/>
  <c r="T119" i="7"/>
  <c r="T123" i="7"/>
  <c r="T127" i="7"/>
  <c r="T131" i="7"/>
  <c r="T135" i="7"/>
  <c r="T139" i="7"/>
  <c r="T143" i="7"/>
  <c r="T147" i="7"/>
  <c r="T151" i="7"/>
  <c r="T155" i="7"/>
  <c r="T159" i="7"/>
  <c r="T163" i="7"/>
  <c r="T167" i="7"/>
  <c r="T171" i="7"/>
  <c r="T175" i="7"/>
  <c r="T179" i="7"/>
  <c r="T183" i="7"/>
  <c r="T187" i="7"/>
  <c r="T191" i="7"/>
  <c r="T195" i="7"/>
  <c r="T199" i="7"/>
  <c r="T203" i="7"/>
  <c r="T207" i="7"/>
  <c r="T211" i="7"/>
  <c r="T215" i="7"/>
  <c r="T219" i="7"/>
  <c r="T223" i="7"/>
  <c r="T227" i="7"/>
  <c r="T231" i="7"/>
  <c r="T235" i="7"/>
  <c r="T239" i="7"/>
  <c r="T243" i="7"/>
  <c r="T247" i="7"/>
  <c r="T251" i="7"/>
  <c r="T255" i="7"/>
  <c r="T259" i="7"/>
  <c r="T263" i="7"/>
  <c r="T267" i="7"/>
  <c r="T271" i="7"/>
  <c r="T275" i="7"/>
  <c r="T279" i="7"/>
  <c r="T283" i="7"/>
  <c r="T287" i="7"/>
  <c r="T291" i="7"/>
  <c r="T295" i="7"/>
  <c r="T299" i="7"/>
  <c r="T303" i="7"/>
  <c r="T307" i="7"/>
  <c r="T311" i="7"/>
  <c r="T315" i="7"/>
  <c r="T319" i="7"/>
  <c r="T323" i="7"/>
  <c r="T327" i="7"/>
  <c r="T331" i="7"/>
  <c r="T335" i="7"/>
  <c r="T339" i="7"/>
  <c r="T9" i="7"/>
  <c r="T17" i="7"/>
  <c r="T25" i="7"/>
  <c r="T33" i="7"/>
  <c r="T41" i="7"/>
  <c r="T49" i="7"/>
  <c r="T57" i="7"/>
  <c r="T65" i="7"/>
  <c r="T73" i="7"/>
  <c r="T81" i="7"/>
  <c r="T89" i="7"/>
  <c r="T97" i="7"/>
  <c r="T105" i="7"/>
  <c r="T113" i="7"/>
  <c r="T121" i="7"/>
  <c r="T129" i="7"/>
  <c r="T137" i="7"/>
  <c r="T145" i="7"/>
  <c r="T153" i="7"/>
  <c r="T161" i="7"/>
  <c r="T169" i="7"/>
  <c r="T177" i="7"/>
  <c r="T185" i="7"/>
  <c r="T193" i="7"/>
  <c r="T201" i="7"/>
  <c r="T209" i="7"/>
  <c r="T217" i="7"/>
  <c r="T225" i="7"/>
  <c r="T233" i="7"/>
  <c r="T241" i="7"/>
  <c r="T249" i="7"/>
  <c r="T257" i="7"/>
  <c r="T265" i="7"/>
  <c r="T273" i="7"/>
  <c r="T281" i="7"/>
  <c r="T289" i="7"/>
  <c r="T297" i="7"/>
  <c r="T305" i="7"/>
  <c r="T313" i="7"/>
  <c r="T321" i="7"/>
  <c r="T329" i="7"/>
  <c r="T337" i="7"/>
  <c r="T342" i="7"/>
  <c r="T346" i="7"/>
  <c r="T350" i="7"/>
  <c r="T354" i="7"/>
  <c r="T358" i="7"/>
  <c r="T362" i="7"/>
  <c r="T366" i="7"/>
  <c r="T370" i="7"/>
  <c r="T374" i="7"/>
  <c r="T378" i="7"/>
  <c r="T382" i="7"/>
  <c r="T386" i="7"/>
  <c r="T390" i="7"/>
  <c r="T394" i="7"/>
  <c r="T398" i="7"/>
  <c r="T402" i="7"/>
  <c r="T406" i="7"/>
  <c r="T410" i="7"/>
  <c r="T414" i="7"/>
  <c r="T418" i="7"/>
  <c r="T422" i="7"/>
  <c r="T426" i="7"/>
  <c r="T430" i="7"/>
  <c r="T434" i="7"/>
  <c r="T438" i="7"/>
  <c r="T442" i="7"/>
  <c r="T446" i="7"/>
  <c r="T450" i="7"/>
  <c r="T454" i="7"/>
  <c r="T458" i="7"/>
  <c r="T462" i="7"/>
  <c r="T466" i="7"/>
  <c r="T470" i="7"/>
  <c r="T474" i="7"/>
  <c r="T478" i="7"/>
  <c r="T482" i="7"/>
  <c r="T486" i="7"/>
  <c r="T490" i="7"/>
  <c r="T494" i="7"/>
  <c r="T498" i="7"/>
  <c r="T502" i="7"/>
  <c r="T506" i="7"/>
  <c r="T21" i="7"/>
  <c r="T4" i="7"/>
  <c r="T12" i="7"/>
  <c r="T20" i="7"/>
  <c r="T28" i="7"/>
  <c r="T36" i="7"/>
  <c r="T44" i="7"/>
  <c r="T52" i="7"/>
  <c r="T60" i="7"/>
  <c r="T68" i="7"/>
  <c r="T76" i="7"/>
  <c r="T84" i="7"/>
  <c r="T92" i="7"/>
  <c r="T100" i="7"/>
  <c r="T108" i="7"/>
  <c r="T116" i="7"/>
  <c r="T124" i="7"/>
  <c r="T132" i="7"/>
  <c r="T140" i="7"/>
  <c r="T148" i="7"/>
  <c r="T156" i="7"/>
  <c r="T164" i="7"/>
  <c r="T172" i="7"/>
  <c r="T180" i="7"/>
  <c r="T188" i="7"/>
  <c r="T196" i="7"/>
  <c r="T204" i="7"/>
  <c r="T212" i="7"/>
  <c r="T220" i="7"/>
  <c r="T228" i="7"/>
  <c r="T236" i="7"/>
  <c r="T244" i="7"/>
  <c r="T252" i="7"/>
  <c r="T260" i="7"/>
  <c r="T268" i="7"/>
  <c r="T276" i="7"/>
  <c r="T284" i="7"/>
  <c r="T292" i="7"/>
  <c r="T300" i="7"/>
  <c r="T308" i="7"/>
  <c r="T316" i="7"/>
  <c r="T324" i="7"/>
  <c r="T332" i="7"/>
  <c r="T338" i="7"/>
  <c r="T343" i="7"/>
  <c r="T347" i="7"/>
  <c r="T351" i="7"/>
  <c r="T355" i="7"/>
  <c r="T359" i="7"/>
  <c r="T363" i="7"/>
  <c r="T367" i="7"/>
  <c r="T371" i="7"/>
  <c r="T375" i="7"/>
  <c r="T379" i="7"/>
  <c r="T383" i="7"/>
  <c r="T387" i="7"/>
  <c r="T391" i="7"/>
  <c r="T395" i="7"/>
  <c r="T399" i="7"/>
  <c r="T403" i="7"/>
  <c r="T407" i="7"/>
  <c r="T411" i="7"/>
  <c r="T415" i="7"/>
  <c r="T419" i="7"/>
  <c r="T423" i="7"/>
  <c r="T427" i="7"/>
  <c r="T431" i="7"/>
  <c r="T435" i="7"/>
  <c r="T439" i="7"/>
  <c r="T443" i="7"/>
  <c r="T447" i="7"/>
  <c r="T451" i="7"/>
  <c r="T455" i="7"/>
  <c r="T459" i="7"/>
  <c r="T463" i="7"/>
  <c r="T467" i="7"/>
  <c r="T471" i="7"/>
  <c r="T475" i="7"/>
  <c r="T479" i="7"/>
  <c r="T483" i="7"/>
  <c r="T487" i="7"/>
  <c r="T491" i="7"/>
  <c r="T495" i="7"/>
  <c r="T499" i="7"/>
  <c r="T503" i="7"/>
  <c r="T507" i="7"/>
  <c r="T13" i="7"/>
  <c r="T37" i="7"/>
  <c r="T5" i="7"/>
  <c r="T29" i="7"/>
  <c r="T508" i="7"/>
  <c r="T500" i="7"/>
  <c r="T492" i="7"/>
  <c r="T484" i="7"/>
  <c r="T476" i="7"/>
  <c r="T468" i="7"/>
  <c r="T460" i="7"/>
  <c r="T452" i="7"/>
  <c r="T444" i="7"/>
  <c r="T436" i="7"/>
  <c r="T428" i="7"/>
  <c r="T420" i="7"/>
  <c r="T412" i="7"/>
  <c r="T404" i="7"/>
  <c r="T396" i="7"/>
  <c r="T388" i="7"/>
  <c r="T380" i="7"/>
  <c r="T372" i="7"/>
  <c r="T364" i="7"/>
  <c r="T356" i="7"/>
  <c r="T348" i="7"/>
  <c r="T340" i="7"/>
  <c r="T325" i="7"/>
  <c r="T309" i="7"/>
  <c r="T293" i="7"/>
  <c r="T277" i="7"/>
  <c r="T261" i="7"/>
  <c r="T245" i="7"/>
  <c r="T229" i="7"/>
  <c r="T213" i="7"/>
  <c r="T197" i="7"/>
  <c r="T181" i="7"/>
  <c r="T165" i="7"/>
  <c r="T149" i="7"/>
  <c r="T133" i="7"/>
  <c r="T117" i="7"/>
  <c r="T101" i="7"/>
  <c r="T85" i="7"/>
  <c r="T69" i="7"/>
  <c r="T53" i="7"/>
  <c r="T32" i="7"/>
  <c r="I863" i="7"/>
  <c r="I839" i="7"/>
  <c r="I810" i="7"/>
  <c r="I782" i="7"/>
  <c r="I754" i="7"/>
  <c r="I724" i="7"/>
  <c r="I696" i="7"/>
  <c r="I668" i="7"/>
  <c r="I639" i="7"/>
  <c r="I606" i="7"/>
  <c r="I556" i="7"/>
  <c r="I499" i="7"/>
  <c r="I443" i="7"/>
  <c r="I386" i="7"/>
  <c r="I314" i="7"/>
  <c r="I202" i="7"/>
  <c r="I89" i="7"/>
  <c r="I486" i="7"/>
  <c r="I428" i="7"/>
  <c r="I371" i="7"/>
  <c r="I289" i="7"/>
  <c r="I174" i="7"/>
  <c r="I58" i="7"/>
  <c r="I858" i="7"/>
  <c r="I831" i="7"/>
  <c r="I803" i="7"/>
  <c r="I775" i="7"/>
  <c r="I746" i="7"/>
  <c r="I718" i="7"/>
  <c r="I690" i="7"/>
  <c r="I660" i="7"/>
  <c r="I632" i="7"/>
  <c r="I598" i="7"/>
  <c r="I852" i="7"/>
  <c r="I824" i="7"/>
  <c r="I796" i="7"/>
  <c r="I767" i="7"/>
  <c r="I739" i="7"/>
  <c r="I711" i="7"/>
  <c r="I682" i="7"/>
  <c r="I654" i="7"/>
  <c r="I626" i="7"/>
  <c r="I584" i="7"/>
  <c r="I528" i="7"/>
  <c r="I471" i="7"/>
  <c r="I414" i="7"/>
  <c r="I358" i="7"/>
  <c r="I258" i="7"/>
  <c r="I145" i="7"/>
  <c r="I3" i="7"/>
  <c r="I7" i="7"/>
  <c r="I11" i="7"/>
  <c r="I15" i="7"/>
  <c r="I19" i="7"/>
  <c r="I23" i="7"/>
  <c r="I27" i="7"/>
  <c r="I31" i="7"/>
  <c r="I35" i="7"/>
  <c r="I39" i="7"/>
  <c r="I43" i="7"/>
  <c r="I47" i="7"/>
  <c r="I51" i="7"/>
  <c r="I55" i="7"/>
  <c r="I59" i="7"/>
  <c r="I63" i="7"/>
  <c r="I67" i="7"/>
  <c r="I71" i="7"/>
  <c r="I75" i="7"/>
  <c r="I79" i="7"/>
  <c r="I83" i="7"/>
  <c r="I87" i="7"/>
  <c r="I91" i="7"/>
  <c r="I95" i="7"/>
  <c r="I99" i="7"/>
  <c r="I103" i="7"/>
  <c r="I107" i="7"/>
  <c r="I111" i="7"/>
  <c r="I115" i="7"/>
  <c r="I119" i="7"/>
  <c r="I123" i="7"/>
  <c r="I127" i="7"/>
  <c r="I131" i="7"/>
  <c r="I135" i="7"/>
  <c r="I139" i="7"/>
  <c r="I143" i="7"/>
  <c r="I147" i="7"/>
  <c r="I151" i="7"/>
  <c r="I155" i="7"/>
  <c r="I159" i="7"/>
  <c r="I163" i="7"/>
  <c r="I167" i="7"/>
  <c r="I171" i="7"/>
  <c r="I175" i="7"/>
  <c r="I179" i="7"/>
  <c r="I183" i="7"/>
  <c r="I187" i="7"/>
  <c r="I191" i="7"/>
  <c r="I195" i="7"/>
  <c r="I199" i="7"/>
  <c r="I203" i="7"/>
  <c r="I207" i="7"/>
  <c r="I211" i="7"/>
  <c r="I215" i="7"/>
  <c r="I219" i="7"/>
  <c r="I223" i="7"/>
  <c r="I227" i="7"/>
  <c r="I231" i="7"/>
  <c r="I235" i="7"/>
  <c r="I239" i="7"/>
  <c r="I243" i="7"/>
  <c r="I247" i="7"/>
  <c r="I251" i="7"/>
  <c r="I255" i="7"/>
  <c r="I259" i="7"/>
  <c r="I263" i="7"/>
  <c r="I267" i="7"/>
  <c r="I271" i="7"/>
  <c r="I275" i="7"/>
  <c r="I279" i="7"/>
  <c r="I283" i="7"/>
  <c r="I287" i="7"/>
  <c r="I291" i="7"/>
  <c r="I295" i="7"/>
  <c r="I299" i="7"/>
  <c r="I303" i="7"/>
  <c r="I307" i="7"/>
  <c r="I311" i="7"/>
  <c r="I315" i="7"/>
  <c r="I319" i="7"/>
  <c r="I323" i="7"/>
  <c r="I327" i="7"/>
  <c r="I331" i="7"/>
  <c r="I335" i="7"/>
  <c r="I339" i="7"/>
  <c r="I4" i="7"/>
  <c r="I8" i="7"/>
  <c r="I12" i="7"/>
  <c r="I16" i="7"/>
  <c r="I20" i="7"/>
  <c r="I24" i="7"/>
  <c r="I28" i="7"/>
  <c r="I32" i="7"/>
  <c r="I36" i="7"/>
  <c r="I40" i="7"/>
  <c r="I44" i="7"/>
  <c r="I48" i="7"/>
  <c r="I52" i="7"/>
  <c r="I56" i="7"/>
  <c r="I60" i="7"/>
  <c r="I64" i="7"/>
  <c r="I68" i="7"/>
  <c r="I72" i="7"/>
  <c r="I76" i="7"/>
  <c r="I80" i="7"/>
  <c r="I84" i="7"/>
  <c r="I88" i="7"/>
  <c r="I92" i="7"/>
  <c r="I96" i="7"/>
  <c r="I100" i="7"/>
  <c r="I104" i="7"/>
  <c r="I108" i="7"/>
  <c r="I112" i="7"/>
  <c r="I116" i="7"/>
  <c r="I120" i="7"/>
  <c r="I124" i="7"/>
  <c r="I128" i="7"/>
  <c r="I132" i="7"/>
  <c r="I136" i="7"/>
  <c r="I140" i="7"/>
  <c r="I144" i="7"/>
  <c r="I148" i="7"/>
  <c r="I152" i="7"/>
  <c r="I156" i="7"/>
  <c r="I160" i="7"/>
  <c r="I164" i="7"/>
  <c r="I168" i="7"/>
  <c r="I172" i="7"/>
  <c r="I176" i="7"/>
  <c r="I180" i="7"/>
  <c r="I184" i="7"/>
  <c r="I188" i="7"/>
  <c r="I192" i="7"/>
  <c r="I196" i="7"/>
  <c r="I200" i="7"/>
  <c r="I204" i="7"/>
  <c r="I208" i="7"/>
  <c r="I212" i="7"/>
  <c r="I216" i="7"/>
  <c r="I220" i="7"/>
  <c r="I224" i="7"/>
  <c r="I228" i="7"/>
  <c r="I232" i="7"/>
  <c r="I236" i="7"/>
  <c r="I240" i="7"/>
  <c r="I244" i="7"/>
  <c r="I248" i="7"/>
  <c r="I252" i="7"/>
  <c r="I256" i="7"/>
  <c r="I260" i="7"/>
  <c r="I264" i="7"/>
  <c r="I268" i="7"/>
  <c r="I272" i="7"/>
  <c r="I276" i="7"/>
  <c r="I280" i="7"/>
  <c r="I284" i="7"/>
  <c r="I288" i="7"/>
  <c r="I292" i="7"/>
  <c r="I296" i="7"/>
  <c r="I300" i="7"/>
  <c r="I304" i="7"/>
  <c r="I308" i="7"/>
  <c r="I312" i="7"/>
  <c r="I316" i="7"/>
  <c r="I320" i="7"/>
  <c r="I324" i="7"/>
  <c r="I328" i="7"/>
  <c r="I332" i="7"/>
  <c r="I336" i="7"/>
  <c r="I340" i="7"/>
  <c r="I5" i="7"/>
  <c r="I13" i="7"/>
  <c r="I21" i="7"/>
  <c r="I29" i="7"/>
  <c r="I37" i="7"/>
  <c r="I45" i="7"/>
  <c r="I53" i="7"/>
  <c r="I61" i="7"/>
  <c r="I69" i="7"/>
  <c r="I77" i="7"/>
  <c r="I85" i="7"/>
  <c r="I93" i="7"/>
  <c r="I101" i="7"/>
  <c r="I109" i="7"/>
  <c r="I117" i="7"/>
  <c r="I125" i="7"/>
  <c r="I133" i="7"/>
  <c r="I141" i="7"/>
  <c r="I149" i="7"/>
  <c r="I157" i="7"/>
  <c r="I165" i="7"/>
  <c r="I173" i="7"/>
  <c r="I181" i="7"/>
  <c r="I189" i="7"/>
  <c r="I197" i="7"/>
  <c r="I205" i="7"/>
  <c r="I213" i="7"/>
  <c r="I221" i="7"/>
  <c r="I229" i="7"/>
  <c r="I237" i="7"/>
  <c r="I245" i="7"/>
  <c r="I253" i="7"/>
  <c r="I261" i="7"/>
  <c r="I269" i="7"/>
  <c r="I277" i="7"/>
  <c r="I285" i="7"/>
  <c r="I293" i="7"/>
  <c r="I301" i="7"/>
  <c r="I309" i="7"/>
  <c r="I317" i="7"/>
  <c r="I325" i="7"/>
  <c r="I333" i="7"/>
  <c r="I341" i="7"/>
  <c r="I345" i="7"/>
  <c r="I349" i="7"/>
  <c r="I353" i="7"/>
  <c r="I357" i="7"/>
  <c r="I361" i="7"/>
  <c r="I365" i="7"/>
  <c r="I369" i="7"/>
  <c r="I373" i="7"/>
  <c r="I377" i="7"/>
  <c r="I381" i="7"/>
  <c r="I385" i="7"/>
  <c r="I389" i="7"/>
  <c r="I393" i="7"/>
  <c r="I397" i="7"/>
  <c r="I401" i="7"/>
  <c r="I405" i="7"/>
  <c r="I409" i="7"/>
  <c r="I413" i="7"/>
  <c r="I417" i="7"/>
  <c r="I421" i="7"/>
  <c r="I425" i="7"/>
  <c r="I429" i="7"/>
  <c r="I433" i="7"/>
  <c r="I437" i="7"/>
  <c r="I445" i="7"/>
  <c r="I449" i="7"/>
  <c r="I453" i="7"/>
  <c r="I457" i="7"/>
  <c r="I461" i="7"/>
  <c r="I465" i="7"/>
  <c r="I469" i="7"/>
  <c r="I473" i="7"/>
  <c r="I477" i="7"/>
  <c r="I481" i="7"/>
  <c r="I485" i="7"/>
  <c r="I489" i="7"/>
  <c r="I493" i="7"/>
  <c r="I497" i="7"/>
  <c r="I501" i="7"/>
  <c r="I505" i="7"/>
  <c r="I509" i="7"/>
  <c r="I513" i="7"/>
  <c r="I517" i="7"/>
  <c r="I521" i="7"/>
  <c r="I525" i="7"/>
  <c r="I529" i="7"/>
  <c r="I533" i="7"/>
  <c r="I537" i="7"/>
  <c r="I541" i="7"/>
  <c r="I545" i="7"/>
  <c r="I549" i="7"/>
  <c r="I553" i="7"/>
  <c r="I557" i="7"/>
  <c r="I561" i="7"/>
  <c r="I565" i="7"/>
  <c r="I569" i="7"/>
  <c r="I573" i="7"/>
  <c r="I577" i="7"/>
  <c r="I581" i="7"/>
  <c r="I585" i="7"/>
  <c r="I589" i="7"/>
  <c r="I593" i="7"/>
  <c r="I597" i="7"/>
  <c r="I601" i="7"/>
  <c r="I605" i="7"/>
  <c r="I609" i="7"/>
  <c r="I613" i="7"/>
  <c r="I617" i="7"/>
  <c r="I621" i="7"/>
  <c r="I625" i="7"/>
  <c r="I629" i="7"/>
  <c r="I633" i="7"/>
  <c r="I637" i="7"/>
  <c r="I641" i="7"/>
  <c r="I645" i="7"/>
  <c r="I649" i="7"/>
  <c r="I653" i="7"/>
  <c r="I657" i="7"/>
  <c r="I661" i="7"/>
  <c r="I665" i="7"/>
  <c r="I669" i="7"/>
  <c r="I673" i="7"/>
  <c r="I677" i="7"/>
  <c r="I681" i="7"/>
  <c r="I685" i="7"/>
  <c r="I689" i="7"/>
  <c r="I693" i="7"/>
  <c r="I697" i="7"/>
  <c r="I701" i="7"/>
  <c r="I705" i="7"/>
  <c r="I709" i="7"/>
  <c r="I713" i="7"/>
  <c r="I717" i="7"/>
  <c r="I721" i="7"/>
  <c r="I725" i="7"/>
  <c r="I729" i="7"/>
  <c r="I733" i="7"/>
  <c r="I737" i="7"/>
  <c r="I741" i="7"/>
  <c r="I745" i="7"/>
  <c r="I749" i="7"/>
  <c r="I753" i="7"/>
  <c r="I757" i="7"/>
  <c r="I761" i="7"/>
  <c r="I765" i="7"/>
  <c r="I769" i="7"/>
  <c r="I773" i="7"/>
  <c r="I777" i="7"/>
  <c r="I781" i="7"/>
  <c r="I785" i="7"/>
  <c r="I789" i="7"/>
  <c r="I793" i="7"/>
  <c r="I797" i="7"/>
  <c r="I801" i="7"/>
  <c r="I805" i="7"/>
  <c r="I809" i="7"/>
  <c r="I813" i="7"/>
  <c r="I817" i="7"/>
  <c r="I821" i="7"/>
  <c r="I825" i="7"/>
  <c r="I829" i="7"/>
  <c r="I833" i="7"/>
  <c r="I837" i="7"/>
  <c r="I841" i="7"/>
  <c r="I845" i="7"/>
  <c r="I849" i="7"/>
  <c r="I9" i="7"/>
  <c r="I18" i="7"/>
  <c r="I30" i="7"/>
  <c r="I41" i="7"/>
  <c r="I50" i="7"/>
  <c r="I62" i="7"/>
  <c r="I73" i="7"/>
  <c r="I82" i="7"/>
  <c r="I94" i="7"/>
  <c r="I105" i="7"/>
  <c r="I114" i="7"/>
  <c r="I126" i="7"/>
  <c r="I137" i="7"/>
  <c r="I146" i="7"/>
  <c r="I158" i="7"/>
  <c r="I169" i="7"/>
  <c r="I178" i="7"/>
  <c r="I190" i="7"/>
  <c r="I201" i="7"/>
  <c r="I210" i="7"/>
  <c r="I222" i="7"/>
  <c r="I233" i="7"/>
  <c r="I242" i="7"/>
  <c r="I254" i="7"/>
  <c r="I265" i="7"/>
  <c r="I274" i="7"/>
  <c r="I286" i="7"/>
  <c r="I297" i="7"/>
  <c r="I306" i="7"/>
  <c r="I318" i="7"/>
  <c r="I329" i="7"/>
  <c r="I338" i="7"/>
  <c r="I346" i="7"/>
  <c r="I351" i="7"/>
  <c r="I356" i="7"/>
  <c r="I362" i="7"/>
  <c r="I367" i="7"/>
  <c r="I372" i="7"/>
  <c r="I378" i="7"/>
  <c r="I383" i="7"/>
  <c r="I388" i="7"/>
  <c r="I394" i="7"/>
  <c r="I399" i="7"/>
  <c r="I404" i="7"/>
  <c r="I410" i="7"/>
  <c r="I415" i="7"/>
  <c r="I420" i="7"/>
  <c r="I426" i="7"/>
  <c r="I431" i="7"/>
  <c r="I436" i="7"/>
  <c r="I442" i="7"/>
  <c r="I447" i="7"/>
  <c r="I452" i="7"/>
  <c r="I458" i="7"/>
  <c r="I463" i="7"/>
  <c r="I468" i="7"/>
  <c r="I474" i="7"/>
  <c r="I479" i="7"/>
  <c r="I484" i="7"/>
  <c r="I490" i="7"/>
  <c r="I495" i="7"/>
  <c r="I500" i="7"/>
  <c r="I506" i="7"/>
  <c r="I511" i="7"/>
  <c r="I516" i="7"/>
  <c r="I522" i="7"/>
  <c r="I527" i="7"/>
  <c r="I532" i="7"/>
  <c r="I538" i="7"/>
  <c r="I543" i="7"/>
  <c r="I548" i="7"/>
  <c r="I554" i="7"/>
  <c r="I559" i="7"/>
  <c r="I564" i="7"/>
  <c r="I570" i="7"/>
  <c r="I575" i="7"/>
  <c r="I580" i="7"/>
  <c r="I586" i="7"/>
  <c r="I591" i="7"/>
  <c r="I596" i="7"/>
  <c r="I602" i="7"/>
  <c r="I607" i="7"/>
  <c r="I612" i="7"/>
  <c r="I618" i="7"/>
  <c r="I623" i="7"/>
  <c r="I6" i="7"/>
  <c r="I22" i="7"/>
  <c r="I34" i="7"/>
  <c r="I49" i="7"/>
  <c r="I65" i="7"/>
  <c r="I78" i="7"/>
  <c r="I90" i="7"/>
  <c r="I106" i="7"/>
  <c r="I121" i="7"/>
  <c r="I134" i="7"/>
  <c r="I150" i="7"/>
  <c r="I162" i="7"/>
  <c r="I177" i="7"/>
  <c r="I193" i="7"/>
  <c r="I206" i="7"/>
  <c r="I218" i="7"/>
  <c r="I234" i="7"/>
  <c r="I249" i="7"/>
  <c r="I262" i="7"/>
  <c r="I278" i="7"/>
  <c r="I290" i="7"/>
  <c r="I305" i="7"/>
  <c r="I321" i="7"/>
  <c r="I334" i="7"/>
  <c r="I344" i="7"/>
  <c r="I352" i="7"/>
  <c r="I359" i="7"/>
  <c r="I366" i="7"/>
  <c r="I374" i="7"/>
  <c r="I380" i="7"/>
  <c r="I387" i="7"/>
  <c r="I395" i="7"/>
  <c r="I402" i="7"/>
  <c r="I408" i="7"/>
  <c r="I416" i="7"/>
  <c r="I423" i="7"/>
  <c r="I430" i="7"/>
  <c r="I438" i="7"/>
  <c r="I444" i="7"/>
  <c r="I451" i="7"/>
  <c r="I459" i="7"/>
  <c r="I466" i="7"/>
  <c r="I472" i="7"/>
  <c r="I480" i="7"/>
  <c r="I487" i="7"/>
  <c r="I494" i="7"/>
  <c r="I502" i="7"/>
  <c r="I508" i="7"/>
  <c r="I515" i="7"/>
  <c r="I523" i="7"/>
  <c r="I530" i="7"/>
  <c r="I536" i="7"/>
  <c r="I544" i="7"/>
  <c r="I551" i="7"/>
  <c r="I558" i="7"/>
  <c r="I566" i="7"/>
  <c r="I572" i="7"/>
  <c r="I579" i="7"/>
  <c r="I587" i="7"/>
  <c r="I10" i="7"/>
  <c r="I25" i="7"/>
  <c r="I38" i="7"/>
  <c r="I54" i="7"/>
  <c r="I66" i="7"/>
  <c r="I81" i="7"/>
  <c r="I97" i="7"/>
  <c r="I110" i="7"/>
  <c r="I122" i="7"/>
  <c r="I138" i="7"/>
  <c r="I153" i="7"/>
  <c r="I166" i="7"/>
  <c r="I182" i="7"/>
  <c r="I194" i="7"/>
  <c r="I209" i="7"/>
  <c r="I225" i="7"/>
  <c r="I238" i="7"/>
  <c r="I250" i="7"/>
  <c r="I266" i="7"/>
  <c r="I281" i="7"/>
  <c r="I294" i="7"/>
  <c r="I310" i="7"/>
  <c r="I322" i="7"/>
  <c r="I337" i="7"/>
  <c r="I347" i="7"/>
  <c r="I354" i="7"/>
  <c r="I360" i="7"/>
  <c r="I368" i="7"/>
  <c r="I375" i="7"/>
  <c r="I382" i="7"/>
  <c r="I390" i="7"/>
  <c r="I396" i="7"/>
  <c r="I403" i="7"/>
  <c r="I411" i="7"/>
  <c r="I418" i="7"/>
  <c r="I424" i="7"/>
  <c r="I432" i="7"/>
  <c r="I439" i="7"/>
  <c r="I446" i="7"/>
  <c r="I454" i="7"/>
  <c r="I460" i="7"/>
  <c r="I467" i="7"/>
  <c r="I475" i="7"/>
  <c r="I482" i="7"/>
  <c r="I488" i="7"/>
  <c r="I496" i="7"/>
  <c r="I503" i="7"/>
  <c r="I510" i="7"/>
  <c r="I518" i="7"/>
  <c r="I524" i="7"/>
  <c r="I531" i="7"/>
  <c r="I539" i="7"/>
  <c r="I546" i="7"/>
  <c r="I552" i="7"/>
  <c r="I560" i="7"/>
  <c r="I567" i="7"/>
  <c r="I574" i="7"/>
  <c r="I582" i="7"/>
  <c r="I588" i="7"/>
  <c r="I595" i="7"/>
  <c r="I603" i="7"/>
  <c r="I610" i="7"/>
  <c r="I616" i="7"/>
  <c r="I624" i="7"/>
  <c r="I630" i="7"/>
  <c r="I635" i="7"/>
  <c r="I640" i="7"/>
  <c r="I646" i="7"/>
  <c r="I651" i="7"/>
  <c r="I656" i="7"/>
  <c r="I662" i="7"/>
  <c r="I667" i="7"/>
  <c r="I672" i="7"/>
  <c r="I678" i="7"/>
  <c r="I683" i="7"/>
  <c r="I688" i="7"/>
  <c r="I694" i="7"/>
  <c r="I699" i="7"/>
  <c r="I704" i="7"/>
  <c r="I710" i="7"/>
  <c r="I715" i="7"/>
  <c r="I720" i="7"/>
  <c r="I726" i="7"/>
  <c r="I731" i="7"/>
  <c r="I736" i="7"/>
  <c r="I742" i="7"/>
  <c r="I747" i="7"/>
  <c r="I752" i="7"/>
  <c r="I758" i="7"/>
  <c r="I763" i="7"/>
  <c r="I768" i="7"/>
  <c r="I774" i="7"/>
  <c r="I779" i="7"/>
  <c r="I784" i="7"/>
  <c r="I790" i="7"/>
  <c r="I795" i="7"/>
  <c r="I800" i="7"/>
  <c r="I806" i="7"/>
  <c r="I811" i="7"/>
  <c r="I816" i="7"/>
  <c r="I822" i="7"/>
  <c r="I827" i="7"/>
  <c r="I832" i="7"/>
  <c r="I838" i="7"/>
  <c r="I843" i="7"/>
  <c r="I848" i="7"/>
  <c r="I853" i="7"/>
  <c r="I857" i="7"/>
  <c r="I861" i="7"/>
  <c r="I865" i="7"/>
  <c r="I869" i="7"/>
  <c r="I867" i="7"/>
  <c r="I856" i="7"/>
  <c r="I844" i="7"/>
  <c r="I836" i="7"/>
  <c r="I823" i="7"/>
  <c r="I815" i="7"/>
  <c r="I802" i="7"/>
  <c r="I794" i="7"/>
  <c r="I780" i="7"/>
  <c r="I772" i="7"/>
  <c r="I759" i="7"/>
  <c r="I751" i="7"/>
  <c r="I738" i="7"/>
  <c r="I723" i="7"/>
  <c r="I716" i="7"/>
  <c r="I702" i="7"/>
  <c r="I695" i="7"/>
  <c r="I680" i="7"/>
  <c r="I674" i="7"/>
  <c r="I666" i="7"/>
  <c r="I659" i="7"/>
  <c r="I644" i="7"/>
  <c r="I638" i="7"/>
  <c r="I631" i="7"/>
  <c r="I622" i="7"/>
  <c r="I614" i="7"/>
  <c r="I604" i="7"/>
  <c r="I583" i="7"/>
  <c r="I568" i="7"/>
  <c r="I555" i="7"/>
  <c r="I540" i="7"/>
  <c r="I526" i="7"/>
  <c r="I512" i="7"/>
  <c r="I498" i="7"/>
  <c r="I483" i="7"/>
  <c r="I470" i="7"/>
  <c r="I455" i="7"/>
  <c r="I440" i="7"/>
  <c r="I427" i="7"/>
  <c r="I412" i="7"/>
  <c r="I398" i="7"/>
  <c r="I384" i="7"/>
  <c r="I370" i="7"/>
  <c r="I355" i="7"/>
  <c r="I342" i="7"/>
  <c r="I313" i="7"/>
  <c r="I282" i="7"/>
  <c r="I257" i="7"/>
  <c r="I226" i="7"/>
  <c r="I198" i="7"/>
  <c r="I142" i="7"/>
  <c r="I113" i="7"/>
  <c r="I86" i="7"/>
  <c r="I57" i="7"/>
  <c r="I26" i="7"/>
  <c r="I2" i="7"/>
  <c r="I866" i="7"/>
  <c r="I860" i="7"/>
  <c r="I855" i="7"/>
  <c r="I850" i="7"/>
  <c r="I842" i="7"/>
  <c r="I835" i="7"/>
  <c r="I828" i="7"/>
  <c r="I820" i="7"/>
  <c r="I814" i="7"/>
  <c r="I807" i="7"/>
  <c r="I799" i="7"/>
  <c r="I792" i="7"/>
  <c r="I786" i="7"/>
  <c r="I778" i="7"/>
  <c r="I771" i="7"/>
  <c r="I764" i="7"/>
  <c r="I756" i="7"/>
  <c r="I750" i="7"/>
  <c r="I743" i="7"/>
  <c r="I735" i="7"/>
  <c r="I728" i="7"/>
  <c r="I722" i="7"/>
  <c r="I714" i="7"/>
  <c r="I707" i="7"/>
  <c r="I700" i="7"/>
  <c r="I692" i="7"/>
  <c r="I686" i="7"/>
  <c r="I679" i="7"/>
  <c r="I671" i="7"/>
  <c r="I664" i="7"/>
  <c r="I658" i="7"/>
  <c r="I650" i="7"/>
  <c r="I643" i="7"/>
  <c r="I636" i="7"/>
  <c r="I628" i="7"/>
  <c r="I620" i="7"/>
  <c r="I611" i="7"/>
  <c r="I600" i="7"/>
  <c r="I592" i="7"/>
  <c r="I578" i="7"/>
  <c r="I563" i="7"/>
  <c r="I550" i="7"/>
  <c r="I535" i="7"/>
  <c r="I520" i="7"/>
  <c r="I507" i="7"/>
  <c r="I492" i="7"/>
  <c r="I478" i="7"/>
  <c r="I464" i="7"/>
  <c r="I450" i="7"/>
  <c r="I435" i="7"/>
  <c r="I422" i="7"/>
  <c r="I407" i="7"/>
  <c r="I392" i="7"/>
  <c r="I379" i="7"/>
  <c r="I364" i="7"/>
  <c r="I350" i="7"/>
  <c r="I330" i="7"/>
  <c r="I302" i="7"/>
  <c r="I273" i="7"/>
  <c r="I246" i="7"/>
  <c r="I217" i="7"/>
  <c r="I186" i="7"/>
  <c r="I161" i="7"/>
  <c r="I130" i="7"/>
  <c r="I102" i="7"/>
  <c r="I74" i="7"/>
  <c r="I46" i="7"/>
  <c r="I17" i="7"/>
  <c r="I862" i="7"/>
  <c r="I851" i="7"/>
  <c r="I830" i="7"/>
  <c r="I808" i="7"/>
  <c r="I787" i="7"/>
  <c r="I766" i="7"/>
  <c r="I744" i="7"/>
  <c r="I730" i="7"/>
  <c r="I708" i="7"/>
  <c r="I687" i="7"/>
  <c r="I652" i="7"/>
  <c r="I594" i="7"/>
  <c r="I170" i="7"/>
  <c r="I864" i="7"/>
  <c r="I859" i="7"/>
  <c r="I854" i="7"/>
  <c r="I847" i="7"/>
  <c r="I840" i="7"/>
  <c r="I834" i="7"/>
  <c r="I826" i="7"/>
  <c r="I819" i="7"/>
  <c r="I812" i="7"/>
  <c r="I804" i="7"/>
  <c r="I798" i="7"/>
  <c r="I791" i="7"/>
  <c r="I783" i="7"/>
  <c r="I776" i="7"/>
  <c r="I770" i="7"/>
  <c r="I762" i="7"/>
  <c r="I755" i="7"/>
  <c r="I748" i="7"/>
  <c r="I740" i="7"/>
  <c r="I734" i="7"/>
  <c r="I727" i="7"/>
  <c r="I719" i="7"/>
  <c r="I712" i="7"/>
  <c r="I706" i="7"/>
  <c r="I698" i="7"/>
  <c r="I691" i="7"/>
  <c r="I684" i="7"/>
  <c r="I676" i="7"/>
  <c r="I670" i="7"/>
  <c r="I663" i="7"/>
  <c r="I655" i="7"/>
  <c r="I648" i="7"/>
  <c r="I642" i="7"/>
  <c r="I634" i="7"/>
  <c r="I627" i="7"/>
  <c r="I619" i="7"/>
  <c r="I608" i="7"/>
  <c r="I599" i="7"/>
  <c r="I590" i="7"/>
  <c r="I576" i="7"/>
  <c r="I562" i="7"/>
  <c r="I547" i="7"/>
  <c r="I534" i="7"/>
  <c r="I519" i="7"/>
  <c r="I504" i="7"/>
  <c r="I491" i="7"/>
  <c r="I476" i="7"/>
  <c r="I462" i="7"/>
  <c r="I448" i="7"/>
  <c r="I434" i="7"/>
  <c r="I419" i="7"/>
  <c r="I406" i="7"/>
  <c r="I391" i="7"/>
  <c r="I376" i="7"/>
  <c r="I363" i="7"/>
  <c r="I348" i="7"/>
  <c r="I326" i="7"/>
  <c r="I298" i="7"/>
  <c r="I270" i="7"/>
  <c r="I241" i="7"/>
  <c r="I214" i="7"/>
  <c r="I185" i="7"/>
  <c r="I154" i="7"/>
  <c r="I129" i="7"/>
  <c r="I98" i="7"/>
  <c r="I70" i="7"/>
  <c r="I42" i="7"/>
  <c r="I14" i="7"/>
  <c r="J441" i="7" l="1"/>
  <c r="AF3" i="7"/>
  <c r="AF4" i="7"/>
  <c r="AF5" i="7"/>
  <c r="AF7" i="7"/>
  <c r="AF8" i="7"/>
  <c r="AF9" i="7"/>
  <c r="AF11" i="7"/>
  <c r="AF12" i="7"/>
  <c r="AF13" i="7"/>
  <c r="AF15" i="7"/>
  <c r="AF16" i="7"/>
  <c r="AF17" i="7"/>
  <c r="AF19" i="7"/>
  <c r="AF20" i="7"/>
  <c r="AF21" i="7"/>
  <c r="AF23" i="7"/>
  <c r="AF24" i="7"/>
  <c r="AF25" i="7"/>
  <c r="AF27" i="7"/>
  <c r="AF28" i="7"/>
  <c r="AF29" i="7"/>
  <c r="AF31" i="7"/>
  <c r="AF32" i="7"/>
  <c r="AF33" i="7"/>
  <c r="AF35" i="7"/>
  <c r="AF36" i="7"/>
  <c r="AF37" i="7"/>
  <c r="AF39" i="7"/>
  <c r="AF40" i="7"/>
  <c r="AF41" i="7"/>
  <c r="AF43" i="7"/>
  <c r="AF44" i="7"/>
  <c r="AF45" i="7"/>
  <c r="AF47" i="7"/>
  <c r="AF48" i="7"/>
  <c r="AF49" i="7"/>
  <c r="AF51" i="7"/>
  <c r="AF52" i="7"/>
  <c r="AF53" i="7"/>
  <c r="AF55" i="7"/>
  <c r="AF56" i="7"/>
  <c r="AF57" i="7"/>
  <c r="AF59" i="7"/>
  <c r="AF60" i="7"/>
  <c r="AF61" i="7"/>
  <c r="AF63" i="7"/>
  <c r="AF64" i="7"/>
  <c r="AF65" i="7"/>
  <c r="AF67" i="7"/>
  <c r="AF68" i="7"/>
  <c r="AF69" i="7"/>
  <c r="AF71" i="7"/>
  <c r="AF72" i="7"/>
  <c r="AF73" i="7"/>
  <c r="AF75" i="7"/>
  <c r="AF76" i="7"/>
  <c r="AF77" i="7"/>
  <c r="AF79" i="7"/>
  <c r="AF80" i="7"/>
  <c r="AF81" i="7"/>
  <c r="AF83" i="7"/>
  <c r="AF84" i="7"/>
  <c r="AF85" i="7"/>
  <c r="AF87" i="7"/>
  <c r="AF88" i="7"/>
  <c r="AF89" i="7"/>
  <c r="AF91" i="7"/>
  <c r="AF92" i="7"/>
  <c r="AF93" i="7"/>
  <c r="AF95" i="7"/>
  <c r="AF96" i="7"/>
  <c r="AF97" i="7"/>
  <c r="AF99" i="7"/>
  <c r="AF100" i="7"/>
  <c r="AF101" i="7"/>
  <c r="U3" i="7"/>
  <c r="U4" i="7"/>
  <c r="U6" i="7"/>
  <c r="U7" i="7"/>
  <c r="U8" i="7"/>
  <c r="U10" i="7"/>
  <c r="U11" i="7"/>
  <c r="U12" i="7"/>
  <c r="U14" i="7"/>
  <c r="U15" i="7"/>
  <c r="U16" i="7"/>
  <c r="U18" i="7"/>
  <c r="U19" i="7"/>
  <c r="U20" i="7"/>
  <c r="U22" i="7"/>
  <c r="U23" i="7"/>
  <c r="U24" i="7"/>
  <c r="U26" i="7"/>
  <c r="U27" i="7"/>
  <c r="U28" i="7"/>
  <c r="U30" i="7"/>
  <c r="U31" i="7"/>
  <c r="U32" i="7"/>
  <c r="U34" i="7"/>
  <c r="U35" i="7"/>
  <c r="U36" i="7"/>
  <c r="U38" i="7"/>
  <c r="U39" i="7"/>
  <c r="U40" i="7"/>
  <c r="U42" i="7"/>
  <c r="U43" i="7"/>
  <c r="U44" i="7"/>
  <c r="U46" i="7"/>
  <c r="U47" i="7"/>
  <c r="U48" i="7"/>
  <c r="U50" i="7"/>
  <c r="U51" i="7"/>
  <c r="U52" i="7"/>
  <c r="U54" i="7"/>
  <c r="U55" i="7"/>
  <c r="U56" i="7"/>
  <c r="U58" i="7"/>
  <c r="U59" i="7"/>
  <c r="U60" i="7"/>
  <c r="U62" i="7"/>
  <c r="U63" i="7"/>
  <c r="U64" i="7"/>
  <c r="U66" i="7"/>
  <c r="U67" i="7"/>
  <c r="U68" i="7"/>
  <c r="U70" i="7"/>
  <c r="U71" i="7"/>
  <c r="U72" i="7"/>
  <c r="U74" i="7"/>
  <c r="U75" i="7"/>
  <c r="U76" i="7"/>
  <c r="U78" i="7"/>
  <c r="U79" i="7"/>
  <c r="U80" i="7"/>
  <c r="U82" i="7"/>
  <c r="U83" i="7"/>
  <c r="U84" i="7"/>
  <c r="U86" i="7"/>
  <c r="U87" i="7"/>
  <c r="U88" i="7"/>
  <c r="U90" i="7"/>
  <c r="U91" i="7"/>
  <c r="U92" i="7"/>
  <c r="U94" i="7"/>
  <c r="U95" i="7"/>
  <c r="U96" i="7"/>
  <c r="U98" i="7"/>
  <c r="U99" i="7"/>
  <c r="U100" i="7"/>
  <c r="U102" i="7"/>
  <c r="U103" i="7"/>
  <c r="U104" i="7"/>
  <c r="U106" i="7"/>
  <c r="U107" i="7"/>
  <c r="U108" i="7"/>
  <c r="U110" i="7"/>
  <c r="U111" i="7"/>
  <c r="U112" i="7"/>
  <c r="U114" i="7"/>
  <c r="U115" i="7"/>
  <c r="U116" i="7"/>
  <c r="U118" i="7"/>
  <c r="U119" i="7"/>
  <c r="U120" i="7"/>
  <c r="U122" i="7"/>
  <c r="U123" i="7"/>
  <c r="U124" i="7"/>
  <c r="U126" i="7"/>
  <c r="U127" i="7"/>
  <c r="U128" i="7"/>
  <c r="U130" i="7"/>
  <c r="U131" i="7"/>
  <c r="U132" i="7"/>
  <c r="U134" i="7"/>
  <c r="U135" i="7"/>
  <c r="U136" i="7"/>
  <c r="U138" i="7"/>
  <c r="U139" i="7"/>
  <c r="U140" i="7"/>
  <c r="U142" i="7"/>
  <c r="U143" i="7"/>
  <c r="U144" i="7"/>
  <c r="U146" i="7"/>
  <c r="U147" i="7"/>
  <c r="U148" i="7"/>
  <c r="U150" i="7"/>
  <c r="U151" i="7"/>
  <c r="U152" i="7"/>
  <c r="U154" i="7"/>
  <c r="U155" i="7"/>
  <c r="U156" i="7"/>
  <c r="U158" i="7"/>
  <c r="U159" i="7"/>
  <c r="U160" i="7"/>
  <c r="U162" i="7"/>
  <c r="U163" i="7"/>
  <c r="U164" i="7"/>
  <c r="U166" i="7"/>
  <c r="U167" i="7"/>
  <c r="U168" i="7"/>
  <c r="U170" i="7"/>
  <c r="U171" i="7"/>
  <c r="U172" i="7"/>
  <c r="U174" i="7"/>
  <c r="U175" i="7"/>
  <c r="U176" i="7"/>
  <c r="U178" i="7"/>
  <c r="U179" i="7"/>
  <c r="U180" i="7"/>
  <c r="U182" i="7"/>
  <c r="U183" i="7"/>
  <c r="U184" i="7"/>
  <c r="U186" i="7"/>
  <c r="U188" i="7"/>
  <c r="U190" i="7"/>
  <c r="U191" i="7"/>
  <c r="U192" i="7"/>
  <c r="U194" i="7"/>
  <c r="U195" i="7"/>
  <c r="U196" i="7"/>
  <c r="U198" i="7"/>
  <c r="U199" i="7"/>
  <c r="U200" i="7"/>
  <c r="U202" i="7"/>
  <c r="U203" i="7"/>
  <c r="U204" i="7"/>
  <c r="U206" i="7"/>
  <c r="U207" i="7"/>
  <c r="U208" i="7"/>
  <c r="U210" i="7"/>
  <c r="U211" i="7"/>
  <c r="U212" i="7"/>
  <c r="U214" i="7"/>
  <c r="U215" i="7"/>
  <c r="U216" i="7"/>
  <c r="U218" i="7"/>
  <c r="U219" i="7"/>
  <c r="U220" i="7"/>
  <c r="U222" i="7"/>
  <c r="U223" i="7"/>
  <c r="U224" i="7"/>
  <c r="U226" i="7"/>
  <c r="U227" i="7"/>
  <c r="U228" i="7"/>
  <c r="U230" i="7"/>
  <c r="U231" i="7"/>
  <c r="U232" i="7"/>
  <c r="U234" i="7"/>
  <c r="U235" i="7"/>
  <c r="U236" i="7"/>
  <c r="U238" i="7"/>
  <c r="U239" i="7"/>
  <c r="U240" i="7"/>
  <c r="U242" i="7"/>
  <c r="U243" i="7"/>
  <c r="U244" i="7"/>
  <c r="U246" i="7"/>
  <c r="U247" i="7"/>
  <c r="U248" i="7"/>
  <c r="U250" i="7"/>
  <c r="U251" i="7"/>
  <c r="U252" i="7"/>
  <c r="U254" i="7"/>
  <c r="U255" i="7"/>
  <c r="U256" i="7"/>
  <c r="U258" i="7"/>
  <c r="U259" i="7"/>
  <c r="U260" i="7"/>
  <c r="U262" i="7"/>
  <c r="U263" i="7"/>
  <c r="U264" i="7"/>
  <c r="U266" i="7"/>
  <c r="U267" i="7"/>
  <c r="U268" i="7"/>
  <c r="U270" i="7"/>
  <c r="U271" i="7"/>
  <c r="U272" i="7"/>
  <c r="U274" i="7"/>
  <c r="U275" i="7"/>
  <c r="U276" i="7"/>
  <c r="U278" i="7"/>
  <c r="U279" i="7"/>
  <c r="U280" i="7"/>
  <c r="U282" i="7"/>
  <c r="U283" i="7"/>
  <c r="U284" i="7"/>
  <c r="U286" i="7"/>
  <c r="U287" i="7"/>
  <c r="U288" i="7"/>
  <c r="U290" i="7"/>
  <c r="U291" i="7"/>
  <c r="U292" i="7"/>
  <c r="U294" i="7"/>
  <c r="U295" i="7"/>
  <c r="U296" i="7"/>
  <c r="U298" i="7"/>
  <c r="U299" i="7"/>
  <c r="U300" i="7"/>
  <c r="U302" i="7"/>
  <c r="U303" i="7"/>
  <c r="U304" i="7"/>
  <c r="U306" i="7"/>
  <c r="U307" i="7"/>
  <c r="U308" i="7"/>
  <c r="U310" i="7"/>
  <c r="U311" i="7"/>
  <c r="U312" i="7"/>
  <c r="U314" i="7"/>
  <c r="U315" i="7"/>
  <c r="U316" i="7"/>
  <c r="U318" i="7"/>
  <c r="U319" i="7"/>
  <c r="U320" i="7"/>
  <c r="U322" i="7"/>
  <c r="U323" i="7"/>
  <c r="U324" i="7"/>
  <c r="U326" i="7"/>
  <c r="U327" i="7"/>
  <c r="U328" i="7"/>
  <c r="U330" i="7"/>
  <c r="U331" i="7"/>
  <c r="U332" i="7"/>
  <c r="U334" i="7"/>
  <c r="U335" i="7"/>
  <c r="U336" i="7"/>
  <c r="U338" i="7"/>
  <c r="U339" i="7"/>
  <c r="U340" i="7"/>
  <c r="U342" i="7"/>
  <c r="U343" i="7"/>
  <c r="U344" i="7"/>
  <c r="U346" i="7"/>
  <c r="U347" i="7"/>
  <c r="U348" i="7"/>
  <c r="U350" i="7"/>
  <c r="U351" i="7"/>
  <c r="U352" i="7"/>
  <c r="U354" i="7"/>
  <c r="U355" i="7"/>
  <c r="U356" i="7"/>
  <c r="U358" i="7"/>
  <c r="U359" i="7"/>
  <c r="U360" i="7"/>
  <c r="U362" i="7"/>
  <c r="U363" i="7"/>
  <c r="U364" i="7"/>
  <c r="U366" i="7"/>
  <c r="U367" i="7"/>
  <c r="U368" i="7"/>
  <c r="U370" i="7"/>
  <c r="U371" i="7"/>
  <c r="U372" i="7"/>
  <c r="U374" i="7"/>
  <c r="U375" i="7"/>
  <c r="U376" i="7"/>
  <c r="U378" i="7"/>
  <c r="U379" i="7"/>
  <c r="U380" i="7"/>
  <c r="U382" i="7"/>
  <c r="U383" i="7"/>
  <c r="U384" i="7"/>
  <c r="U386" i="7"/>
  <c r="U387" i="7"/>
  <c r="U388" i="7"/>
  <c r="U390" i="7"/>
  <c r="U391" i="7"/>
  <c r="U392" i="7"/>
  <c r="U394" i="7"/>
  <c r="U395" i="7"/>
  <c r="U396" i="7"/>
  <c r="U398" i="7"/>
  <c r="U399" i="7"/>
  <c r="U400" i="7"/>
  <c r="U402" i="7"/>
  <c r="U403" i="7"/>
  <c r="U404" i="7"/>
  <c r="U406" i="7"/>
  <c r="U407" i="7"/>
  <c r="U408" i="7"/>
  <c r="U410" i="7"/>
  <c r="U411" i="7"/>
  <c r="U412" i="7"/>
  <c r="U414" i="7"/>
  <c r="U415" i="7"/>
  <c r="U416" i="7"/>
  <c r="U418" i="7"/>
  <c r="U419" i="7"/>
  <c r="U420" i="7"/>
  <c r="U422" i="7"/>
  <c r="U423" i="7"/>
  <c r="U424" i="7"/>
  <c r="U426" i="7"/>
  <c r="U427" i="7"/>
  <c r="U428" i="7"/>
  <c r="U430" i="7"/>
  <c r="U431" i="7"/>
  <c r="U432" i="7"/>
  <c r="U434" i="7"/>
  <c r="U435" i="7"/>
  <c r="U436" i="7"/>
  <c r="U438" i="7"/>
  <c r="U439" i="7"/>
  <c r="U440" i="7"/>
  <c r="U442" i="7"/>
  <c r="U443" i="7"/>
  <c r="U444" i="7"/>
  <c r="U446" i="7"/>
  <c r="U447" i="7"/>
  <c r="U448" i="7"/>
  <c r="U450" i="7"/>
  <c r="U451" i="7"/>
  <c r="U452" i="7"/>
  <c r="U454" i="7"/>
  <c r="U455" i="7"/>
  <c r="U456" i="7"/>
  <c r="U458" i="7"/>
  <c r="U459" i="7"/>
  <c r="U460" i="7"/>
  <c r="U462" i="7"/>
  <c r="U463" i="7"/>
  <c r="U464" i="7"/>
  <c r="U466" i="7"/>
  <c r="U467" i="7"/>
  <c r="U468" i="7"/>
  <c r="U470" i="7"/>
  <c r="U471" i="7"/>
  <c r="U472" i="7"/>
  <c r="U474" i="7"/>
  <c r="U475" i="7"/>
  <c r="U476" i="7"/>
  <c r="U478" i="7"/>
  <c r="U479" i="7"/>
  <c r="U480" i="7"/>
  <c r="U482" i="7"/>
  <c r="U483" i="7"/>
  <c r="U484" i="7"/>
  <c r="U486" i="7"/>
  <c r="U487" i="7"/>
  <c r="U488" i="7"/>
  <c r="U490" i="7"/>
  <c r="U491" i="7"/>
  <c r="U492" i="7"/>
  <c r="U494" i="7"/>
  <c r="U495" i="7"/>
  <c r="U496" i="7"/>
  <c r="U498" i="7"/>
  <c r="U499" i="7"/>
  <c r="U500" i="7"/>
  <c r="U502" i="7"/>
  <c r="U503" i="7"/>
  <c r="U504" i="7"/>
  <c r="U506" i="7"/>
  <c r="J3" i="7"/>
  <c r="J5" i="7"/>
  <c r="J7" i="7"/>
  <c r="J9" i="7"/>
  <c r="J11" i="7"/>
  <c r="J13" i="7"/>
  <c r="J15" i="7"/>
  <c r="J17" i="7"/>
  <c r="J19" i="7"/>
  <c r="J21" i="7"/>
  <c r="J23" i="7"/>
  <c r="J25" i="7"/>
  <c r="J27" i="7"/>
  <c r="J29" i="7"/>
  <c r="J31" i="7"/>
  <c r="J33" i="7"/>
  <c r="J35" i="7"/>
  <c r="J37" i="7"/>
  <c r="J39" i="7"/>
  <c r="J41" i="7"/>
  <c r="J43" i="7"/>
  <c r="J45" i="7"/>
  <c r="J47" i="7"/>
  <c r="J49" i="7"/>
  <c r="J51" i="7"/>
  <c r="J53" i="7"/>
  <c r="J55" i="7"/>
  <c r="J57" i="7"/>
  <c r="J59" i="7"/>
  <c r="J61" i="7"/>
  <c r="J63" i="7"/>
  <c r="J65" i="7"/>
  <c r="J67" i="7"/>
  <c r="J69" i="7"/>
  <c r="J71" i="7"/>
  <c r="J73" i="7"/>
  <c r="J75" i="7"/>
  <c r="J77" i="7"/>
  <c r="J79" i="7"/>
  <c r="J81" i="7"/>
  <c r="J83" i="7"/>
  <c r="J85" i="7"/>
  <c r="J87" i="7"/>
  <c r="J89" i="7"/>
  <c r="J91" i="7"/>
  <c r="J93" i="7"/>
  <c r="J95" i="7"/>
  <c r="J97" i="7"/>
  <c r="J99" i="7"/>
  <c r="J101" i="7"/>
  <c r="J103" i="7"/>
  <c r="J105" i="7"/>
  <c r="J107" i="7"/>
  <c r="J109" i="7"/>
  <c r="J111" i="7"/>
  <c r="J113" i="7"/>
  <c r="J115" i="7"/>
  <c r="J117" i="7"/>
  <c r="J119" i="7"/>
  <c r="J121" i="7"/>
  <c r="J123" i="7"/>
  <c r="J125" i="7"/>
  <c r="J127" i="7"/>
  <c r="J129" i="7"/>
  <c r="J131" i="7"/>
  <c r="J133" i="7"/>
  <c r="J135" i="7"/>
  <c r="J137" i="7"/>
  <c r="J139" i="7"/>
  <c r="J141" i="7"/>
  <c r="J143" i="7"/>
  <c r="J145" i="7"/>
  <c r="J147" i="7"/>
  <c r="J149" i="7"/>
  <c r="J151" i="7"/>
  <c r="J153" i="7"/>
  <c r="J155" i="7"/>
  <c r="J157" i="7"/>
  <c r="J159" i="7"/>
  <c r="J161" i="7"/>
  <c r="J163" i="7"/>
  <c r="J165" i="7"/>
  <c r="J167" i="7"/>
  <c r="J169" i="7"/>
  <c r="J171" i="7"/>
  <c r="J173" i="7"/>
  <c r="J175" i="7"/>
  <c r="J177" i="7"/>
  <c r="J179" i="7"/>
  <c r="J181" i="7"/>
  <c r="J183" i="7"/>
  <c r="J185" i="7"/>
  <c r="J187" i="7"/>
  <c r="J189" i="7"/>
  <c r="J191" i="7"/>
  <c r="J193" i="7"/>
  <c r="J195" i="7"/>
  <c r="J197" i="7"/>
  <c r="J199" i="7"/>
  <c r="J201" i="7"/>
  <c r="J203" i="7"/>
  <c r="J205" i="7"/>
  <c r="J207" i="7"/>
  <c r="J209" i="7"/>
  <c r="J211" i="7"/>
  <c r="J213" i="7"/>
  <c r="J215" i="7"/>
  <c r="J217" i="7"/>
  <c r="J219" i="7"/>
  <c r="J221" i="7"/>
  <c r="J223" i="7"/>
  <c r="J225" i="7"/>
  <c r="J227" i="7"/>
  <c r="J229" i="7"/>
  <c r="J231" i="7"/>
  <c r="J233" i="7"/>
  <c r="J235" i="7"/>
  <c r="J237" i="7"/>
  <c r="J239" i="7"/>
  <c r="J241" i="7"/>
  <c r="J243" i="7"/>
  <c r="J245" i="7"/>
  <c r="J247" i="7"/>
  <c r="J249" i="7"/>
  <c r="J251" i="7"/>
  <c r="J253" i="7"/>
  <c r="J255" i="7"/>
  <c r="J257" i="7"/>
  <c r="J259" i="7"/>
  <c r="J261" i="7"/>
  <c r="J263" i="7"/>
  <c r="J265" i="7"/>
  <c r="J267" i="7"/>
  <c r="J269" i="7"/>
  <c r="J271" i="7"/>
  <c r="J273" i="7"/>
  <c r="J275" i="7"/>
  <c r="J277" i="7"/>
  <c r="J279" i="7"/>
  <c r="J281" i="7"/>
  <c r="J283" i="7"/>
  <c r="J285" i="7"/>
  <c r="J287" i="7"/>
  <c r="J289" i="7"/>
  <c r="J291" i="7"/>
  <c r="J293" i="7"/>
  <c r="J295" i="7"/>
  <c r="J297" i="7"/>
  <c r="J299" i="7"/>
  <c r="J301" i="7"/>
  <c r="J303" i="7"/>
  <c r="J305" i="7"/>
  <c r="J307" i="7"/>
  <c r="J309" i="7"/>
  <c r="J311" i="7"/>
  <c r="J313" i="7"/>
  <c r="J315" i="7"/>
  <c r="J317" i="7"/>
  <c r="J319" i="7"/>
  <c r="J321" i="7"/>
  <c r="J323" i="7"/>
  <c r="J325" i="7"/>
  <c r="J327" i="7"/>
  <c r="J329" i="7"/>
  <c r="J331" i="7"/>
  <c r="J333" i="7"/>
  <c r="J335" i="7"/>
  <c r="J337" i="7"/>
  <c r="J339" i="7"/>
  <c r="J341" i="7"/>
  <c r="J343" i="7"/>
  <c r="J345" i="7"/>
  <c r="J347" i="7"/>
  <c r="J349" i="7"/>
  <c r="J351" i="7"/>
  <c r="J353" i="7"/>
  <c r="J355" i="7"/>
  <c r="J357" i="7"/>
  <c r="J359" i="7"/>
  <c r="J361" i="7"/>
  <c r="J363" i="7"/>
  <c r="J365" i="7"/>
  <c r="J367" i="7"/>
  <c r="J369" i="7"/>
  <c r="J371" i="7"/>
  <c r="J373" i="7"/>
  <c r="J375" i="7"/>
  <c r="J377" i="7"/>
  <c r="J379" i="7"/>
  <c r="J381" i="7"/>
  <c r="J383" i="7"/>
  <c r="J385" i="7"/>
  <c r="J387" i="7"/>
  <c r="J389" i="7"/>
  <c r="J391" i="7"/>
  <c r="J393" i="7"/>
  <c r="J395" i="7"/>
  <c r="J397" i="7"/>
  <c r="J399" i="7"/>
  <c r="J401" i="7"/>
  <c r="J403" i="7"/>
  <c r="J405" i="7"/>
  <c r="J407" i="7"/>
  <c r="J409" i="7"/>
  <c r="J411" i="7"/>
  <c r="J413" i="7"/>
  <c r="J415" i="7"/>
  <c r="J417" i="7"/>
  <c r="J419" i="7"/>
  <c r="J421" i="7"/>
  <c r="J423" i="7"/>
  <c r="J425" i="7"/>
  <c r="J427" i="7"/>
  <c r="J429" i="7"/>
  <c r="J431" i="7"/>
  <c r="J433" i="7"/>
  <c r="J435" i="7"/>
  <c r="J437" i="7"/>
  <c r="J439" i="7"/>
  <c r="J443" i="7"/>
  <c r="J445" i="7"/>
  <c r="J447" i="7"/>
  <c r="J449" i="7"/>
  <c r="J451" i="7"/>
  <c r="J453" i="7"/>
  <c r="J455" i="7"/>
  <c r="J457" i="7"/>
  <c r="J459" i="7"/>
  <c r="J461" i="7"/>
  <c r="J463" i="7"/>
  <c r="J465" i="7"/>
  <c r="J467" i="7"/>
  <c r="J469" i="7"/>
  <c r="J471" i="7"/>
  <c r="J473" i="7"/>
  <c r="J475" i="7"/>
  <c r="J477" i="7"/>
  <c r="J479" i="7"/>
  <c r="J481" i="7"/>
  <c r="J483" i="7"/>
  <c r="J485" i="7"/>
  <c r="J487" i="7"/>
  <c r="J489" i="7"/>
  <c r="J491" i="7"/>
  <c r="J493" i="7"/>
  <c r="J495" i="7"/>
  <c r="J497" i="7"/>
  <c r="J499" i="7"/>
  <c r="J501" i="7"/>
  <c r="J503" i="7"/>
  <c r="J505" i="7"/>
  <c r="J507" i="7"/>
  <c r="J509" i="7"/>
  <c r="J511" i="7"/>
  <c r="J513" i="7"/>
  <c r="J515" i="7"/>
  <c r="J517" i="7"/>
  <c r="J519" i="7"/>
  <c r="J521" i="7"/>
  <c r="J523" i="7"/>
  <c r="J525" i="7"/>
  <c r="J527" i="7"/>
  <c r="J529" i="7"/>
  <c r="J531" i="7"/>
  <c r="J533" i="7"/>
  <c r="J535" i="7"/>
  <c r="J537" i="7"/>
  <c r="J539" i="7"/>
  <c r="J541" i="7"/>
  <c r="J543" i="7"/>
  <c r="J545" i="7"/>
  <c r="J547" i="7"/>
  <c r="J549" i="7"/>
  <c r="J551" i="7"/>
  <c r="J553" i="7"/>
  <c r="J555" i="7"/>
  <c r="J557" i="7"/>
  <c r="J559" i="7"/>
  <c r="J561" i="7"/>
  <c r="J563" i="7"/>
  <c r="J565" i="7"/>
  <c r="J567" i="7"/>
  <c r="J569" i="7"/>
  <c r="J571" i="7"/>
  <c r="J573" i="7"/>
  <c r="J575" i="7"/>
  <c r="J577" i="7"/>
  <c r="J579" i="7"/>
  <c r="J581" i="7"/>
  <c r="J583" i="7"/>
  <c r="J585" i="7"/>
  <c r="J587" i="7"/>
  <c r="J589" i="7"/>
  <c r="J591" i="7"/>
  <c r="J593" i="7"/>
  <c r="J595" i="7"/>
  <c r="J597" i="7"/>
  <c r="J599" i="7"/>
  <c r="J601" i="7"/>
  <c r="J603" i="7"/>
  <c r="J605" i="7"/>
  <c r="J607" i="7"/>
  <c r="J609" i="7"/>
  <c r="J611" i="7"/>
  <c r="J612" i="7"/>
  <c r="J613" i="7"/>
  <c r="J615" i="7"/>
  <c r="J616" i="7"/>
  <c r="J617" i="7"/>
  <c r="J619" i="7"/>
  <c r="J620" i="7"/>
  <c r="J621" i="7"/>
  <c r="J623" i="7"/>
  <c r="J624" i="7"/>
  <c r="J625" i="7"/>
  <c r="J627" i="7"/>
  <c r="J628" i="7"/>
  <c r="J629" i="7"/>
  <c r="J631" i="7"/>
  <c r="J632" i="7"/>
  <c r="J633" i="7"/>
  <c r="J635" i="7"/>
  <c r="J636" i="7"/>
  <c r="J637" i="7"/>
  <c r="J639" i="7"/>
  <c r="J640" i="7"/>
  <c r="J641" i="7"/>
  <c r="J643" i="7"/>
  <c r="J644" i="7"/>
  <c r="J645" i="7"/>
  <c r="J647" i="7"/>
  <c r="J648" i="7"/>
  <c r="J649" i="7"/>
  <c r="J651" i="7"/>
  <c r="J652" i="7"/>
  <c r="J653" i="7"/>
  <c r="J655" i="7"/>
  <c r="J656" i="7"/>
  <c r="J657" i="7"/>
  <c r="J659" i="7"/>
  <c r="J660" i="7"/>
  <c r="J661" i="7"/>
  <c r="J663" i="7"/>
  <c r="J664" i="7"/>
  <c r="J665" i="7"/>
  <c r="J667" i="7"/>
  <c r="J668" i="7"/>
  <c r="J669" i="7"/>
  <c r="J671" i="7"/>
  <c r="J672" i="7"/>
  <c r="J673" i="7"/>
  <c r="J675" i="7"/>
  <c r="J676" i="7"/>
  <c r="J677" i="7"/>
  <c r="J679" i="7"/>
  <c r="J680" i="7"/>
  <c r="J681" i="7"/>
  <c r="J683" i="7"/>
  <c r="J684" i="7"/>
  <c r="J685" i="7"/>
  <c r="J687" i="7"/>
  <c r="J688" i="7"/>
  <c r="J689" i="7"/>
  <c r="J691" i="7"/>
  <c r="J692" i="7"/>
  <c r="J693" i="7"/>
  <c r="J695" i="7"/>
  <c r="J696" i="7"/>
  <c r="J697" i="7"/>
  <c r="J699" i="7"/>
  <c r="J700" i="7"/>
  <c r="J701" i="7"/>
  <c r="J703" i="7"/>
  <c r="J704" i="7"/>
  <c r="J705" i="7"/>
  <c r="J707" i="7"/>
  <c r="J708" i="7"/>
  <c r="J709" i="7"/>
  <c r="J711" i="7"/>
  <c r="J712" i="7"/>
  <c r="J713" i="7"/>
  <c r="J715" i="7"/>
  <c r="J716" i="7"/>
  <c r="J717" i="7"/>
  <c r="J719" i="7"/>
  <c r="J720" i="7"/>
  <c r="J721" i="7"/>
  <c r="J723" i="7"/>
  <c r="J724" i="7"/>
  <c r="J725" i="7"/>
  <c r="J727" i="7"/>
  <c r="J728" i="7"/>
  <c r="J729" i="7"/>
  <c r="J731" i="7"/>
  <c r="J732" i="7"/>
  <c r="J733" i="7"/>
  <c r="J735" i="7"/>
  <c r="J736" i="7"/>
  <c r="J737" i="7"/>
  <c r="J739" i="7"/>
  <c r="J740" i="7"/>
  <c r="J741" i="7"/>
  <c r="J743" i="7"/>
  <c r="J744" i="7"/>
  <c r="J745" i="7"/>
  <c r="J747" i="7"/>
  <c r="J748" i="7"/>
  <c r="J749" i="7"/>
  <c r="J751" i="7"/>
  <c r="J752" i="7"/>
  <c r="J753" i="7"/>
  <c r="J755" i="7"/>
  <c r="J756" i="7"/>
  <c r="J757" i="7"/>
  <c r="J759" i="7"/>
  <c r="J760" i="7"/>
  <c r="J761" i="7"/>
  <c r="J763" i="7"/>
  <c r="J764" i="7"/>
  <c r="J765" i="7"/>
  <c r="J767" i="7"/>
  <c r="J768" i="7"/>
  <c r="J769" i="7"/>
  <c r="J771" i="7"/>
  <c r="J772" i="7"/>
  <c r="J773" i="7"/>
  <c r="J775" i="7"/>
  <c r="J776" i="7"/>
  <c r="J777" i="7"/>
  <c r="J779" i="7"/>
  <c r="J780" i="7"/>
  <c r="J781" i="7"/>
  <c r="J783" i="7"/>
  <c r="J784" i="7"/>
  <c r="J785" i="7"/>
  <c r="J787" i="7"/>
  <c r="J788" i="7"/>
  <c r="J789" i="7"/>
  <c r="J791" i="7"/>
  <c r="J792" i="7"/>
  <c r="J793" i="7"/>
  <c r="J795" i="7"/>
  <c r="J796" i="7"/>
  <c r="J797" i="7"/>
  <c r="J799" i="7"/>
  <c r="J800" i="7"/>
  <c r="J801" i="7"/>
  <c r="J803" i="7"/>
  <c r="J804" i="7"/>
  <c r="J805" i="7"/>
  <c r="J807" i="7"/>
  <c r="J808" i="7"/>
  <c r="J809" i="7"/>
  <c r="J811" i="7"/>
  <c r="J812" i="7"/>
  <c r="J813" i="7"/>
  <c r="J815" i="7"/>
  <c r="J816" i="7"/>
  <c r="J817" i="7"/>
  <c r="J819" i="7"/>
  <c r="J820" i="7"/>
  <c r="J821" i="7"/>
  <c r="J823" i="7"/>
  <c r="J824" i="7"/>
  <c r="J825" i="7"/>
  <c r="J827" i="7"/>
  <c r="J828" i="7"/>
  <c r="J829" i="7"/>
  <c r="J831" i="7"/>
  <c r="J832" i="7"/>
  <c r="J833" i="7"/>
  <c r="J835" i="7"/>
  <c r="J836" i="7"/>
  <c r="J837" i="7"/>
  <c r="J839" i="7"/>
  <c r="J840" i="7"/>
  <c r="J841" i="7"/>
  <c r="J843" i="7"/>
  <c r="J844" i="7"/>
  <c r="J845" i="7"/>
  <c r="J847" i="7"/>
  <c r="J848" i="7"/>
  <c r="J849" i="7"/>
  <c r="J851" i="7"/>
  <c r="J852" i="7"/>
  <c r="J853" i="7"/>
  <c r="J855" i="7"/>
  <c r="J856" i="7"/>
  <c r="J857" i="7"/>
  <c r="J859" i="7"/>
  <c r="J860" i="7"/>
  <c r="J861" i="7"/>
  <c r="J863" i="7"/>
  <c r="J864" i="7"/>
  <c r="J865" i="7"/>
  <c r="J867" i="7"/>
  <c r="J608" i="7" l="1"/>
  <c r="J604" i="7"/>
  <c r="J600" i="7"/>
  <c r="J596" i="7"/>
  <c r="J592" i="7"/>
  <c r="J588" i="7"/>
  <c r="J584" i="7"/>
  <c r="J580" i="7"/>
  <c r="J576" i="7"/>
  <c r="J572" i="7"/>
  <c r="J568" i="7"/>
  <c r="J564" i="7"/>
  <c r="J560" i="7"/>
  <c r="J556" i="7"/>
  <c r="J552" i="7"/>
  <c r="J548" i="7"/>
  <c r="J544" i="7"/>
  <c r="J540" i="7"/>
  <c r="J536" i="7"/>
  <c r="J532" i="7"/>
  <c r="J528" i="7"/>
  <c r="J524" i="7"/>
  <c r="J520" i="7"/>
  <c r="J516" i="7"/>
  <c r="J512" i="7"/>
  <c r="J508" i="7"/>
  <c r="J504" i="7"/>
  <c r="J500" i="7"/>
  <c r="J496" i="7"/>
  <c r="J492" i="7"/>
  <c r="J488" i="7"/>
  <c r="J484" i="7"/>
  <c r="J480" i="7"/>
  <c r="J476" i="7"/>
  <c r="J472" i="7"/>
  <c r="J468" i="7"/>
  <c r="J464" i="7"/>
  <c r="J460" i="7"/>
  <c r="J456" i="7"/>
  <c r="J452" i="7"/>
  <c r="J448" i="7"/>
  <c r="J444" i="7"/>
  <c r="J440" i="7"/>
  <c r="J436" i="7"/>
  <c r="J432" i="7"/>
  <c r="J428" i="7"/>
  <c r="J424" i="7"/>
  <c r="J420" i="7"/>
  <c r="J416" i="7"/>
  <c r="J412" i="7"/>
  <c r="J408" i="7"/>
  <c r="J404" i="7"/>
  <c r="J400" i="7"/>
  <c r="J396" i="7"/>
  <c r="J392" i="7"/>
  <c r="J388" i="7"/>
  <c r="J384" i="7"/>
  <c r="J380" i="7"/>
  <c r="J376" i="7"/>
  <c r="J372" i="7"/>
  <c r="J368" i="7"/>
  <c r="J364" i="7"/>
  <c r="J360" i="7"/>
  <c r="J356" i="7"/>
  <c r="J352" i="7"/>
  <c r="J348" i="7"/>
  <c r="J344" i="7"/>
  <c r="J340" i="7"/>
  <c r="J336" i="7"/>
  <c r="J332" i="7"/>
  <c r="J328" i="7"/>
  <c r="J324" i="7"/>
  <c r="J320" i="7"/>
  <c r="J316" i="7"/>
  <c r="J312" i="7"/>
  <c r="J308" i="7"/>
  <c r="J304" i="7"/>
  <c r="J300" i="7"/>
  <c r="J296" i="7"/>
  <c r="J292" i="7"/>
  <c r="J288" i="7"/>
  <c r="J284" i="7"/>
  <c r="J280" i="7"/>
  <c r="J276" i="7"/>
  <c r="J272" i="7"/>
  <c r="J268" i="7"/>
  <c r="J264" i="7"/>
  <c r="J260" i="7"/>
  <c r="J256" i="7"/>
  <c r="J252" i="7"/>
  <c r="J248" i="7"/>
  <c r="J244" i="7"/>
  <c r="J240" i="7"/>
  <c r="J236" i="7"/>
  <c r="J232" i="7"/>
  <c r="J228" i="7"/>
  <c r="J224" i="7"/>
  <c r="J220" i="7"/>
  <c r="J216" i="7"/>
  <c r="J212" i="7"/>
  <c r="J208" i="7"/>
  <c r="J204" i="7"/>
  <c r="J200" i="7"/>
  <c r="J196" i="7"/>
  <c r="J192" i="7"/>
  <c r="J188" i="7"/>
  <c r="J184" i="7"/>
  <c r="J180" i="7"/>
  <c r="J176" i="7"/>
  <c r="J172" i="7"/>
  <c r="J168" i="7"/>
  <c r="J164" i="7"/>
  <c r="J160" i="7"/>
  <c r="J156" i="7"/>
  <c r="J152" i="7"/>
  <c r="J148" i="7"/>
  <c r="J144" i="7"/>
  <c r="J140" i="7"/>
  <c r="J136" i="7"/>
  <c r="J132" i="7"/>
  <c r="J128" i="7"/>
  <c r="J124" i="7"/>
  <c r="J120" i="7"/>
  <c r="J116" i="7"/>
  <c r="J112" i="7"/>
  <c r="J108" i="7"/>
  <c r="J104" i="7"/>
  <c r="J100" i="7"/>
  <c r="J96" i="7"/>
  <c r="J92" i="7"/>
  <c r="J88" i="7"/>
  <c r="J84" i="7"/>
  <c r="J80" i="7"/>
  <c r="J76" i="7"/>
  <c r="J72" i="7"/>
  <c r="J68" i="7"/>
  <c r="J64" i="7"/>
  <c r="J60" i="7"/>
  <c r="J56" i="7"/>
  <c r="J52" i="7"/>
  <c r="J48" i="7"/>
  <c r="J44" i="7"/>
  <c r="J40" i="7"/>
  <c r="J36" i="7"/>
  <c r="J32" i="7"/>
  <c r="J28" i="7"/>
  <c r="J24" i="7"/>
  <c r="J20" i="7"/>
  <c r="J16" i="7"/>
  <c r="J12" i="7"/>
  <c r="J8" i="7"/>
  <c r="J4" i="7"/>
  <c r="U187" i="7"/>
  <c r="J2" i="7"/>
  <c r="J868" i="7"/>
  <c r="J869" i="7"/>
  <c r="U507" i="7"/>
  <c r="U508" i="7"/>
  <c r="J866" i="7"/>
  <c r="J862" i="7"/>
  <c r="J858" i="7"/>
  <c r="J854" i="7"/>
  <c r="J850" i="7"/>
  <c r="J846" i="7"/>
  <c r="J842" i="7"/>
  <c r="J838" i="7"/>
  <c r="J834" i="7"/>
  <c r="J830" i="7"/>
  <c r="J826" i="7"/>
  <c r="J822" i="7"/>
  <c r="J818" i="7"/>
  <c r="J814" i="7"/>
  <c r="J810" i="7"/>
  <c r="J806" i="7"/>
  <c r="J802" i="7"/>
  <c r="J798" i="7"/>
  <c r="J794" i="7"/>
  <c r="J790" i="7"/>
  <c r="J786" i="7"/>
  <c r="J782" i="7"/>
  <c r="J778" i="7"/>
  <c r="J774" i="7"/>
  <c r="J770" i="7"/>
  <c r="J766" i="7"/>
  <c r="J762" i="7"/>
  <c r="J758" i="7"/>
  <c r="J754" i="7"/>
  <c r="J750" i="7"/>
  <c r="J746" i="7"/>
  <c r="J742" i="7"/>
  <c r="J738" i="7"/>
  <c r="J734" i="7"/>
  <c r="J730" i="7"/>
  <c r="J726" i="7"/>
  <c r="J722" i="7"/>
  <c r="J718" i="7"/>
  <c r="J714" i="7"/>
  <c r="J710" i="7"/>
  <c r="J706" i="7"/>
  <c r="J702" i="7"/>
  <c r="J698" i="7"/>
  <c r="J694" i="7"/>
  <c r="J690" i="7"/>
  <c r="J686" i="7"/>
  <c r="J682" i="7"/>
  <c r="J678" i="7"/>
  <c r="J674" i="7"/>
  <c r="J670" i="7"/>
  <c r="J666" i="7"/>
  <c r="J662" i="7"/>
  <c r="J658" i="7"/>
  <c r="J654" i="7"/>
  <c r="J650" i="7"/>
  <c r="J646" i="7"/>
  <c r="J642" i="7"/>
  <c r="J638" i="7"/>
  <c r="J634" i="7"/>
  <c r="J630" i="7"/>
  <c r="J626" i="7"/>
  <c r="J622" i="7"/>
  <c r="J618" i="7"/>
  <c r="J614" i="7"/>
  <c r="J610" i="7"/>
  <c r="J606" i="7"/>
  <c r="J602" i="7"/>
  <c r="J598" i="7"/>
  <c r="J594" i="7"/>
  <c r="J590" i="7"/>
  <c r="J586" i="7"/>
  <c r="J582" i="7"/>
  <c r="J578" i="7"/>
  <c r="J574" i="7"/>
  <c r="J570" i="7"/>
  <c r="J566" i="7"/>
  <c r="J562" i="7"/>
  <c r="J558" i="7"/>
  <c r="J554" i="7"/>
  <c r="J550" i="7"/>
  <c r="J546" i="7"/>
  <c r="J542" i="7"/>
  <c r="J538" i="7"/>
  <c r="J534" i="7"/>
  <c r="J530" i="7"/>
  <c r="J526" i="7"/>
  <c r="J522" i="7"/>
  <c r="J518" i="7"/>
  <c r="U2" i="7"/>
  <c r="J514" i="7"/>
  <c r="J510" i="7"/>
  <c r="J506" i="7"/>
  <c r="J502" i="7"/>
  <c r="J498" i="7"/>
  <c r="J494" i="7"/>
  <c r="J490" i="7"/>
  <c r="J486" i="7"/>
  <c r="J482" i="7"/>
  <c r="J478" i="7"/>
  <c r="J474" i="7"/>
  <c r="J470" i="7"/>
  <c r="J466" i="7"/>
  <c r="J462" i="7"/>
  <c r="J458" i="7"/>
  <c r="J454" i="7"/>
  <c r="J450" i="7"/>
  <c r="J446" i="7"/>
  <c r="J442" i="7"/>
  <c r="J438" i="7"/>
  <c r="J434" i="7"/>
  <c r="J430" i="7"/>
  <c r="J426" i="7"/>
  <c r="J422" i="7"/>
  <c r="J418" i="7"/>
  <c r="J414" i="7"/>
  <c r="J410" i="7"/>
  <c r="J406" i="7"/>
  <c r="J402" i="7"/>
  <c r="J398" i="7"/>
  <c r="J394" i="7"/>
  <c r="J390" i="7"/>
  <c r="J386" i="7"/>
  <c r="J382" i="7"/>
  <c r="J378" i="7"/>
  <c r="J374" i="7"/>
  <c r="J370" i="7"/>
  <c r="J366" i="7"/>
  <c r="J362" i="7"/>
  <c r="J358" i="7"/>
  <c r="J354" i="7"/>
  <c r="J350" i="7"/>
  <c r="J346" i="7"/>
  <c r="J342" i="7"/>
  <c r="J338" i="7"/>
  <c r="J334" i="7"/>
  <c r="J330" i="7"/>
  <c r="J326" i="7"/>
  <c r="J322" i="7"/>
  <c r="J318" i="7"/>
  <c r="J314" i="7"/>
  <c r="J310" i="7"/>
  <c r="J306" i="7"/>
  <c r="J302" i="7"/>
  <c r="J298" i="7"/>
  <c r="J294" i="7"/>
  <c r="J290" i="7"/>
  <c r="J286" i="7"/>
  <c r="J282" i="7"/>
  <c r="J278" i="7"/>
  <c r="J274" i="7"/>
  <c r="J270" i="7"/>
  <c r="J266" i="7"/>
  <c r="J262" i="7"/>
  <c r="J258" i="7"/>
  <c r="J254" i="7"/>
  <c r="J250" i="7"/>
  <c r="J246" i="7"/>
  <c r="J242" i="7"/>
  <c r="J238" i="7"/>
  <c r="J234" i="7"/>
  <c r="J230" i="7"/>
  <c r="J226" i="7"/>
  <c r="J222" i="7"/>
  <c r="J218" i="7"/>
  <c r="J214" i="7"/>
  <c r="J210" i="7"/>
  <c r="J206" i="7"/>
  <c r="J202" i="7"/>
  <c r="J198" i="7"/>
  <c r="J194" i="7"/>
  <c r="J190" i="7"/>
  <c r="J186" i="7"/>
  <c r="J182" i="7"/>
  <c r="J178" i="7"/>
  <c r="J174" i="7"/>
  <c r="J170" i="7"/>
  <c r="J166" i="7"/>
  <c r="J162" i="7"/>
  <c r="J158" i="7"/>
  <c r="J154" i="7"/>
  <c r="J150" i="7"/>
  <c r="J146" i="7"/>
  <c r="J142" i="7"/>
  <c r="J138" i="7"/>
  <c r="J134" i="7"/>
  <c r="J130" i="7"/>
  <c r="J126" i="7"/>
  <c r="J122" i="7"/>
  <c r="J118" i="7"/>
  <c r="J114" i="7"/>
  <c r="J110" i="7"/>
  <c r="J106" i="7"/>
  <c r="J102" i="7"/>
  <c r="J98" i="7"/>
  <c r="J94" i="7"/>
  <c r="J90" i="7"/>
  <c r="J86" i="7"/>
  <c r="J82" i="7"/>
  <c r="J78" i="7"/>
  <c r="J74" i="7"/>
  <c r="J70" i="7"/>
  <c r="J66" i="7"/>
  <c r="J62" i="7"/>
  <c r="J58" i="7"/>
  <c r="J54" i="7"/>
  <c r="J50" i="7"/>
  <c r="J46" i="7"/>
  <c r="J42" i="7"/>
  <c r="J38" i="7"/>
  <c r="J34" i="7"/>
  <c r="J30" i="7"/>
  <c r="J26" i="7"/>
  <c r="J22" i="7"/>
  <c r="J18" i="7"/>
  <c r="J14" i="7"/>
  <c r="J10" i="7"/>
  <c r="J6" i="7"/>
  <c r="U505" i="7"/>
  <c r="U501" i="7"/>
  <c r="U497" i="7"/>
  <c r="U493" i="7"/>
  <c r="U489" i="7"/>
  <c r="U485" i="7"/>
  <c r="U481" i="7"/>
  <c r="U477" i="7"/>
  <c r="U473" i="7"/>
  <c r="U469" i="7"/>
  <c r="U465" i="7"/>
  <c r="U461" i="7"/>
  <c r="U457" i="7"/>
  <c r="U453" i="7"/>
  <c r="U449" i="7"/>
  <c r="U445" i="7"/>
  <c r="U441" i="7"/>
  <c r="U437" i="7"/>
  <c r="U433" i="7"/>
  <c r="U429" i="7"/>
  <c r="U425" i="7"/>
  <c r="U421" i="7"/>
  <c r="U417" i="7"/>
  <c r="U413" i="7"/>
  <c r="U409" i="7"/>
  <c r="U405" i="7"/>
  <c r="U401" i="7"/>
  <c r="U397" i="7"/>
  <c r="U393" i="7"/>
  <c r="U389" i="7"/>
  <c r="U385" i="7"/>
  <c r="U381" i="7"/>
  <c r="U377" i="7"/>
  <c r="U373" i="7"/>
  <c r="U369" i="7"/>
  <c r="U365" i="7"/>
  <c r="U361" i="7"/>
  <c r="U357" i="7"/>
  <c r="U353" i="7"/>
  <c r="U349" i="7"/>
  <c r="U345" i="7"/>
  <c r="U341" i="7"/>
  <c r="U337" i="7"/>
  <c r="U333" i="7"/>
  <c r="U329" i="7"/>
  <c r="U325" i="7"/>
  <c r="U321" i="7"/>
  <c r="U317" i="7"/>
  <c r="U313" i="7"/>
  <c r="U309" i="7"/>
  <c r="U305" i="7"/>
  <c r="U301" i="7"/>
  <c r="U297" i="7"/>
  <c r="U293" i="7"/>
  <c r="U289" i="7"/>
  <c r="U285" i="7"/>
  <c r="U281" i="7"/>
  <c r="U277" i="7"/>
  <c r="U273" i="7"/>
  <c r="U269" i="7"/>
  <c r="U265" i="7"/>
  <c r="U261" i="7"/>
  <c r="U257" i="7"/>
  <c r="U253" i="7"/>
  <c r="U249" i="7"/>
  <c r="U245" i="7"/>
  <c r="U241" i="7"/>
  <c r="U237" i="7"/>
  <c r="U233" i="7"/>
  <c r="U229" i="7"/>
  <c r="U225" i="7"/>
  <c r="U221" i="7"/>
  <c r="U217" i="7"/>
  <c r="U213" i="7"/>
  <c r="U209" i="7"/>
  <c r="U205" i="7"/>
  <c r="U201" i="7"/>
  <c r="U197" i="7"/>
  <c r="U193" i="7"/>
  <c r="U189" i="7"/>
  <c r="U185" i="7"/>
  <c r="U181" i="7"/>
  <c r="U177" i="7"/>
  <c r="U173" i="7"/>
  <c r="U169" i="7"/>
  <c r="U165" i="7"/>
  <c r="U161" i="7"/>
  <c r="U157" i="7"/>
  <c r="U153" i="7"/>
  <c r="U149" i="7"/>
  <c r="U145" i="7"/>
  <c r="U141" i="7"/>
  <c r="U137" i="7"/>
  <c r="U133" i="7"/>
  <c r="U129" i="7"/>
  <c r="U125" i="7"/>
  <c r="U121" i="7"/>
  <c r="U117" i="7"/>
  <c r="U113" i="7"/>
  <c r="U109" i="7"/>
  <c r="U105" i="7"/>
  <c r="U101" i="7"/>
  <c r="U97" i="7"/>
  <c r="U93" i="7"/>
  <c r="U89" i="7"/>
  <c r="U85" i="7"/>
  <c r="U81" i="7"/>
  <c r="U77" i="7"/>
  <c r="U73" i="7"/>
  <c r="U69" i="7"/>
  <c r="U65" i="7"/>
  <c r="U61" i="7"/>
  <c r="U57" i="7"/>
  <c r="U53" i="7"/>
  <c r="U49" i="7"/>
  <c r="U45" i="7"/>
  <c r="U41" i="7"/>
  <c r="U37" i="7"/>
  <c r="U33" i="7"/>
  <c r="U29" i="7"/>
  <c r="U25" i="7"/>
  <c r="U21" i="7"/>
  <c r="U17" i="7"/>
  <c r="U13" i="7"/>
  <c r="U9" i="7"/>
  <c r="U5" i="7"/>
  <c r="AF102" i="7"/>
  <c r="AF98" i="7"/>
  <c r="AF94" i="7"/>
  <c r="AF90" i="7"/>
  <c r="AF86" i="7"/>
  <c r="AF82" i="7"/>
  <c r="AF78" i="7"/>
  <c r="AF74" i="7"/>
  <c r="AF70" i="7"/>
  <c r="AF66" i="7"/>
  <c r="AF62" i="7"/>
  <c r="AF58" i="7"/>
  <c r="AF54" i="7"/>
  <c r="AF50" i="7"/>
  <c r="AF46" i="7"/>
  <c r="AF42" i="7"/>
  <c r="AF38" i="7"/>
  <c r="AF34" i="7"/>
  <c r="AF30" i="7"/>
  <c r="AF26" i="7"/>
  <c r="AF22" i="7"/>
  <c r="AF18" i="7"/>
  <c r="AF14" i="7"/>
  <c r="AF10" i="7"/>
  <c r="AF6" i="7"/>
  <c r="AF2" i="7"/>
  <c r="H3" i="7"/>
  <c r="S3" i="7"/>
  <c r="AD3" i="7"/>
  <c r="H4" i="7"/>
  <c r="S4" i="7"/>
  <c r="AD4" i="7"/>
  <c r="H5" i="7"/>
  <c r="S5" i="7"/>
  <c r="AD5" i="7"/>
  <c r="H6" i="7"/>
  <c r="S6" i="7"/>
  <c r="AD6" i="7"/>
  <c r="H7" i="7"/>
  <c r="S7" i="7"/>
  <c r="AD7" i="7"/>
  <c r="H8" i="7"/>
  <c r="S8" i="7"/>
  <c r="AD8" i="7"/>
  <c r="H9" i="7"/>
  <c r="S9" i="7"/>
  <c r="AD9" i="7"/>
  <c r="H10" i="7"/>
  <c r="S10" i="7"/>
  <c r="AD10" i="7"/>
  <c r="H11" i="7"/>
  <c r="S11" i="7"/>
  <c r="AD11" i="7"/>
  <c r="H12" i="7"/>
  <c r="S12" i="7"/>
  <c r="AD12" i="7"/>
  <c r="H13" i="7"/>
  <c r="S13" i="7"/>
  <c r="AD13" i="7"/>
  <c r="H14" i="7"/>
  <c r="S14" i="7"/>
  <c r="AD14" i="7"/>
  <c r="H15" i="7"/>
  <c r="S15" i="7"/>
  <c r="AD15" i="7"/>
  <c r="H16" i="7"/>
  <c r="S16" i="7"/>
  <c r="AD16" i="7"/>
  <c r="H17" i="7"/>
  <c r="S17" i="7"/>
  <c r="AD17" i="7"/>
  <c r="H18" i="7"/>
  <c r="S18" i="7"/>
  <c r="AD18" i="7"/>
  <c r="H19" i="7"/>
  <c r="S19" i="7"/>
  <c r="AD19" i="7"/>
  <c r="H20" i="7"/>
  <c r="S20" i="7"/>
  <c r="AD20" i="7"/>
  <c r="H21" i="7"/>
  <c r="S21" i="7"/>
  <c r="AD21" i="7"/>
  <c r="H22" i="7"/>
  <c r="S22" i="7"/>
  <c r="AD22" i="7"/>
  <c r="H23" i="7"/>
  <c r="S23" i="7"/>
  <c r="AD23" i="7"/>
  <c r="H24" i="7"/>
  <c r="S24" i="7"/>
  <c r="AD24" i="7"/>
  <c r="H25" i="7"/>
  <c r="S25" i="7"/>
  <c r="AD25" i="7"/>
  <c r="H26" i="7"/>
  <c r="S26" i="7"/>
  <c r="AD26" i="7"/>
  <c r="H27" i="7"/>
  <c r="S27" i="7"/>
  <c r="AD27" i="7"/>
  <c r="H28" i="7"/>
  <c r="S28" i="7"/>
  <c r="AD28" i="7"/>
  <c r="H29" i="7"/>
  <c r="S29" i="7"/>
  <c r="AD29" i="7"/>
  <c r="H30" i="7"/>
  <c r="S30" i="7"/>
  <c r="AD30" i="7"/>
  <c r="H31" i="7"/>
  <c r="S31" i="7"/>
  <c r="AD31" i="7"/>
  <c r="H32" i="7"/>
  <c r="S32" i="7"/>
  <c r="AD32" i="7"/>
  <c r="H33" i="7"/>
  <c r="S33" i="7"/>
  <c r="AD33" i="7"/>
  <c r="H34" i="7"/>
  <c r="S34" i="7"/>
  <c r="AD34" i="7"/>
  <c r="H35" i="7"/>
  <c r="S35" i="7"/>
  <c r="AD35" i="7"/>
  <c r="H36" i="7"/>
  <c r="S36" i="7"/>
  <c r="AD36" i="7"/>
  <c r="H37" i="7"/>
  <c r="S37" i="7"/>
  <c r="AD37" i="7"/>
  <c r="H38" i="7"/>
  <c r="S38" i="7"/>
  <c r="AD38" i="7"/>
  <c r="H39" i="7"/>
  <c r="S39" i="7"/>
  <c r="AD39" i="7"/>
  <c r="H40" i="7"/>
  <c r="S40" i="7"/>
  <c r="AD40" i="7"/>
  <c r="H41" i="7"/>
  <c r="S41" i="7"/>
  <c r="AD41" i="7"/>
  <c r="H42" i="7"/>
  <c r="S42" i="7"/>
  <c r="AD42" i="7"/>
  <c r="H43" i="7"/>
  <c r="S43" i="7"/>
  <c r="AD43" i="7"/>
  <c r="H44" i="7"/>
  <c r="S44" i="7"/>
  <c r="AD44" i="7"/>
  <c r="H45" i="7"/>
  <c r="S45" i="7"/>
  <c r="AD45" i="7"/>
  <c r="H46" i="7"/>
  <c r="S46" i="7"/>
  <c r="AD46" i="7"/>
  <c r="H47" i="7"/>
  <c r="S47" i="7"/>
  <c r="AD47" i="7"/>
  <c r="H48" i="7"/>
  <c r="S48" i="7"/>
  <c r="AD48" i="7"/>
  <c r="H49" i="7"/>
  <c r="S49" i="7"/>
  <c r="AD49" i="7"/>
  <c r="H50" i="7"/>
  <c r="S50" i="7"/>
  <c r="AD50" i="7"/>
  <c r="H51" i="7"/>
  <c r="S51" i="7"/>
  <c r="AD51" i="7"/>
  <c r="H52" i="7"/>
  <c r="S52" i="7"/>
  <c r="AD52" i="7"/>
  <c r="H53" i="7"/>
  <c r="S53" i="7"/>
  <c r="AD53" i="7"/>
  <c r="H54" i="7"/>
  <c r="S54" i="7"/>
  <c r="AD54" i="7"/>
  <c r="H55" i="7"/>
  <c r="S55" i="7"/>
  <c r="AD55" i="7"/>
  <c r="H56" i="7"/>
  <c r="S56" i="7"/>
  <c r="AD56" i="7"/>
  <c r="H57" i="7"/>
  <c r="S57" i="7"/>
  <c r="AD57" i="7"/>
  <c r="H58" i="7"/>
  <c r="S58" i="7"/>
  <c r="AD58" i="7"/>
  <c r="H59" i="7"/>
  <c r="S59" i="7"/>
  <c r="AD59" i="7"/>
  <c r="H60" i="7"/>
  <c r="S60" i="7"/>
  <c r="AD60" i="7"/>
  <c r="H61" i="7"/>
  <c r="S61" i="7"/>
  <c r="AD61" i="7"/>
  <c r="H62" i="7"/>
  <c r="S62" i="7"/>
  <c r="AD62" i="7"/>
  <c r="H63" i="7"/>
  <c r="S63" i="7"/>
  <c r="AD63" i="7"/>
  <c r="H64" i="7"/>
  <c r="S64" i="7"/>
  <c r="AD64" i="7"/>
  <c r="H65" i="7"/>
  <c r="S65" i="7"/>
  <c r="AD65" i="7"/>
  <c r="H66" i="7"/>
  <c r="S66" i="7"/>
  <c r="AD66" i="7"/>
  <c r="H67" i="7"/>
  <c r="S67" i="7"/>
  <c r="AD67" i="7"/>
  <c r="H68" i="7"/>
  <c r="S68" i="7"/>
  <c r="AD68" i="7"/>
  <c r="H69" i="7"/>
  <c r="S69" i="7"/>
  <c r="AD69" i="7"/>
  <c r="H70" i="7"/>
  <c r="S70" i="7"/>
  <c r="AD70" i="7"/>
  <c r="H71" i="7"/>
  <c r="S71" i="7"/>
  <c r="AD71" i="7"/>
  <c r="H72" i="7"/>
  <c r="S72" i="7"/>
  <c r="AD72" i="7"/>
  <c r="H73" i="7"/>
  <c r="S73" i="7"/>
  <c r="AD73" i="7"/>
  <c r="H74" i="7"/>
  <c r="S74" i="7"/>
  <c r="AD74" i="7"/>
  <c r="H75" i="7"/>
  <c r="S75" i="7"/>
  <c r="AD75" i="7"/>
  <c r="H76" i="7"/>
  <c r="S76" i="7"/>
  <c r="AD76" i="7"/>
  <c r="H77" i="7"/>
  <c r="S77" i="7"/>
  <c r="AD77" i="7"/>
  <c r="H78" i="7"/>
  <c r="S78" i="7"/>
  <c r="AD78" i="7"/>
  <c r="H79" i="7"/>
  <c r="S79" i="7"/>
  <c r="AD79" i="7"/>
  <c r="H80" i="7"/>
  <c r="S80" i="7"/>
  <c r="AD80" i="7"/>
  <c r="H81" i="7"/>
  <c r="S81" i="7"/>
  <c r="AD81" i="7"/>
  <c r="H82" i="7"/>
  <c r="S82" i="7"/>
  <c r="AD82" i="7"/>
  <c r="H83" i="7"/>
  <c r="S83" i="7"/>
  <c r="AD83" i="7"/>
  <c r="H84" i="7"/>
  <c r="S84" i="7"/>
  <c r="AD84" i="7"/>
  <c r="H85" i="7"/>
  <c r="S85" i="7"/>
  <c r="AD85" i="7"/>
  <c r="H86" i="7"/>
  <c r="S86" i="7"/>
  <c r="AD86" i="7"/>
  <c r="H87" i="7"/>
  <c r="S87" i="7"/>
  <c r="AD87" i="7"/>
  <c r="H88" i="7"/>
  <c r="S88" i="7"/>
  <c r="AD88" i="7"/>
  <c r="H89" i="7"/>
  <c r="S89" i="7"/>
  <c r="AD89" i="7"/>
  <c r="H90" i="7"/>
  <c r="S90" i="7"/>
  <c r="AD90" i="7"/>
  <c r="H91" i="7"/>
  <c r="S91" i="7"/>
  <c r="AD91" i="7"/>
  <c r="H92" i="7"/>
  <c r="S92" i="7"/>
  <c r="AD92" i="7"/>
  <c r="H93" i="7"/>
  <c r="S93" i="7"/>
  <c r="AD93" i="7"/>
  <c r="H94" i="7"/>
  <c r="S94" i="7"/>
  <c r="AD94" i="7"/>
  <c r="H95" i="7"/>
  <c r="S95" i="7"/>
  <c r="AD95" i="7"/>
  <c r="H96" i="7"/>
  <c r="S96" i="7"/>
  <c r="AD96" i="7"/>
  <c r="H97" i="7"/>
  <c r="S97" i="7"/>
  <c r="AD97" i="7"/>
  <c r="H98" i="7"/>
  <c r="S98" i="7"/>
  <c r="AD98" i="7"/>
  <c r="H99" i="7"/>
  <c r="S99" i="7"/>
  <c r="AD99" i="7"/>
  <c r="H100" i="7"/>
  <c r="S100" i="7"/>
  <c r="AD100" i="7"/>
  <c r="H101" i="7"/>
  <c r="S101" i="7"/>
  <c r="AD101" i="7"/>
  <c r="H102" i="7"/>
  <c r="S102" i="7"/>
  <c r="AD102" i="7"/>
  <c r="H103" i="7"/>
  <c r="S103" i="7"/>
  <c r="H104" i="7"/>
  <c r="S104" i="7"/>
  <c r="H105" i="7"/>
  <c r="S105" i="7"/>
  <c r="H106" i="7"/>
  <c r="S106" i="7"/>
  <c r="H107" i="7"/>
  <c r="S107" i="7"/>
  <c r="H108" i="7"/>
  <c r="S108" i="7"/>
  <c r="H109" i="7"/>
  <c r="S109" i="7"/>
  <c r="H110" i="7"/>
  <c r="S110" i="7"/>
  <c r="H111" i="7"/>
  <c r="S111" i="7"/>
  <c r="H112" i="7"/>
  <c r="S112" i="7"/>
  <c r="H113" i="7"/>
  <c r="S113" i="7"/>
  <c r="H114" i="7"/>
  <c r="S114" i="7"/>
  <c r="H115" i="7"/>
  <c r="S115" i="7"/>
  <c r="H116" i="7"/>
  <c r="S116" i="7"/>
  <c r="H117" i="7"/>
  <c r="S117" i="7"/>
  <c r="H118" i="7"/>
  <c r="S118" i="7"/>
  <c r="H119" i="7"/>
  <c r="S119" i="7"/>
  <c r="H120" i="7"/>
  <c r="S120" i="7"/>
  <c r="H121" i="7"/>
  <c r="S121" i="7"/>
  <c r="H122" i="7"/>
  <c r="S122" i="7"/>
  <c r="H123" i="7"/>
  <c r="S123" i="7"/>
  <c r="H124" i="7"/>
  <c r="S124" i="7"/>
  <c r="H125" i="7"/>
  <c r="S125" i="7"/>
  <c r="H126" i="7"/>
  <c r="S126" i="7"/>
  <c r="H127" i="7"/>
  <c r="S127" i="7"/>
  <c r="H128" i="7"/>
  <c r="S128" i="7"/>
  <c r="H129" i="7"/>
  <c r="S129" i="7"/>
  <c r="H130" i="7"/>
  <c r="S130" i="7"/>
  <c r="H131" i="7"/>
  <c r="S131" i="7"/>
  <c r="H132" i="7"/>
  <c r="S132" i="7"/>
  <c r="H133" i="7"/>
  <c r="S133" i="7"/>
  <c r="H134" i="7"/>
  <c r="S134" i="7"/>
  <c r="H135" i="7"/>
  <c r="S135" i="7"/>
  <c r="H136" i="7"/>
  <c r="S136" i="7"/>
  <c r="H137" i="7"/>
  <c r="S137" i="7"/>
  <c r="H138" i="7"/>
  <c r="S138" i="7"/>
  <c r="H139" i="7"/>
  <c r="S139" i="7"/>
  <c r="H140" i="7"/>
  <c r="S140" i="7"/>
  <c r="H141" i="7"/>
  <c r="S141" i="7"/>
  <c r="H142" i="7"/>
  <c r="S142" i="7"/>
  <c r="H143" i="7"/>
  <c r="S143" i="7"/>
  <c r="H144" i="7"/>
  <c r="S144" i="7"/>
  <c r="H145" i="7"/>
  <c r="S145" i="7"/>
  <c r="H146" i="7"/>
  <c r="S146" i="7"/>
  <c r="H147" i="7"/>
  <c r="S147" i="7"/>
  <c r="H148" i="7"/>
  <c r="S148" i="7"/>
  <c r="H149" i="7"/>
  <c r="S149" i="7"/>
  <c r="H150" i="7"/>
  <c r="S150" i="7"/>
  <c r="H151" i="7"/>
  <c r="S151" i="7"/>
  <c r="H152" i="7"/>
  <c r="S152" i="7"/>
  <c r="H153" i="7"/>
  <c r="S153" i="7"/>
  <c r="H154" i="7"/>
  <c r="S154" i="7"/>
  <c r="H155" i="7"/>
  <c r="S155" i="7"/>
  <c r="H156" i="7"/>
  <c r="S156" i="7"/>
  <c r="H157" i="7"/>
  <c r="S157" i="7"/>
  <c r="H158" i="7"/>
  <c r="S158" i="7"/>
  <c r="H159" i="7"/>
  <c r="S159" i="7"/>
  <c r="H160" i="7"/>
  <c r="S160" i="7"/>
  <c r="H161" i="7"/>
  <c r="S161" i="7"/>
  <c r="H162" i="7"/>
  <c r="S162" i="7"/>
  <c r="H163" i="7"/>
  <c r="S163" i="7"/>
  <c r="H164" i="7"/>
  <c r="S164" i="7"/>
  <c r="H165" i="7"/>
  <c r="S165" i="7"/>
  <c r="H166" i="7"/>
  <c r="S166" i="7"/>
  <c r="H167" i="7"/>
  <c r="S167" i="7"/>
  <c r="H168" i="7"/>
  <c r="S168" i="7"/>
  <c r="H169" i="7"/>
  <c r="S169" i="7"/>
  <c r="H170" i="7"/>
  <c r="S170" i="7"/>
  <c r="H171" i="7"/>
  <c r="S171" i="7"/>
  <c r="H172" i="7"/>
  <c r="S172" i="7"/>
  <c r="H173" i="7"/>
  <c r="S173" i="7"/>
  <c r="H174" i="7"/>
  <c r="S174" i="7"/>
  <c r="H175" i="7"/>
  <c r="S175" i="7"/>
  <c r="H176" i="7"/>
  <c r="S176" i="7"/>
  <c r="H177" i="7"/>
  <c r="S177" i="7"/>
  <c r="H178" i="7"/>
  <c r="S178" i="7"/>
  <c r="H179" i="7"/>
  <c r="S179" i="7"/>
  <c r="H180" i="7"/>
  <c r="S180" i="7"/>
  <c r="H181" i="7"/>
  <c r="S181" i="7"/>
  <c r="H182" i="7"/>
  <c r="S182" i="7"/>
  <c r="H183" i="7"/>
  <c r="S183" i="7"/>
  <c r="H184" i="7"/>
  <c r="S184" i="7"/>
  <c r="H185" i="7"/>
  <c r="S185" i="7"/>
  <c r="H186" i="7"/>
  <c r="S186" i="7"/>
  <c r="H187" i="7"/>
  <c r="S187" i="7"/>
  <c r="H188" i="7"/>
  <c r="S188" i="7"/>
  <c r="H189" i="7"/>
  <c r="S189" i="7"/>
  <c r="H190" i="7"/>
  <c r="S190" i="7"/>
  <c r="H191" i="7"/>
  <c r="S191" i="7"/>
  <c r="H192" i="7"/>
  <c r="S192" i="7"/>
  <c r="H193" i="7"/>
  <c r="S193" i="7"/>
  <c r="H194" i="7"/>
  <c r="S194" i="7"/>
  <c r="H195" i="7"/>
  <c r="S195" i="7"/>
  <c r="H196" i="7"/>
  <c r="S196" i="7"/>
  <c r="H197" i="7"/>
  <c r="S197" i="7"/>
  <c r="H198" i="7"/>
  <c r="S198" i="7"/>
  <c r="H199" i="7"/>
  <c r="S199" i="7"/>
  <c r="H200" i="7"/>
  <c r="S200" i="7"/>
  <c r="H201" i="7"/>
  <c r="S201" i="7"/>
  <c r="H202" i="7"/>
  <c r="S202" i="7"/>
  <c r="H203" i="7"/>
  <c r="S203" i="7"/>
  <c r="H204" i="7"/>
  <c r="S204" i="7"/>
  <c r="H205" i="7"/>
  <c r="S205" i="7"/>
  <c r="H206" i="7"/>
  <c r="S206" i="7"/>
  <c r="H207" i="7"/>
  <c r="S207" i="7"/>
  <c r="H208" i="7"/>
  <c r="S208" i="7"/>
  <c r="H209" i="7"/>
  <c r="S209" i="7"/>
  <c r="H210" i="7"/>
  <c r="S210" i="7"/>
  <c r="H211" i="7"/>
  <c r="S211" i="7"/>
  <c r="H212" i="7"/>
  <c r="S212" i="7"/>
  <c r="H213" i="7"/>
  <c r="S213" i="7"/>
  <c r="H214" i="7"/>
  <c r="S214" i="7"/>
  <c r="H215" i="7"/>
  <c r="S215" i="7"/>
  <c r="H216" i="7"/>
  <c r="S216" i="7"/>
  <c r="H217" i="7"/>
  <c r="S217" i="7"/>
  <c r="H218" i="7"/>
  <c r="S218" i="7"/>
  <c r="H219" i="7"/>
  <c r="S219" i="7"/>
  <c r="H220" i="7"/>
  <c r="S220" i="7"/>
  <c r="H221" i="7"/>
  <c r="S221" i="7"/>
  <c r="H222" i="7"/>
  <c r="S222" i="7"/>
  <c r="H223" i="7"/>
  <c r="S223" i="7"/>
  <c r="H224" i="7"/>
  <c r="S224" i="7"/>
  <c r="H225" i="7"/>
  <c r="S225" i="7"/>
  <c r="H226" i="7"/>
  <c r="S226" i="7"/>
  <c r="H227" i="7"/>
  <c r="S227" i="7"/>
  <c r="H228" i="7"/>
  <c r="S228" i="7"/>
  <c r="H229" i="7"/>
  <c r="S229" i="7"/>
  <c r="H230" i="7"/>
  <c r="S230" i="7"/>
  <c r="H231" i="7"/>
  <c r="S231" i="7"/>
  <c r="H232" i="7"/>
  <c r="S232" i="7"/>
  <c r="H233" i="7"/>
  <c r="S233" i="7"/>
  <c r="H234" i="7"/>
  <c r="S234" i="7"/>
  <c r="H235" i="7"/>
  <c r="S235" i="7"/>
  <c r="H236" i="7"/>
  <c r="S236" i="7"/>
  <c r="H237" i="7"/>
  <c r="S237" i="7"/>
  <c r="H238" i="7"/>
  <c r="S238" i="7"/>
  <c r="H239" i="7"/>
  <c r="S239" i="7"/>
  <c r="H240" i="7"/>
  <c r="S240" i="7"/>
  <c r="H241" i="7"/>
  <c r="S241" i="7"/>
  <c r="H242" i="7"/>
  <c r="S242" i="7"/>
  <c r="H243" i="7"/>
  <c r="S243" i="7"/>
  <c r="H244" i="7"/>
  <c r="S244" i="7"/>
  <c r="H245" i="7"/>
  <c r="S245" i="7"/>
  <c r="H246" i="7"/>
  <c r="S246" i="7"/>
  <c r="H247" i="7"/>
  <c r="S247" i="7"/>
  <c r="H248" i="7"/>
  <c r="S248" i="7"/>
  <c r="H249" i="7"/>
  <c r="S249" i="7"/>
  <c r="H250" i="7"/>
  <c r="S250" i="7"/>
  <c r="H251" i="7"/>
  <c r="S251" i="7"/>
  <c r="H252" i="7"/>
  <c r="S252" i="7"/>
  <c r="H253" i="7"/>
  <c r="S253" i="7"/>
  <c r="H254" i="7"/>
  <c r="S254" i="7"/>
  <c r="H255" i="7"/>
  <c r="S255" i="7"/>
  <c r="H256" i="7"/>
  <c r="S256" i="7"/>
  <c r="H257" i="7"/>
  <c r="S257" i="7"/>
  <c r="H258" i="7"/>
  <c r="S258" i="7"/>
  <c r="H259" i="7"/>
  <c r="S259" i="7"/>
  <c r="H260" i="7"/>
  <c r="S260" i="7"/>
  <c r="H261" i="7"/>
  <c r="S261" i="7"/>
  <c r="H262" i="7"/>
  <c r="S262" i="7"/>
  <c r="H263" i="7"/>
  <c r="S263" i="7"/>
  <c r="H264" i="7"/>
  <c r="S264" i="7"/>
  <c r="H265" i="7"/>
  <c r="S265" i="7"/>
  <c r="H266" i="7"/>
  <c r="S266" i="7"/>
  <c r="H267" i="7"/>
  <c r="S267" i="7"/>
  <c r="H268" i="7"/>
  <c r="S268" i="7"/>
  <c r="H269" i="7"/>
  <c r="S269" i="7"/>
  <c r="H270" i="7"/>
  <c r="S270" i="7"/>
  <c r="H271" i="7"/>
  <c r="S271" i="7"/>
  <c r="H272" i="7"/>
  <c r="S272" i="7"/>
  <c r="H273" i="7"/>
  <c r="S273" i="7"/>
  <c r="H274" i="7"/>
  <c r="S274" i="7"/>
  <c r="H275" i="7"/>
  <c r="S275" i="7"/>
  <c r="H276" i="7"/>
  <c r="S276" i="7"/>
  <c r="H277" i="7"/>
  <c r="S277" i="7"/>
  <c r="H278" i="7"/>
  <c r="S278" i="7"/>
  <c r="H279" i="7"/>
  <c r="S279" i="7"/>
  <c r="H280" i="7"/>
  <c r="S280" i="7"/>
  <c r="H281" i="7"/>
  <c r="S281" i="7"/>
  <c r="H282" i="7"/>
  <c r="S282" i="7"/>
  <c r="H283" i="7"/>
  <c r="S283" i="7"/>
  <c r="H284" i="7"/>
  <c r="S284" i="7"/>
  <c r="H285" i="7"/>
  <c r="S285" i="7"/>
  <c r="H286" i="7"/>
  <c r="S286" i="7"/>
  <c r="H287" i="7"/>
  <c r="S287" i="7"/>
  <c r="H288" i="7"/>
  <c r="S288" i="7"/>
  <c r="H289" i="7"/>
  <c r="S289" i="7"/>
  <c r="H290" i="7"/>
  <c r="S290" i="7"/>
  <c r="H291" i="7"/>
  <c r="S291" i="7"/>
  <c r="H292" i="7"/>
  <c r="S292" i="7"/>
  <c r="H293" i="7"/>
  <c r="S293" i="7"/>
  <c r="H294" i="7"/>
  <c r="S294" i="7"/>
  <c r="H295" i="7"/>
  <c r="S295" i="7"/>
  <c r="H296" i="7"/>
  <c r="S296" i="7"/>
  <c r="H297" i="7"/>
  <c r="S297" i="7"/>
  <c r="H298" i="7"/>
  <c r="S298" i="7"/>
  <c r="H299" i="7"/>
  <c r="S299" i="7"/>
  <c r="H300" i="7"/>
  <c r="S300" i="7"/>
  <c r="H301" i="7"/>
  <c r="S301" i="7"/>
  <c r="H302" i="7"/>
  <c r="S302" i="7"/>
  <c r="H303" i="7"/>
  <c r="S303" i="7"/>
  <c r="H304" i="7"/>
  <c r="S304" i="7"/>
  <c r="H305" i="7"/>
  <c r="S305" i="7"/>
  <c r="H306" i="7"/>
  <c r="S306" i="7"/>
  <c r="H307" i="7"/>
  <c r="S307" i="7"/>
  <c r="H308" i="7"/>
  <c r="S308" i="7"/>
  <c r="H309" i="7"/>
  <c r="S309" i="7"/>
  <c r="H310" i="7"/>
  <c r="S310" i="7"/>
  <c r="H311" i="7"/>
  <c r="S311" i="7"/>
  <c r="H312" i="7"/>
  <c r="S312" i="7"/>
  <c r="H313" i="7"/>
  <c r="S313" i="7"/>
  <c r="H314" i="7"/>
  <c r="S314" i="7"/>
  <c r="H315" i="7"/>
  <c r="S315" i="7"/>
  <c r="H316" i="7"/>
  <c r="S316" i="7"/>
  <c r="H317" i="7"/>
  <c r="S317" i="7"/>
  <c r="H318" i="7"/>
  <c r="S318" i="7"/>
  <c r="H319" i="7"/>
  <c r="S319" i="7"/>
  <c r="H320" i="7"/>
  <c r="S320" i="7"/>
  <c r="H321" i="7"/>
  <c r="S321" i="7"/>
  <c r="H322" i="7"/>
  <c r="S322" i="7"/>
  <c r="H323" i="7"/>
  <c r="S323" i="7"/>
  <c r="H324" i="7"/>
  <c r="S324" i="7"/>
  <c r="H325" i="7"/>
  <c r="S325" i="7"/>
  <c r="H326" i="7"/>
  <c r="S326" i="7"/>
  <c r="H327" i="7"/>
  <c r="S327" i="7"/>
  <c r="H328" i="7"/>
  <c r="S328" i="7"/>
  <c r="H329" i="7"/>
  <c r="S329" i="7"/>
  <c r="H330" i="7"/>
  <c r="S330" i="7"/>
  <c r="H331" i="7"/>
  <c r="S331" i="7"/>
  <c r="H332" i="7"/>
  <c r="S332" i="7"/>
  <c r="H333" i="7"/>
  <c r="S333" i="7"/>
  <c r="H334" i="7"/>
  <c r="S334" i="7"/>
  <c r="H335" i="7"/>
  <c r="S335" i="7"/>
  <c r="H336" i="7"/>
  <c r="S336" i="7"/>
  <c r="H337" i="7"/>
  <c r="S337" i="7"/>
  <c r="H338" i="7"/>
  <c r="S338" i="7"/>
  <c r="H339" i="7"/>
  <c r="S339" i="7"/>
  <c r="H340" i="7"/>
  <c r="S340" i="7"/>
  <c r="H341" i="7"/>
  <c r="S341" i="7"/>
  <c r="H342" i="7"/>
  <c r="S342" i="7"/>
  <c r="H343" i="7"/>
  <c r="S343" i="7"/>
  <c r="H344" i="7"/>
  <c r="S344" i="7"/>
  <c r="H345" i="7"/>
  <c r="S345" i="7"/>
  <c r="H346" i="7"/>
  <c r="S346" i="7"/>
  <c r="H347" i="7"/>
  <c r="S347" i="7"/>
  <c r="H348" i="7"/>
  <c r="S348" i="7"/>
  <c r="H349" i="7"/>
  <c r="S349" i="7"/>
  <c r="H350" i="7"/>
  <c r="S350" i="7"/>
  <c r="H351" i="7"/>
  <c r="S351" i="7"/>
  <c r="H352" i="7"/>
  <c r="S352" i="7"/>
  <c r="H353" i="7"/>
  <c r="S353" i="7"/>
  <c r="H354" i="7"/>
  <c r="S354" i="7"/>
  <c r="H355" i="7"/>
  <c r="S355" i="7"/>
  <c r="H356" i="7"/>
  <c r="S356" i="7"/>
  <c r="H357" i="7"/>
  <c r="S357" i="7"/>
  <c r="H358" i="7"/>
  <c r="S358" i="7"/>
  <c r="H359" i="7"/>
  <c r="S359" i="7"/>
  <c r="H360" i="7"/>
  <c r="S360" i="7"/>
  <c r="H361" i="7"/>
  <c r="S361" i="7"/>
  <c r="H362" i="7"/>
  <c r="S362" i="7"/>
  <c r="H363" i="7"/>
  <c r="S363" i="7"/>
  <c r="H364" i="7"/>
  <c r="S364" i="7"/>
  <c r="H365" i="7"/>
  <c r="S365" i="7"/>
  <c r="H366" i="7"/>
  <c r="S366" i="7"/>
  <c r="H367" i="7"/>
  <c r="S367" i="7"/>
  <c r="H368" i="7"/>
  <c r="S368" i="7"/>
  <c r="H369" i="7"/>
  <c r="S369" i="7"/>
  <c r="H370" i="7"/>
  <c r="S370" i="7"/>
  <c r="H371" i="7"/>
  <c r="S371" i="7"/>
  <c r="H372" i="7"/>
  <c r="S372" i="7"/>
  <c r="H373" i="7"/>
  <c r="S373" i="7"/>
  <c r="H374" i="7"/>
  <c r="S374" i="7"/>
  <c r="H375" i="7"/>
  <c r="S375" i="7"/>
  <c r="H376" i="7"/>
  <c r="S376" i="7"/>
  <c r="H377" i="7"/>
  <c r="S377" i="7"/>
  <c r="H378" i="7"/>
  <c r="S378" i="7"/>
  <c r="H379" i="7"/>
  <c r="S379" i="7"/>
  <c r="H380" i="7"/>
  <c r="S380" i="7"/>
  <c r="H381" i="7"/>
  <c r="S381" i="7"/>
  <c r="H382" i="7"/>
  <c r="S382" i="7"/>
  <c r="H383" i="7"/>
  <c r="S383" i="7"/>
  <c r="H384" i="7"/>
  <c r="S384" i="7"/>
  <c r="H385" i="7"/>
  <c r="S385" i="7"/>
  <c r="H386" i="7"/>
  <c r="S386" i="7"/>
  <c r="H387" i="7"/>
  <c r="S387" i="7"/>
  <c r="H388" i="7"/>
  <c r="S388" i="7"/>
  <c r="H389" i="7"/>
  <c r="S389" i="7"/>
  <c r="H390" i="7"/>
  <c r="S390" i="7"/>
  <c r="H391" i="7"/>
  <c r="S391" i="7"/>
  <c r="H392" i="7"/>
  <c r="S392" i="7"/>
  <c r="H393" i="7"/>
  <c r="S393" i="7"/>
  <c r="H394" i="7"/>
  <c r="S394" i="7"/>
  <c r="H395" i="7"/>
  <c r="S395" i="7"/>
  <c r="H396" i="7"/>
  <c r="S396" i="7"/>
  <c r="H397" i="7"/>
  <c r="S397" i="7"/>
  <c r="H398" i="7"/>
  <c r="S398" i="7"/>
  <c r="H399" i="7"/>
  <c r="S399" i="7"/>
  <c r="H400" i="7"/>
  <c r="S400" i="7"/>
  <c r="H401" i="7"/>
  <c r="S401" i="7"/>
  <c r="H402" i="7"/>
  <c r="S402" i="7"/>
  <c r="H403" i="7"/>
  <c r="S403" i="7"/>
  <c r="H404" i="7"/>
  <c r="S404" i="7"/>
  <c r="H405" i="7"/>
  <c r="S405" i="7"/>
  <c r="H406" i="7"/>
  <c r="S406" i="7"/>
  <c r="H407" i="7"/>
  <c r="S407" i="7"/>
  <c r="H408" i="7"/>
  <c r="S408" i="7"/>
  <c r="H409" i="7"/>
  <c r="S409" i="7"/>
  <c r="H410" i="7"/>
  <c r="S410" i="7"/>
  <c r="H411" i="7"/>
  <c r="S411" i="7"/>
  <c r="H412" i="7"/>
  <c r="S412" i="7"/>
  <c r="H413" i="7"/>
  <c r="S413" i="7"/>
  <c r="H414" i="7"/>
  <c r="S414" i="7"/>
  <c r="H415" i="7"/>
  <c r="S415" i="7"/>
  <c r="H416" i="7"/>
  <c r="S416" i="7"/>
  <c r="H417" i="7"/>
  <c r="S417" i="7"/>
  <c r="H418" i="7"/>
  <c r="S418" i="7"/>
  <c r="H419" i="7"/>
  <c r="S419" i="7"/>
  <c r="H420" i="7"/>
  <c r="S420" i="7"/>
  <c r="H421" i="7"/>
  <c r="S421" i="7"/>
  <c r="H422" i="7"/>
  <c r="S422" i="7"/>
  <c r="H423" i="7"/>
  <c r="S423" i="7"/>
  <c r="H424" i="7"/>
  <c r="S424" i="7"/>
  <c r="H425" i="7"/>
  <c r="S425" i="7"/>
  <c r="H426" i="7"/>
  <c r="S426" i="7"/>
  <c r="H427" i="7"/>
  <c r="S427" i="7"/>
  <c r="H428" i="7"/>
  <c r="S428" i="7"/>
  <c r="H429" i="7"/>
  <c r="S429" i="7"/>
  <c r="H430" i="7"/>
  <c r="S430" i="7"/>
  <c r="H431" i="7"/>
  <c r="S431" i="7"/>
  <c r="H432" i="7"/>
  <c r="S432" i="7"/>
  <c r="H433" i="7"/>
  <c r="S433" i="7"/>
  <c r="H434" i="7"/>
  <c r="S434" i="7"/>
  <c r="H435" i="7"/>
  <c r="S435" i="7"/>
  <c r="H436" i="7"/>
  <c r="S436" i="7"/>
  <c r="H437" i="7"/>
  <c r="S437" i="7"/>
  <c r="H438" i="7"/>
  <c r="S438" i="7"/>
  <c r="H439" i="7"/>
  <c r="S439" i="7"/>
  <c r="H440" i="7"/>
  <c r="S440" i="7"/>
  <c r="H441" i="7"/>
  <c r="S441" i="7"/>
  <c r="H442" i="7"/>
  <c r="S442" i="7"/>
  <c r="H443" i="7"/>
  <c r="S443" i="7"/>
  <c r="H444" i="7"/>
  <c r="S444" i="7"/>
  <c r="H445" i="7"/>
  <c r="S445" i="7"/>
  <c r="H446" i="7"/>
  <c r="S446" i="7"/>
  <c r="H447" i="7"/>
  <c r="S447" i="7"/>
  <c r="H448" i="7"/>
  <c r="S448" i="7"/>
  <c r="H449" i="7"/>
  <c r="S449" i="7"/>
  <c r="H450" i="7"/>
  <c r="S450" i="7"/>
  <c r="H451" i="7"/>
  <c r="S451" i="7"/>
  <c r="H452" i="7"/>
  <c r="S452" i="7"/>
  <c r="H453" i="7"/>
  <c r="S453" i="7"/>
  <c r="H454" i="7"/>
  <c r="S454" i="7"/>
  <c r="H455" i="7"/>
  <c r="S455" i="7"/>
  <c r="H456" i="7"/>
  <c r="S456" i="7"/>
  <c r="H457" i="7"/>
  <c r="S457" i="7"/>
  <c r="H458" i="7"/>
  <c r="S458" i="7"/>
  <c r="H459" i="7"/>
  <c r="S459" i="7"/>
  <c r="H460" i="7"/>
  <c r="S460" i="7"/>
  <c r="H461" i="7"/>
  <c r="S461" i="7"/>
  <c r="H462" i="7"/>
  <c r="S462" i="7"/>
  <c r="H463" i="7"/>
  <c r="S463" i="7"/>
  <c r="H464" i="7"/>
  <c r="S464" i="7"/>
  <c r="H465" i="7"/>
  <c r="S465" i="7"/>
  <c r="H466" i="7"/>
  <c r="S466" i="7"/>
  <c r="H467" i="7"/>
  <c r="S467" i="7"/>
  <c r="H468" i="7"/>
  <c r="S468" i="7"/>
  <c r="H469" i="7"/>
  <c r="S469" i="7"/>
  <c r="H470" i="7"/>
  <c r="S470" i="7"/>
  <c r="H471" i="7"/>
  <c r="S471" i="7"/>
  <c r="H472" i="7"/>
  <c r="S472" i="7"/>
  <c r="H473" i="7"/>
  <c r="S473" i="7"/>
  <c r="H474" i="7"/>
  <c r="S474" i="7"/>
  <c r="H475" i="7"/>
  <c r="S475" i="7"/>
  <c r="H476" i="7"/>
  <c r="S476" i="7"/>
  <c r="H477" i="7"/>
  <c r="S477" i="7"/>
  <c r="H478" i="7"/>
  <c r="S478" i="7"/>
  <c r="H479" i="7"/>
  <c r="S479" i="7"/>
  <c r="H480" i="7"/>
  <c r="S480" i="7"/>
  <c r="H481" i="7"/>
  <c r="S481" i="7"/>
  <c r="H482" i="7"/>
  <c r="S482" i="7"/>
  <c r="H483" i="7"/>
  <c r="S483" i="7"/>
  <c r="H484" i="7"/>
  <c r="S484" i="7"/>
  <c r="H485" i="7"/>
  <c r="S485" i="7"/>
  <c r="H486" i="7"/>
  <c r="S486" i="7"/>
  <c r="H487" i="7"/>
  <c r="S487" i="7"/>
  <c r="H488" i="7"/>
  <c r="S488" i="7"/>
  <c r="H489" i="7"/>
  <c r="S489" i="7"/>
  <c r="H490" i="7"/>
  <c r="S490" i="7"/>
  <c r="H491" i="7"/>
  <c r="S491" i="7"/>
  <c r="H492" i="7"/>
  <c r="S492" i="7"/>
  <c r="H493" i="7"/>
  <c r="S493" i="7"/>
  <c r="H494" i="7"/>
  <c r="S494" i="7"/>
  <c r="H495" i="7"/>
  <c r="S495" i="7"/>
  <c r="H496" i="7"/>
  <c r="S496" i="7"/>
  <c r="H497" i="7"/>
  <c r="S497" i="7"/>
  <c r="H498" i="7"/>
  <c r="S498" i="7"/>
  <c r="H499" i="7"/>
  <c r="S499" i="7"/>
  <c r="H500" i="7"/>
  <c r="S500" i="7"/>
  <c r="H501" i="7"/>
  <c r="S501" i="7"/>
  <c r="H502" i="7"/>
  <c r="S502" i="7"/>
  <c r="H503" i="7"/>
  <c r="S503" i="7"/>
  <c r="H504" i="7"/>
  <c r="S504" i="7"/>
  <c r="H505" i="7"/>
  <c r="S505" i="7"/>
  <c r="H506" i="7"/>
  <c r="S506" i="7"/>
  <c r="H507" i="7"/>
  <c r="S507" i="7"/>
  <c r="H508" i="7"/>
  <c r="S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AD2" i="7"/>
  <c r="S2" i="7"/>
  <c r="H2" i="7"/>
</calcChain>
</file>

<file path=xl/sharedStrings.xml><?xml version="1.0" encoding="utf-8"?>
<sst xmlns="http://schemas.openxmlformats.org/spreadsheetml/2006/main" count="27" uniqueCount="13">
  <si>
    <t>Time</t>
  </si>
  <si>
    <t>PT</t>
  </si>
  <si>
    <t>W</t>
  </si>
  <si>
    <t>dα/dt</t>
  </si>
  <si>
    <t>MR</t>
  </si>
  <si>
    <t>10K/MIN</t>
  </si>
  <si>
    <t>50K/MIN</t>
  </si>
  <si>
    <t>100K/MIN</t>
  </si>
  <si>
    <t>Initial Wt</t>
  </si>
  <si>
    <t>Final Wt</t>
  </si>
  <si>
    <t>MC</t>
  </si>
  <si>
    <t>MC wt</t>
  </si>
  <si>
    <t>MC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</si>
</sst>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8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51284513450828"/>
          <c:y val="0.15476185640486925"/>
          <c:w val="0.72711379651652375"/>
          <c:h val="0.665561909273244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'UDT-30-205'!$AD$1</c:f>
              <c:strCache>
                <c:ptCount val="1"/>
                <c:pt idx="0">
                  <c:v>100K/MIN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'UDT-30-205'!$W$2:$W$3808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5.7500010000000001</c:v>
                </c:pt>
                <c:pt idx="346">
                  <c:v>5.7666680000000001</c:v>
                </c:pt>
                <c:pt idx="347">
                  <c:v>5.7833350000000001</c:v>
                </c:pt>
                <c:pt idx="348">
                  <c:v>5.8000020000000001</c:v>
                </c:pt>
                <c:pt idx="349">
                  <c:v>5.8166690000000001</c:v>
                </c:pt>
                <c:pt idx="350">
                  <c:v>5.8333360000000001</c:v>
                </c:pt>
                <c:pt idx="351">
                  <c:v>5.8500030000000001</c:v>
                </c:pt>
                <c:pt idx="352">
                  <c:v>5.8666700000000001</c:v>
                </c:pt>
                <c:pt idx="353">
                  <c:v>5.883337</c:v>
                </c:pt>
                <c:pt idx="354">
                  <c:v>5.900004</c:v>
                </c:pt>
                <c:pt idx="355">
                  <c:v>5.916671</c:v>
                </c:pt>
                <c:pt idx="356">
                  <c:v>5.933338</c:v>
                </c:pt>
                <c:pt idx="357">
                  <c:v>5.950005</c:v>
                </c:pt>
                <c:pt idx="358">
                  <c:v>5.966672</c:v>
                </c:pt>
                <c:pt idx="359">
                  <c:v>5.983339</c:v>
                </c:pt>
                <c:pt idx="360">
                  <c:v>6.000006</c:v>
                </c:pt>
                <c:pt idx="361">
                  <c:v>6.0166729999999999</c:v>
                </c:pt>
                <c:pt idx="362">
                  <c:v>6.0333399999999999</c:v>
                </c:pt>
                <c:pt idx="363">
                  <c:v>6.0500069999999999</c:v>
                </c:pt>
                <c:pt idx="364">
                  <c:v>6.0666739999999999</c:v>
                </c:pt>
                <c:pt idx="365">
                  <c:v>6.0833409999999999</c:v>
                </c:pt>
                <c:pt idx="366">
                  <c:v>6.1000079999999999</c:v>
                </c:pt>
                <c:pt idx="367">
                  <c:v>6.1166749999999999</c:v>
                </c:pt>
                <c:pt idx="368">
                  <c:v>6.1333419999999998</c:v>
                </c:pt>
                <c:pt idx="369">
                  <c:v>6.1500089999999998</c:v>
                </c:pt>
                <c:pt idx="370">
                  <c:v>6.1666759999999998</c:v>
                </c:pt>
                <c:pt idx="371">
                  <c:v>6.1833429999999998</c:v>
                </c:pt>
                <c:pt idx="372">
                  <c:v>6.2000099999999998</c:v>
                </c:pt>
                <c:pt idx="373">
                  <c:v>6.2166769999999998</c:v>
                </c:pt>
                <c:pt idx="374">
                  <c:v>6.2333439999999998</c:v>
                </c:pt>
                <c:pt idx="375">
                  <c:v>6.2500109999999998</c:v>
                </c:pt>
                <c:pt idx="376">
                  <c:v>6.2666779999999997</c:v>
                </c:pt>
                <c:pt idx="377">
                  <c:v>6.2833449999999997</c:v>
                </c:pt>
                <c:pt idx="378">
                  <c:v>6.3000119999999997</c:v>
                </c:pt>
                <c:pt idx="379">
                  <c:v>6.3166789999999997</c:v>
                </c:pt>
                <c:pt idx="380">
                  <c:v>6.3333459999999997</c:v>
                </c:pt>
                <c:pt idx="381">
                  <c:v>6.3500129999999997</c:v>
                </c:pt>
                <c:pt idx="382">
                  <c:v>6.3666799999999997</c:v>
                </c:pt>
                <c:pt idx="383">
                  <c:v>6.3833469999999997</c:v>
                </c:pt>
                <c:pt idx="384">
                  <c:v>6.4000139999999996</c:v>
                </c:pt>
                <c:pt idx="385">
                  <c:v>6.4166809999999996</c:v>
                </c:pt>
                <c:pt idx="386">
                  <c:v>6.4333479999999996</c:v>
                </c:pt>
                <c:pt idx="387">
                  <c:v>6.4500149999999996</c:v>
                </c:pt>
                <c:pt idx="388">
                  <c:v>6.4666819999999996</c:v>
                </c:pt>
                <c:pt idx="389">
                  <c:v>6.4833489999999996</c:v>
                </c:pt>
                <c:pt idx="390">
                  <c:v>6.5000159999999996</c:v>
                </c:pt>
                <c:pt idx="391">
                  <c:v>6.5166829999999996</c:v>
                </c:pt>
                <c:pt idx="392">
                  <c:v>6.5333500000000004</c:v>
                </c:pt>
                <c:pt idx="393">
                  <c:v>6.5500170000000004</c:v>
                </c:pt>
                <c:pt idx="394">
                  <c:v>6.5666840000000004</c:v>
                </c:pt>
                <c:pt idx="395">
                  <c:v>6.5833510000000004</c:v>
                </c:pt>
                <c:pt idx="396">
                  <c:v>6.6000180000000004</c:v>
                </c:pt>
                <c:pt idx="397">
                  <c:v>6.6166850000000004</c:v>
                </c:pt>
                <c:pt idx="398">
                  <c:v>6.6333520000000004</c:v>
                </c:pt>
                <c:pt idx="399">
                  <c:v>6.6500190000000003</c:v>
                </c:pt>
                <c:pt idx="400">
                  <c:v>6.6666860000000003</c:v>
                </c:pt>
                <c:pt idx="401">
                  <c:v>6.6833530000000003</c:v>
                </c:pt>
                <c:pt idx="402">
                  <c:v>6.7000200000000003</c:v>
                </c:pt>
                <c:pt idx="403">
                  <c:v>6.7166870000000003</c:v>
                </c:pt>
                <c:pt idx="404">
                  <c:v>6.7333540000000003</c:v>
                </c:pt>
                <c:pt idx="405">
                  <c:v>6.7500210000000003</c:v>
                </c:pt>
                <c:pt idx="406">
                  <c:v>6.7666880000000003</c:v>
                </c:pt>
                <c:pt idx="407">
                  <c:v>6.7833550000000002</c:v>
                </c:pt>
                <c:pt idx="408">
                  <c:v>6.8000220000000002</c:v>
                </c:pt>
                <c:pt idx="409">
                  <c:v>6.8166890000000002</c:v>
                </c:pt>
                <c:pt idx="410">
                  <c:v>6.8333560000000002</c:v>
                </c:pt>
                <c:pt idx="411">
                  <c:v>6.8500230000000002</c:v>
                </c:pt>
                <c:pt idx="412">
                  <c:v>6.8666900000000002</c:v>
                </c:pt>
                <c:pt idx="413">
                  <c:v>6.8833570000000002</c:v>
                </c:pt>
                <c:pt idx="414">
                  <c:v>6.9000240000000002</c:v>
                </c:pt>
                <c:pt idx="415">
                  <c:v>6.9166910000000001</c:v>
                </c:pt>
                <c:pt idx="416">
                  <c:v>6.9333580000000001</c:v>
                </c:pt>
                <c:pt idx="417">
                  <c:v>6.9500250000000001</c:v>
                </c:pt>
                <c:pt idx="418">
                  <c:v>6.9666920000000001</c:v>
                </c:pt>
                <c:pt idx="419">
                  <c:v>6.9833590000000001</c:v>
                </c:pt>
                <c:pt idx="420">
                  <c:v>7.0000260000000001</c:v>
                </c:pt>
                <c:pt idx="421">
                  <c:v>7.0166930000000001</c:v>
                </c:pt>
                <c:pt idx="422">
                  <c:v>7.0333600000000001</c:v>
                </c:pt>
                <c:pt idx="423">
                  <c:v>7.050027</c:v>
                </c:pt>
                <c:pt idx="424">
                  <c:v>7.066694</c:v>
                </c:pt>
                <c:pt idx="425">
                  <c:v>7.083361</c:v>
                </c:pt>
                <c:pt idx="426">
                  <c:v>7.100028</c:v>
                </c:pt>
                <c:pt idx="427">
                  <c:v>7.116695</c:v>
                </c:pt>
                <c:pt idx="428">
                  <c:v>7.133362</c:v>
                </c:pt>
                <c:pt idx="429">
                  <c:v>7.150029</c:v>
                </c:pt>
                <c:pt idx="430">
                  <c:v>7.166696</c:v>
                </c:pt>
                <c:pt idx="431">
                  <c:v>7.1833629999999999</c:v>
                </c:pt>
                <c:pt idx="432">
                  <c:v>7.2000299999999999</c:v>
                </c:pt>
                <c:pt idx="433">
                  <c:v>7.2166969999999999</c:v>
                </c:pt>
                <c:pt idx="434">
                  <c:v>7.2333639999999999</c:v>
                </c:pt>
                <c:pt idx="435">
                  <c:v>7.2500309999999999</c:v>
                </c:pt>
                <c:pt idx="436">
                  <c:v>7.2666979999999999</c:v>
                </c:pt>
                <c:pt idx="437">
                  <c:v>7.2833649999999999</c:v>
                </c:pt>
                <c:pt idx="438">
                  <c:v>7.3000319999999999</c:v>
                </c:pt>
                <c:pt idx="439">
                  <c:v>7.3166989999999998</c:v>
                </c:pt>
                <c:pt idx="440">
                  <c:v>7.3333659999999998</c:v>
                </c:pt>
                <c:pt idx="441">
                  <c:v>7.3500329999999998</c:v>
                </c:pt>
                <c:pt idx="442">
                  <c:v>7.3666999999999998</c:v>
                </c:pt>
                <c:pt idx="443">
                  <c:v>7.3833669999999998</c:v>
                </c:pt>
                <c:pt idx="444">
                  <c:v>7.4000339999999998</c:v>
                </c:pt>
                <c:pt idx="445">
                  <c:v>7.4167009999999998</c:v>
                </c:pt>
                <c:pt idx="446">
                  <c:v>7.4333679999999998</c:v>
                </c:pt>
                <c:pt idx="447">
                  <c:v>7.4500349999999997</c:v>
                </c:pt>
                <c:pt idx="448">
                  <c:v>7.4667019999999997</c:v>
                </c:pt>
                <c:pt idx="449">
                  <c:v>7.4833689999999997</c:v>
                </c:pt>
                <c:pt idx="450">
                  <c:v>7.5000359999999997</c:v>
                </c:pt>
                <c:pt idx="451">
                  <c:v>7.5167029999999997</c:v>
                </c:pt>
                <c:pt idx="452">
                  <c:v>7.5333699999999997</c:v>
                </c:pt>
                <c:pt idx="453">
                  <c:v>7.5500369999999997</c:v>
                </c:pt>
                <c:pt idx="454">
                  <c:v>7.5667039999999997</c:v>
                </c:pt>
                <c:pt idx="455">
                  <c:v>7.5833709999999996</c:v>
                </c:pt>
                <c:pt idx="456">
                  <c:v>7.6000379999999996</c:v>
                </c:pt>
                <c:pt idx="457">
                  <c:v>7.6167049999999996</c:v>
                </c:pt>
                <c:pt idx="458">
                  <c:v>7.6333719999999996</c:v>
                </c:pt>
                <c:pt idx="459">
                  <c:v>7.6500389999999996</c:v>
                </c:pt>
                <c:pt idx="460">
                  <c:v>7.6667059999999996</c:v>
                </c:pt>
                <c:pt idx="461">
                  <c:v>7.6833729999999996</c:v>
                </c:pt>
                <c:pt idx="462">
                  <c:v>7.7000400000000004</c:v>
                </c:pt>
                <c:pt idx="463">
                  <c:v>7.7167070000000004</c:v>
                </c:pt>
                <c:pt idx="464">
                  <c:v>7.7333740000000004</c:v>
                </c:pt>
              </c:numCache>
            </c:numRef>
          </c:xVal>
          <c:yVal>
            <c:numRef>
              <c:f>'UDT-30-205'!$AE$2:$AE$3808</c:f>
              <c:numCache>
                <c:formatCode>0.00</c:formatCode>
                <c:ptCount val="3807"/>
                <c:pt idx="0">
                  <c:v>1</c:v>
                </c:pt>
                <c:pt idx="1">
                  <c:v>0.99981478656835698</c:v>
                </c:pt>
                <c:pt idx="2">
                  <c:v>0.99963210980340422</c:v>
                </c:pt>
                <c:pt idx="3">
                  <c:v>0.99944303622679853</c:v>
                </c:pt>
                <c:pt idx="4">
                  <c:v>0.99925392588690787</c:v>
                </c:pt>
                <c:pt idx="5">
                  <c:v>0.99906613902528985</c:v>
                </c:pt>
                <c:pt idx="6">
                  <c:v>0.99887449201870893</c:v>
                </c:pt>
                <c:pt idx="7">
                  <c:v>0.99868409496383048</c:v>
                </c:pt>
                <c:pt idx="8">
                  <c:v>0.9984924479572499</c:v>
                </c:pt>
                <c:pt idx="9">
                  <c:v>0.9983033376173589</c:v>
                </c:pt>
                <c:pt idx="10">
                  <c:v>0.99811555075574099</c:v>
                </c:pt>
                <c:pt idx="11">
                  <c:v>0.99792905060911052</c:v>
                </c:pt>
                <c:pt idx="12">
                  <c:v>0.99774122698420731</c:v>
                </c:pt>
                <c:pt idx="13">
                  <c:v>0.99755344012258929</c:v>
                </c:pt>
                <c:pt idx="14">
                  <c:v>0.99736818992766108</c:v>
                </c:pt>
                <c:pt idx="15">
                  <c:v>0.99718168978103083</c:v>
                </c:pt>
                <c:pt idx="16">
                  <c:v>0.9969977630643756</c:v>
                </c:pt>
                <c:pt idx="17">
                  <c:v>0.9968150862994225</c:v>
                </c:pt>
                <c:pt idx="18">
                  <c:v>0.99663373301274272</c:v>
                </c:pt>
                <c:pt idx="19">
                  <c:v>0.99645105624778973</c:v>
                </c:pt>
                <c:pt idx="20">
                  <c:v>0.99626455610115927</c:v>
                </c:pt>
                <c:pt idx="21">
                  <c:v>0.9960754825245538</c:v>
                </c:pt>
                <c:pt idx="22">
                  <c:v>0.99588379875468769</c:v>
                </c:pt>
                <c:pt idx="23">
                  <c:v>0.99569343846309444</c:v>
                </c:pt>
                <c:pt idx="24">
                  <c:v>0.99550304140821599</c:v>
                </c:pt>
                <c:pt idx="25">
                  <c:v>0.99531139440163541</c:v>
                </c:pt>
                <c:pt idx="26">
                  <c:v>0.99512103411004216</c:v>
                </c:pt>
                <c:pt idx="27">
                  <c:v>0.99492935034017604</c:v>
                </c:pt>
                <c:pt idx="28">
                  <c:v>0.99474413690853325</c:v>
                </c:pt>
                <c:pt idx="29">
                  <c:v>0.99456021019187801</c:v>
                </c:pt>
                <c:pt idx="30">
                  <c:v>0.99437753342692525</c:v>
                </c:pt>
                <c:pt idx="31">
                  <c:v>0.99419489342525769</c:v>
                </c:pt>
                <c:pt idx="32">
                  <c:v>0.99401350337529215</c:v>
                </c:pt>
                <c:pt idx="33">
                  <c:v>0.99383343680359992</c:v>
                </c:pt>
                <c:pt idx="34">
                  <c:v>0.99365333346862206</c:v>
                </c:pt>
                <c:pt idx="35">
                  <c:v>0.99347455361191728</c:v>
                </c:pt>
                <c:pt idx="36">
                  <c:v>0.99329445027693941</c:v>
                </c:pt>
                <c:pt idx="37">
                  <c:v>0.99311567042023485</c:v>
                </c:pt>
                <c:pt idx="38">
                  <c:v>0.99293431713355484</c:v>
                </c:pt>
                <c:pt idx="39">
                  <c:v>0.99274906693862663</c:v>
                </c:pt>
                <c:pt idx="40">
                  <c:v>0.99256256679199639</c:v>
                </c:pt>
                <c:pt idx="41">
                  <c:v>0.99237602988208062</c:v>
                </c:pt>
                <c:pt idx="42">
                  <c:v>0.99218952973545016</c:v>
                </c:pt>
                <c:pt idx="43">
                  <c:v>0.99200174287383225</c:v>
                </c:pt>
                <c:pt idx="44">
                  <c:v>0.99181263253394125</c:v>
                </c:pt>
                <c:pt idx="45">
                  <c:v>0.99162355895733578</c:v>
                </c:pt>
                <c:pt idx="46">
                  <c:v>0.99143573533243234</c:v>
                </c:pt>
                <c:pt idx="47">
                  <c:v>0.99125052190078955</c:v>
                </c:pt>
                <c:pt idx="48">
                  <c:v>0.99107813885573748</c:v>
                </c:pt>
                <c:pt idx="49">
                  <c:v>0.9909160862938714</c:v>
                </c:pt>
                <c:pt idx="50">
                  <c:v>0.99076171725864559</c:v>
                </c:pt>
                <c:pt idx="51">
                  <c:v>0.99060095141176707</c:v>
                </c:pt>
                <c:pt idx="52">
                  <c:v>0.99043500194165279</c:v>
                </c:pt>
                <c:pt idx="53">
                  <c:v>0.99026133218161294</c:v>
                </c:pt>
                <c:pt idx="54">
                  <c:v>0.9900748320349827</c:v>
                </c:pt>
                <c:pt idx="55">
                  <c:v>0.98989219203331513</c:v>
                </c:pt>
                <c:pt idx="56">
                  <c:v>0.98975197686295258</c:v>
                </c:pt>
                <c:pt idx="57">
                  <c:v>0.98965293657219333</c:v>
                </c:pt>
                <c:pt idx="58">
                  <c:v>0.98953716898659527</c:v>
                </c:pt>
                <c:pt idx="59">
                  <c:v>0.98943298183588546</c:v>
                </c:pt>
                <c:pt idx="60">
                  <c:v>0.9893441985017416</c:v>
                </c:pt>
                <c:pt idx="61">
                  <c:v>0.98918986622980098</c:v>
                </c:pt>
                <c:pt idx="62">
                  <c:v>0.98900590274986044</c:v>
                </c:pt>
                <c:pt idx="63">
                  <c:v>0.98885028376293238</c:v>
                </c:pt>
                <c:pt idx="64">
                  <c:v>0.98872293574244596</c:v>
                </c:pt>
                <c:pt idx="65">
                  <c:v>0.98854540583744355</c:v>
                </c:pt>
                <c:pt idx="66">
                  <c:v>0.98833445810604892</c:v>
                </c:pt>
                <c:pt idx="67">
                  <c:v>0.98808619564001388</c:v>
                </c:pt>
                <c:pt idx="68">
                  <c:v>0.98782506602410314</c:v>
                </c:pt>
                <c:pt idx="69">
                  <c:v>0.98755110602160168</c:v>
                </c:pt>
                <c:pt idx="70">
                  <c:v>0.9872783959708028</c:v>
                </c:pt>
                <c:pt idx="71">
                  <c:v>0.98700825934997882</c:v>
                </c:pt>
                <c:pt idx="72">
                  <c:v>0.98670213147278751</c:v>
                </c:pt>
                <c:pt idx="73">
                  <c:v>0.98635611543098078</c:v>
                </c:pt>
                <c:pt idx="74">
                  <c:v>0.98598179165944699</c:v>
                </c:pt>
                <c:pt idx="75">
                  <c:v>0.98558434378142212</c:v>
                </c:pt>
                <c:pt idx="76">
                  <c:v>0.98518299899514905</c:v>
                </c:pt>
                <c:pt idx="77">
                  <c:v>0.98477397068223582</c:v>
                </c:pt>
                <c:pt idx="78">
                  <c:v>0.98432759087139665</c:v>
                </c:pt>
                <c:pt idx="79">
                  <c:v>0.98383624956256266</c:v>
                </c:pt>
                <c:pt idx="80">
                  <c:v>0.98331913719069153</c:v>
                </c:pt>
                <c:pt idx="81">
                  <c:v>0.98278018742731654</c:v>
                </c:pt>
                <c:pt idx="82">
                  <c:v>0.98223348061073068</c:v>
                </c:pt>
                <c:pt idx="83">
                  <c:v>0.98165335596775283</c:v>
                </c:pt>
                <c:pt idx="84">
                  <c:v>0.98102308620354395</c:v>
                </c:pt>
                <c:pt idx="85">
                  <c:v>0.98033491426489361</c:v>
                </c:pt>
                <c:pt idx="86">
                  <c:v>0.97960814087661519</c:v>
                </c:pt>
                <c:pt idx="87">
                  <c:v>0.97884919961364725</c:v>
                </c:pt>
                <c:pt idx="88">
                  <c:v>0.97805812723927466</c:v>
                </c:pt>
                <c:pt idx="89">
                  <c:v>0.97721687298038584</c:v>
                </c:pt>
                <c:pt idx="90">
                  <c:v>0.97633190717520413</c:v>
                </c:pt>
                <c:pt idx="91">
                  <c:v>0.97540190634545698</c:v>
                </c:pt>
                <c:pt idx="92">
                  <c:v>0.97442043691620595</c:v>
                </c:pt>
                <c:pt idx="93">
                  <c:v>0.97340683637555026</c:v>
                </c:pt>
                <c:pt idx="94">
                  <c:v>0.97232761337052742</c:v>
                </c:pt>
                <c:pt idx="95">
                  <c:v>0.97123555997891398</c:v>
                </c:pt>
                <c:pt idx="96">
                  <c:v>0.97006115682809457</c:v>
                </c:pt>
                <c:pt idx="97">
                  <c:v>0.96881727106794491</c:v>
                </c:pt>
                <c:pt idx="98">
                  <c:v>0.96745894120047049</c:v>
                </c:pt>
                <c:pt idx="99">
                  <c:v>0.96608002389319436</c:v>
                </c:pt>
                <c:pt idx="100">
                  <c:v>0.96460721315510922</c:v>
                </c:pt>
                <c:pt idx="101">
                  <c:v>0.96305719951776869</c:v>
                </c:pt>
                <c:pt idx="102">
                  <c:v>0.96148273829566355</c:v>
                </c:pt>
                <c:pt idx="103">
                  <c:v>0.95982214069596061</c:v>
                </c:pt>
                <c:pt idx="104">
                  <c:v>0.95804959889233687</c:v>
                </c:pt>
                <c:pt idx="105">
                  <c:v>0.95624874935898607</c:v>
                </c:pt>
                <c:pt idx="106">
                  <c:v>0.95432187528342183</c:v>
                </c:pt>
                <c:pt idx="107">
                  <c:v>0.9523576864732175</c:v>
                </c:pt>
                <c:pt idx="108">
                  <c:v>0.95027898002911704</c:v>
                </c:pt>
                <c:pt idx="109">
                  <c:v>0.94810127005754286</c:v>
                </c:pt>
                <c:pt idx="110">
                  <c:v>0.94583224008513478</c:v>
                </c:pt>
                <c:pt idx="111">
                  <c:v>0.94345126590880601</c:v>
                </c:pt>
                <c:pt idx="112">
                  <c:v>0.94097253815670578</c:v>
                </c:pt>
                <c:pt idx="113">
                  <c:v>0.93840249040377133</c:v>
                </c:pt>
                <c:pt idx="114">
                  <c:v>0.93570127124867319</c:v>
                </c:pt>
                <c:pt idx="115">
                  <c:v>0.93290097503953062</c:v>
                </c:pt>
                <c:pt idx="116">
                  <c:v>0.92999134481972756</c:v>
                </c:pt>
                <c:pt idx="117">
                  <c:v>0.92698263754587995</c:v>
                </c:pt>
                <c:pt idx="118">
                  <c:v>0.92381191447345157</c:v>
                </c:pt>
                <c:pt idx="119">
                  <c:v>0.92053568077204084</c:v>
                </c:pt>
                <c:pt idx="120">
                  <c:v>0.91709221088552773</c:v>
                </c:pt>
                <c:pt idx="121">
                  <c:v>0.91359859587778436</c:v>
                </c:pt>
                <c:pt idx="122">
                  <c:v>0.90991333386345974</c:v>
                </c:pt>
                <c:pt idx="123">
                  <c:v>0.90613671508501625</c:v>
                </c:pt>
                <c:pt idx="124">
                  <c:v>0.90213245804362474</c:v>
                </c:pt>
                <c:pt idx="125">
                  <c:v>0.89798151549364758</c:v>
                </c:pt>
                <c:pt idx="126">
                  <c:v>0.89382546284700526</c:v>
                </c:pt>
                <c:pt idx="127">
                  <c:v>0.88958320029619442</c:v>
                </c:pt>
                <c:pt idx="128">
                  <c:v>0.88524704431457424</c:v>
                </c:pt>
                <c:pt idx="129">
                  <c:v>0.88078357707575339</c:v>
                </c:pt>
                <c:pt idx="130">
                  <c:v>0.87621974606789998</c:v>
                </c:pt>
                <c:pt idx="131">
                  <c:v>0.87147198834339135</c:v>
                </c:pt>
                <c:pt idx="132">
                  <c:v>0.8666508878645901</c:v>
                </c:pt>
                <c:pt idx="133">
                  <c:v>0.86179636955939676</c:v>
                </c:pt>
                <c:pt idx="134">
                  <c:v>0.85673601361947371</c:v>
                </c:pt>
                <c:pt idx="135">
                  <c:v>0.85162937270328265</c:v>
                </c:pt>
                <c:pt idx="136">
                  <c:v>0.8464442421728483</c:v>
                </c:pt>
                <c:pt idx="137">
                  <c:v>0.84105077410427986</c:v>
                </c:pt>
                <c:pt idx="138">
                  <c:v>0.83556723598657989</c:v>
                </c:pt>
                <c:pt idx="139">
                  <c:v>0.83001550197453755</c:v>
                </c:pt>
                <c:pt idx="140">
                  <c:v>0.82438921201978566</c:v>
                </c:pt>
                <c:pt idx="141">
                  <c:v>0.81864969114612507</c:v>
                </c:pt>
                <c:pt idx="142">
                  <c:v>0.8128330041364944</c:v>
                </c:pt>
                <c:pt idx="143">
                  <c:v>0.80695455480745926</c:v>
                </c:pt>
                <c:pt idx="144">
                  <c:v>0.80102853378716876</c:v>
                </c:pt>
                <c:pt idx="145">
                  <c:v>0.79506648474722541</c:v>
                </c:pt>
                <c:pt idx="146">
                  <c:v>0.78905171715607592</c:v>
                </c:pt>
                <c:pt idx="147">
                  <c:v>0.78300735512021213</c:v>
                </c:pt>
                <c:pt idx="148">
                  <c:v>0.77692696506469539</c:v>
                </c:pt>
                <c:pt idx="149">
                  <c:v>0.7708388547192534</c:v>
                </c:pt>
                <c:pt idx="150">
                  <c:v>0.76475975137872421</c:v>
                </c:pt>
                <c:pt idx="151">
                  <c:v>0.75863822320689001</c:v>
                </c:pt>
                <c:pt idx="152">
                  <c:v>0.75249735754695657</c:v>
                </c:pt>
                <c:pt idx="153">
                  <c:v>0.7463372279254944</c:v>
                </c:pt>
                <c:pt idx="154">
                  <c:v>0.74014621714433004</c:v>
                </c:pt>
                <c:pt idx="155">
                  <c:v>0.7339217885367737</c:v>
                </c:pt>
                <c:pt idx="156">
                  <c:v>0.72767673572613056</c:v>
                </c:pt>
                <c:pt idx="157">
                  <c:v>0.7213352528179886</c:v>
                </c:pt>
                <c:pt idx="158">
                  <c:v>0.71498987300159833</c:v>
                </c:pt>
                <c:pt idx="159">
                  <c:v>0.70869982192967451</c:v>
                </c:pt>
                <c:pt idx="160">
                  <c:v>0.70237374283809839</c:v>
                </c:pt>
                <c:pt idx="161">
                  <c:v>0.69602582635501842</c:v>
                </c:pt>
                <c:pt idx="162">
                  <c:v>0.68970103397842963</c:v>
                </c:pt>
                <c:pt idx="163">
                  <c:v>0.68339168218169211</c:v>
                </c:pt>
                <c:pt idx="164">
                  <c:v>0.67709391081984294</c:v>
                </c:pt>
                <c:pt idx="165">
                  <c:v>0.67080385974791934</c:v>
                </c:pt>
                <c:pt idx="166">
                  <c:v>0.66452152896592109</c:v>
                </c:pt>
                <c:pt idx="167">
                  <c:v>0.65821475059915879</c:v>
                </c:pt>
                <c:pt idx="168">
                  <c:v>0.65197616812673886</c:v>
                </c:pt>
                <c:pt idx="169">
                  <c:v>0.64571438802125691</c:v>
                </c:pt>
                <c:pt idx="170">
                  <c:v>0.6393844855480032</c:v>
                </c:pt>
                <c:pt idx="171">
                  <c:v>0.63295807945067994</c:v>
                </c:pt>
                <c:pt idx="172">
                  <c:v>0.6264068987628455</c:v>
                </c:pt>
                <c:pt idx="173">
                  <c:v>0.61954701676784474</c:v>
                </c:pt>
                <c:pt idx="174">
                  <c:v>0.61259967491697276</c:v>
                </c:pt>
                <c:pt idx="175">
                  <c:v>0.60582339263288021</c:v>
                </c:pt>
                <c:pt idx="176">
                  <c:v>0.59927864551998367</c:v>
                </c:pt>
                <c:pt idx="177">
                  <c:v>0.59289727444722617</c:v>
                </c:pt>
                <c:pt idx="178">
                  <c:v>0.58664707477663258</c:v>
                </c:pt>
                <c:pt idx="179">
                  <c:v>0.58047407800529471</c:v>
                </c:pt>
                <c:pt idx="180">
                  <c:v>0.57439497466476563</c:v>
                </c:pt>
                <c:pt idx="181">
                  <c:v>0.56843421233980995</c:v>
                </c:pt>
                <c:pt idx="182">
                  <c:v>0.56255837320403523</c:v>
                </c:pt>
                <c:pt idx="183">
                  <c:v>0.55670308474477692</c:v>
                </c:pt>
                <c:pt idx="184">
                  <c:v>0.55088897116512148</c:v>
                </c:pt>
                <c:pt idx="185">
                  <c:v>0.54509801845524264</c:v>
                </c:pt>
                <c:pt idx="186">
                  <c:v>0.53935592415160716</c:v>
                </c:pt>
                <c:pt idx="187">
                  <c:v>0.53362026342290969</c:v>
                </c:pt>
                <c:pt idx="188">
                  <c:v>0.52789232298413757</c:v>
                </c:pt>
                <c:pt idx="189">
                  <c:v>0.52220298399499343</c:v>
                </c:pt>
                <c:pt idx="190">
                  <c:v>0.51655992998211719</c:v>
                </c:pt>
                <c:pt idx="191">
                  <c:v>0.5110030858734097</c:v>
                </c:pt>
                <c:pt idx="192">
                  <c:v>0.50553627505054866</c:v>
                </c:pt>
                <c:pt idx="193">
                  <c:v>0.50009648524242678</c:v>
                </c:pt>
                <c:pt idx="194">
                  <c:v>0.49462967441956562</c:v>
                </c:pt>
                <c:pt idx="195">
                  <c:v>0.48921300871793511</c:v>
                </c:pt>
                <c:pt idx="196">
                  <c:v>0.48383237103595733</c:v>
                </c:pt>
                <c:pt idx="197">
                  <c:v>0.47852507610827238</c:v>
                </c:pt>
                <c:pt idx="198">
                  <c:v>0.47322546470722771</c:v>
                </c:pt>
                <c:pt idx="199">
                  <c:v>0.46794519079428215</c:v>
                </c:pt>
                <c:pt idx="200">
                  <c:v>0.46271373852429454</c:v>
                </c:pt>
                <c:pt idx="201">
                  <c:v>0.4574746027276666</c:v>
                </c:pt>
                <c:pt idx="202">
                  <c:v>0.45227406838066658</c:v>
                </c:pt>
                <c:pt idx="203">
                  <c:v>0.4471326861598105</c:v>
                </c:pt>
                <c:pt idx="204">
                  <c:v>0.44205692640332162</c:v>
                </c:pt>
                <c:pt idx="205">
                  <c:v>0.43697212287863429</c:v>
                </c:pt>
                <c:pt idx="206">
                  <c:v>0.43195551524828946</c:v>
                </c:pt>
                <c:pt idx="207">
                  <c:v>0.42700066993734909</c:v>
                </c:pt>
                <c:pt idx="208">
                  <c:v>0.42203549414322256</c:v>
                </c:pt>
                <c:pt idx="209">
                  <c:v>0.41709222926717054</c:v>
                </c:pt>
                <c:pt idx="210">
                  <c:v>0.41213992062292004</c:v>
                </c:pt>
                <c:pt idx="211">
                  <c:v>0.40721080961173145</c:v>
                </c:pt>
                <c:pt idx="212">
                  <c:v>0.40229324227214602</c:v>
                </c:pt>
                <c:pt idx="213">
                  <c:v>0.39742199667211386</c:v>
                </c:pt>
                <c:pt idx="214">
                  <c:v>0.39259574933336217</c:v>
                </c:pt>
                <c:pt idx="215">
                  <c:v>0.38779266286438707</c:v>
                </c:pt>
                <c:pt idx="216">
                  <c:v>0.38303075127501512</c:v>
                </c:pt>
                <c:pt idx="217">
                  <c:v>0.37828042012053137</c:v>
                </c:pt>
                <c:pt idx="218">
                  <c:v>0.3735840942322412</c:v>
                </c:pt>
                <c:pt idx="219">
                  <c:v>0.36892508307859134</c:v>
                </c:pt>
                <c:pt idx="220">
                  <c:v>0.36428408593476763</c:v>
                </c:pt>
                <c:pt idx="221">
                  <c:v>0.35967264647237346</c:v>
                </c:pt>
                <c:pt idx="222">
                  <c:v>0.35507539763812801</c:v>
                </c:pt>
                <c:pt idx="223">
                  <c:v>0.35049355262044829</c:v>
                </c:pt>
                <c:pt idx="224">
                  <c:v>0.34593872861750818</c:v>
                </c:pt>
                <c:pt idx="225">
                  <c:v>0.34141221234429509</c:v>
                </c:pt>
                <c:pt idx="226">
                  <c:v>0.33687797578115636</c:v>
                </c:pt>
                <c:pt idx="227">
                  <c:v>0.33235274622293087</c:v>
                </c:pt>
                <c:pt idx="228">
                  <c:v>0.32783266352465568</c:v>
                </c:pt>
                <c:pt idx="229">
                  <c:v>0.32337173295252458</c:v>
                </c:pt>
                <c:pt idx="230">
                  <c:v>0.31892238281528162</c:v>
                </c:pt>
                <c:pt idx="231">
                  <c:v>0.3145077739827038</c:v>
                </c:pt>
                <c:pt idx="232">
                  <c:v>0.31009959872506393</c:v>
                </c:pt>
                <c:pt idx="233">
                  <c:v>0.30572484129381622</c:v>
                </c:pt>
                <c:pt idx="234">
                  <c:v>0.30136170106074212</c:v>
                </c:pt>
                <c:pt idx="235">
                  <c:v>0.29702940522408494</c:v>
                </c:pt>
                <c:pt idx="236">
                  <c:v>0.29271383668226636</c:v>
                </c:pt>
                <c:pt idx="237">
                  <c:v>0.28842657587017501</c:v>
                </c:pt>
                <c:pt idx="238">
                  <c:v>0.28416243916457495</c:v>
                </c:pt>
                <c:pt idx="239">
                  <c:v>0.2799253602369996</c:v>
                </c:pt>
                <c:pt idx="240">
                  <c:v>0.27569467812107701</c:v>
                </c:pt>
                <c:pt idx="241">
                  <c:v>0.27149616387984415</c:v>
                </c:pt>
                <c:pt idx="242">
                  <c:v>0.26732081050838802</c:v>
                </c:pt>
                <c:pt idx="243">
                  <c:v>0.26316986795841085</c:v>
                </c:pt>
                <c:pt idx="244">
                  <c:v>0.25902796917663223</c:v>
                </c:pt>
                <c:pt idx="245">
                  <c:v>0.25490533435638207</c:v>
                </c:pt>
                <c:pt idx="246">
                  <c:v>0.25081229398084659</c:v>
                </c:pt>
                <c:pt idx="247">
                  <c:v>0.24673469418516211</c:v>
                </c:pt>
                <c:pt idx="248">
                  <c:v>0.2426763951142917</c:v>
                </c:pt>
                <c:pt idx="249">
                  <c:v>0.23862838976332204</c:v>
                </c:pt>
                <c:pt idx="250">
                  <c:v>0.23460736866380641</c:v>
                </c:pt>
                <c:pt idx="251">
                  <c:v>0.23061211862732797</c:v>
                </c:pt>
                <c:pt idx="252">
                  <c:v>0.22665028641724175</c:v>
                </c:pt>
                <c:pt idx="253">
                  <c:v>0.22270643145369642</c:v>
                </c:pt>
                <c:pt idx="254">
                  <c:v>0.21877934054827514</c:v>
                </c:pt>
                <c:pt idx="255">
                  <c:v>0.21487412379764298</c:v>
                </c:pt>
                <c:pt idx="256">
                  <c:v>0.21099589129846485</c:v>
                </c:pt>
                <c:pt idx="257">
                  <c:v>0.2071266658042</c:v>
                </c:pt>
                <c:pt idx="258">
                  <c:v>0.20328188789469936</c:v>
                </c:pt>
                <c:pt idx="259">
                  <c:v>0.19945383728003738</c:v>
                </c:pt>
                <c:pt idx="260">
                  <c:v>0.19566563806670553</c:v>
                </c:pt>
                <c:pt idx="261">
                  <c:v>0.19189677634147298</c:v>
                </c:pt>
                <c:pt idx="262">
                  <c:v>0.18815103872273173</c:v>
                </c:pt>
                <c:pt idx="263">
                  <c:v>0.18440272767401528</c:v>
                </c:pt>
                <c:pt idx="264">
                  <c:v>0.18068529778500109</c:v>
                </c:pt>
                <c:pt idx="265">
                  <c:v>0.17697558818591241</c:v>
                </c:pt>
                <c:pt idx="266">
                  <c:v>0.17329929641321581</c:v>
                </c:pt>
                <c:pt idx="267">
                  <c:v>0.16965906942345718</c:v>
                </c:pt>
                <c:pt idx="268">
                  <c:v>0.16604968683011556</c:v>
                </c:pt>
                <c:pt idx="269">
                  <c:v>0.16247758220812869</c:v>
                </c:pt>
                <c:pt idx="270">
                  <c:v>0.1589273885042162</c:v>
                </c:pt>
                <c:pt idx="271">
                  <c:v>0.15539774547681995</c:v>
                </c:pt>
                <c:pt idx="272">
                  <c:v>0.15189898360912596</c:v>
                </c:pt>
                <c:pt idx="273">
                  <c:v>0.14840922874634513</c:v>
                </c:pt>
                <c:pt idx="274">
                  <c:v>0.14496318542985709</c:v>
                </c:pt>
                <c:pt idx="275">
                  <c:v>0.1415454866063815</c:v>
                </c:pt>
                <c:pt idx="276">
                  <c:v>0.1381624923242856</c:v>
                </c:pt>
                <c:pt idx="277">
                  <c:v>0.13481806272853208</c:v>
                </c:pt>
                <c:pt idx="278">
                  <c:v>0.13149683076584057</c:v>
                </c:pt>
                <c:pt idx="279">
                  <c:v>0.12820129633961572</c:v>
                </c:pt>
                <c:pt idx="280">
                  <c:v>0.12494436336301853</c:v>
                </c:pt>
                <c:pt idx="281">
                  <c:v>0.12172088497609895</c:v>
                </c:pt>
                <c:pt idx="282">
                  <c:v>0.11853725799050924</c:v>
                </c:pt>
                <c:pt idx="283">
                  <c:v>0.11539866602948536</c:v>
                </c:pt>
                <c:pt idx="284">
                  <c:v>0.11229610208811416</c:v>
                </c:pt>
                <c:pt idx="285">
                  <c:v>0.10922824268812253</c:v>
                </c:pt>
                <c:pt idx="286">
                  <c:v>0.10619898473775882</c:v>
                </c:pt>
                <c:pt idx="287">
                  <c:v>0.10321733524193605</c:v>
                </c:pt>
                <c:pt idx="288">
                  <c:v>0.10028068400739371</c:v>
                </c:pt>
                <c:pt idx="289">
                  <c:v>9.7394214657367431E-2</c:v>
                </c:pt>
                <c:pt idx="290">
                  <c:v>9.4539876418745714E-2</c:v>
                </c:pt>
                <c:pt idx="291">
                  <c:v>9.172413962975183E-2</c:v>
                </c:pt>
                <c:pt idx="292">
                  <c:v>8.8953437865323656E-2</c:v>
                </c:pt>
                <c:pt idx="293">
                  <c:v>8.6222587502225542E-2</c:v>
                </c:pt>
                <c:pt idx="294">
                  <c:v>8.3535485448705663E-2</c:v>
                </c:pt>
                <c:pt idx="295">
                  <c:v>8.0897278564714251E-2</c:v>
                </c:pt>
                <c:pt idx="296">
                  <c:v>7.8282232550499639E-2</c:v>
                </c:pt>
                <c:pt idx="297">
                  <c:v>7.5698030932701804E-2</c:v>
                </c:pt>
                <c:pt idx="298">
                  <c:v>7.3158827576184485E-2</c:v>
                </c:pt>
                <c:pt idx="299">
                  <c:v>7.0658262432580277E-2</c:v>
                </c:pt>
                <c:pt idx="300">
                  <c:v>6.8201408835268901E-2</c:v>
                </c:pt>
                <c:pt idx="301">
                  <c:v>6.5779296542622545E-2</c:v>
                </c:pt>
                <c:pt idx="302">
                  <c:v>6.3389315361380719E-2</c:v>
                </c:pt>
                <c:pt idx="303">
                  <c:v>6.1028965388138866E-2</c:v>
                </c:pt>
                <c:pt idx="304">
                  <c:v>5.870714333795414E-2</c:v>
                </c:pt>
                <c:pt idx="305">
                  <c:v>5.6420099355719767E-2</c:v>
                </c:pt>
                <c:pt idx="306">
                  <c:v>5.4170333344840234E-2</c:v>
                </c:pt>
                <c:pt idx="307">
                  <c:v>5.1948875063687804E-2</c:v>
                </c:pt>
                <c:pt idx="308">
                  <c:v>4.9758297942237628E-2</c:v>
                </c:pt>
                <c:pt idx="309">
                  <c:v>4.7603748840440011E-2</c:v>
                </c:pt>
                <c:pt idx="310">
                  <c:v>4.5489051139972529E-2</c:v>
                </c:pt>
                <c:pt idx="311">
                  <c:v>4.3407808029182392E-2</c:v>
                </c:pt>
                <c:pt idx="312">
                  <c:v>4.1375423324635521E-2</c:v>
                </c:pt>
                <c:pt idx="313">
                  <c:v>3.9379066639741223E-2</c:v>
                </c:pt>
                <c:pt idx="314">
                  <c:v>3.742517154943753E-2</c:v>
                </c:pt>
                <c:pt idx="315">
                  <c:v>3.5508554430488753E-2</c:v>
                </c:pt>
                <c:pt idx="316">
                  <c:v>3.3628002094477874E-2</c:v>
                </c:pt>
                <c:pt idx="317">
                  <c:v>3.1788551111499336E-2</c:v>
                </c:pt>
                <c:pt idx="318">
                  <c:v>2.9999318776322274E-2</c:v>
                </c:pt>
                <c:pt idx="319">
                  <c:v>2.8257658132400876E-2</c:v>
                </c:pt>
                <c:pt idx="320">
                  <c:v>2.6575149614623365E-2</c:v>
                </c:pt>
                <c:pt idx="321">
                  <c:v>2.4947969841312381E-2</c:v>
                </c:pt>
                <c:pt idx="322">
                  <c:v>2.338637576908334E-2</c:v>
                </c:pt>
                <c:pt idx="323">
                  <c:v>2.1899411166134711E-2</c:v>
                </c:pt>
                <c:pt idx="324">
                  <c:v>2.0484465839206014E-2</c:v>
                </c:pt>
                <c:pt idx="325">
                  <c:v>1.9145436696545278E-2</c:v>
                </c:pt>
                <c:pt idx="326">
                  <c:v>1.789129397978044E-2</c:v>
                </c:pt>
                <c:pt idx="327">
                  <c:v>1.669115652920912E-2</c:v>
                </c:pt>
                <c:pt idx="328">
                  <c:v>1.555535482801753E-2</c:v>
                </c:pt>
                <c:pt idx="329">
                  <c:v>1.4482565397932596E-2</c:v>
                </c:pt>
                <c:pt idx="330">
                  <c:v>1.3471538287252236E-2</c:v>
                </c:pt>
                <c:pt idx="331">
                  <c:v>1.2527383592641364E-2</c:v>
                </c:pt>
                <c:pt idx="332">
                  <c:v>1.165010131409998E-2</c:v>
                </c:pt>
                <c:pt idx="333">
                  <c:v>1.0843588359876245E-2</c:v>
                </c:pt>
                <c:pt idx="334">
                  <c:v>1.0101374391746843E-2</c:v>
                </c:pt>
                <c:pt idx="335">
                  <c:v>9.4376500378606891E-3</c:v>
                </c:pt>
                <c:pt idx="336">
                  <c:v>8.8330778101184254E-3</c:v>
                </c:pt>
                <c:pt idx="337">
                  <c:v>8.2851210418303598E-3</c:v>
                </c:pt>
                <c:pt idx="338">
                  <c:v>7.7898828247482E-3</c:v>
                </c:pt>
                <c:pt idx="339">
                  <c:v>7.3422530622070329E-3</c:v>
                </c:pt>
                <c:pt idx="340">
                  <c:v>6.9370848942564818E-3</c:v>
                </c:pt>
                <c:pt idx="341">
                  <c:v>6.5691946976607742E-3</c:v>
                </c:pt>
                <c:pt idx="342">
                  <c:v>6.233472375754931E-3</c:v>
                </c:pt>
                <c:pt idx="343">
                  <c:v>5.92344759031557E-3</c:v>
                </c:pt>
                <c:pt idx="344">
                  <c:v>5.6456274428514051E-3</c:v>
                </c:pt>
                <c:pt idx="345">
                  <c:v>5.3896446868909563E-3</c:v>
                </c:pt>
                <c:pt idx="346">
                  <c:v>5.1555360857196211E-3</c:v>
                </c:pt>
                <c:pt idx="347">
                  <c:v>4.9407282093622438E-3</c:v>
                </c:pt>
                <c:pt idx="348">
                  <c:v>4.7438975795457521E-3</c:v>
                </c:pt>
                <c:pt idx="349">
                  <c:v>4.5612575778781741E-3</c:v>
                </c:pt>
                <c:pt idx="350">
                  <c:v>4.391447962801171E-3</c:v>
                </c:pt>
                <c:pt idx="351">
                  <c:v>4.2345422608854729E-3</c:v>
                </c:pt>
                <c:pt idx="352">
                  <c:v>4.0891802305727384E-3</c:v>
                </c:pt>
                <c:pt idx="353">
                  <c:v>3.9515384901855346E-3</c:v>
                </c:pt>
                <c:pt idx="354">
                  <c:v>3.8254771846867588E-3</c:v>
                </c:pt>
                <c:pt idx="355">
                  <c:v>3.7071361691134483E-3</c:v>
                </c:pt>
                <c:pt idx="356">
                  <c:v>3.595228728478189E-3</c:v>
                </c:pt>
                <c:pt idx="357">
                  <c:v>3.4884681477932401E-3</c:v>
                </c:pt>
                <c:pt idx="358">
                  <c:v>3.384280997083512E-3</c:v>
                </c:pt>
                <c:pt idx="359">
                  <c:v>3.2839539913366144E-3</c:v>
                </c:pt>
                <c:pt idx="360">
                  <c:v>3.190060560527638E-3</c:v>
                </c:pt>
                <c:pt idx="361">
                  <c:v>3.1038506563588601E-3</c:v>
                </c:pt>
                <c:pt idx="362">
                  <c:v>3.0228243754257902E-3</c:v>
                </c:pt>
                <c:pt idx="363">
                  <c:v>2.9456582394555512E-3</c:v>
                </c:pt>
                <c:pt idx="364">
                  <c:v>2.8736022001502903E-3</c:v>
                </c:pt>
                <c:pt idx="365">
                  <c:v>2.802869639117972E-3</c:v>
                </c:pt>
                <c:pt idx="366">
                  <c:v>2.7359972230484846E-3</c:v>
                </c:pt>
                <c:pt idx="367">
                  <c:v>2.67166147366882E-3</c:v>
                </c:pt>
                <c:pt idx="368">
                  <c:v>2.6086492025620979E-3</c:v>
                </c:pt>
                <c:pt idx="369">
                  <c:v>2.5468868831575887E-3</c:v>
                </c:pt>
                <c:pt idx="370">
                  <c:v>2.487734757013632E-3</c:v>
                </c:pt>
                <c:pt idx="371">
                  <c:v>2.4298325825718881E-3</c:v>
                </c:pt>
                <c:pt idx="372">
                  <c:v>2.3745406013907628E-3</c:v>
                </c:pt>
                <c:pt idx="373">
                  <c:v>2.3192118569242393E-3</c:v>
                </c:pt>
                <c:pt idx="374">
                  <c:v>2.2652065907306585E-3</c:v>
                </c:pt>
                <c:pt idx="375">
                  <c:v>2.2137379912269008E-3</c:v>
                </c:pt>
                <c:pt idx="376">
                  <c:v>2.1623061550084754E-3</c:v>
                </c:pt>
                <c:pt idx="377">
                  <c:v>2.1121242704923281E-3</c:v>
                </c:pt>
                <c:pt idx="378">
                  <c:v>2.0632291009637909E-3</c:v>
                </c:pt>
                <c:pt idx="379">
                  <c:v>2.0156574097081959E-3</c:v>
                </c:pt>
                <c:pt idx="380">
                  <c:v>1.969335670154814E-3</c:v>
                </c:pt>
                <c:pt idx="381">
                  <c:v>1.9230506938868297E-3</c:v>
                </c:pt>
                <c:pt idx="382">
                  <c:v>1.879302384308603E-3</c:v>
                </c:pt>
                <c:pt idx="383">
                  <c:v>1.8355540747304415E-3</c:v>
                </c:pt>
                <c:pt idx="384">
                  <c:v>1.7931292434252225E-3</c:v>
                </c:pt>
                <c:pt idx="385">
                  <c:v>1.7519543638222165E-3</c:v>
                </c:pt>
                <c:pt idx="386">
                  <c:v>1.7107794842192102E-3</c:v>
                </c:pt>
                <c:pt idx="387">
                  <c:v>1.6709280828891466E-3</c:v>
                </c:pt>
                <c:pt idx="388">
                  <c:v>1.6310399182737506E-3</c:v>
                </c:pt>
                <c:pt idx="389">
                  <c:v>1.592438468645965E-3</c:v>
                </c:pt>
                <c:pt idx="390">
                  <c:v>1.5538737823035116E-3</c:v>
                </c:pt>
                <c:pt idx="391">
                  <c:v>1.5165590476632709E-3</c:v>
                </c:pt>
                <c:pt idx="392">
                  <c:v>1.4792443130230955E-3</c:v>
                </c:pt>
                <c:pt idx="393">
                  <c:v>1.4432530566557973E-3</c:v>
                </c:pt>
                <c:pt idx="394">
                  <c:v>1.4072250370031668E-3</c:v>
                </c:pt>
                <c:pt idx="395">
                  <c:v>1.3724837323381468E-3</c:v>
                </c:pt>
                <c:pt idx="396">
                  <c:v>1.3364924759709138E-3</c:v>
                </c:pt>
                <c:pt idx="397">
                  <c:v>1.3017511713058283E-3</c:v>
                </c:pt>
                <c:pt idx="398">
                  <c:v>1.2670098666408083E-3</c:v>
                </c:pt>
                <c:pt idx="399">
                  <c:v>1.2335920402487307E-3</c:v>
                </c:pt>
                <c:pt idx="400">
                  <c:v>1.2001374505713207E-3</c:v>
                </c:pt>
                <c:pt idx="401">
                  <c:v>1.1679695758814558E-3</c:v>
                </c:pt>
                <c:pt idx="402">
                  <c:v>1.1358017011916563E-3</c:v>
                </c:pt>
                <c:pt idx="403">
                  <c:v>1.1036705897871236E-3</c:v>
                </c:pt>
                <c:pt idx="404">
                  <c:v>1.071502715097324E-3</c:v>
                </c:pt>
                <c:pt idx="405">
                  <c:v>1.0406215553950694E-3</c:v>
                </c:pt>
                <c:pt idx="406">
                  <c:v>1.0084536807052043E-3</c:v>
                </c:pt>
                <c:pt idx="407">
                  <c:v>9.7760928428834736E-4</c:v>
                </c:pt>
                <c:pt idx="408">
                  <c:v>9.4672812458609262E-4</c:v>
                </c:pt>
                <c:pt idx="409">
                  <c:v>9.171336798714483E-4</c:v>
                </c:pt>
                <c:pt idx="410">
                  <c:v>8.8628928345452587E-4</c:v>
                </c:pt>
                <c:pt idx="411">
                  <c:v>8.5669483873988155E-4</c:v>
                </c:pt>
                <c:pt idx="412">
                  <c:v>8.2838710901284745E-4</c:v>
                </c:pt>
                <c:pt idx="413">
                  <c:v>7.9879266429813776E-4</c:v>
                </c:pt>
                <c:pt idx="414">
                  <c:v>7.7052169785643586E-4</c:v>
                </c:pt>
                <c:pt idx="415">
                  <c:v>7.4221396812940176E-4</c:v>
                </c:pt>
                <c:pt idx="416">
                  <c:v>7.1390623840236766E-4</c:v>
                </c:pt>
                <c:pt idx="417">
                  <c:v>6.8559850867526818E-4</c:v>
                </c:pt>
                <c:pt idx="418">
                  <c:v>6.5857749393584441E-4</c:v>
                </c:pt>
                <c:pt idx="419">
                  <c:v>6.3159324248168757E-4</c:v>
                </c:pt>
                <c:pt idx="420">
                  <c:v>6.0328551275465336E-4</c:v>
                </c:pt>
                <c:pt idx="421">
                  <c:v>5.7626449801516421E-4</c:v>
                </c:pt>
                <c:pt idx="422">
                  <c:v>5.4924348327574043E-4</c:v>
                </c:pt>
                <c:pt idx="423">
                  <c:v>5.2354594680919381E-4</c:v>
                </c:pt>
                <c:pt idx="424">
                  <c:v>4.9652493206970465E-4</c:v>
                </c:pt>
                <c:pt idx="425">
                  <c:v>4.7079063231782577E-4</c:v>
                </c:pt>
                <c:pt idx="426">
                  <c:v>4.4376961757840194E-4</c:v>
                </c:pt>
                <c:pt idx="427">
                  <c:v>4.1807208111185537E-4</c:v>
                </c:pt>
                <c:pt idx="428">
                  <c:v>3.9105106637243148E-4</c:v>
                </c:pt>
                <c:pt idx="429">
                  <c:v>3.653167666205526E-4</c:v>
                </c:pt>
                <c:pt idx="430">
                  <c:v>3.3958246686867377E-4</c:v>
                </c:pt>
                <c:pt idx="431">
                  <c:v>3.1384816711679488E-4</c:v>
                </c:pt>
                <c:pt idx="432">
                  <c:v>2.8943734563785853E-4</c:v>
                </c:pt>
                <c:pt idx="433">
                  <c:v>2.6370304588597965E-4</c:v>
                </c:pt>
                <c:pt idx="434">
                  <c:v>2.3925546112171106E-4</c:v>
                </c:pt>
                <c:pt idx="435">
                  <c:v>2.1480787635744244E-4</c:v>
                </c:pt>
                <c:pt idx="436">
                  <c:v>1.9036029159317383E-4</c:v>
                </c:pt>
                <c:pt idx="437">
                  <c:v>1.6594947011423753E-4</c:v>
                </c:pt>
                <c:pt idx="438">
                  <c:v>1.4150188534996891E-4</c:v>
                </c:pt>
                <c:pt idx="439">
                  <c:v>1.1705430058570029E-4</c:v>
                </c:pt>
                <c:pt idx="440">
                  <c:v>9.2606715821366375E-5</c:v>
                </c:pt>
                <c:pt idx="441">
                  <c:v>6.9482609330040332E-5</c:v>
                </c:pt>
                <c:pt idx="442">
                  <c:v>4.6321739553381994E-5</c:v>
                </c:pt>
                <c:pt idx="443">
                  <c:v>2.1874154789113379E-5</c:v>
                </c:pt>
                <c:pt idx="444">
                  <c:v>0</c:v>
                </c:pt>
                <c:pt idx="445">
                  <c:v>-2.3160869776658342E-5</c:v>
                </c:pt>
                <c:pt idx="446">
                  <c:v>-4.6284976267984381E-5</c:v>
                </c:pt>
                <c:pt idx="447">
                  <c:v>-6.944584604470803E-5</c:v>
                </c:pt>
                <c:pt idx="448">
                  <c:v>-9.2606715821366375E-5</c:v>
                </c:pt>
                <c:pt idx="449">
                  <c:v>-1.1448087061047975E-4</c:v>
                </c:pt>
                <c:pt idx="450">
                  <c:v>-1.3764174038713811E-4</c:v>
                </c:pt>
                <c:pt idx="451">
                  <c:v>-1.6076584687846413E-4</c:v>
                </c:pt>
                <c:pt idx="452">
                  <c:v>-1.8264000166757751E-4</c:v>
                </c:pt>
                <c:pt idx="453">
                  <c:v>-2.0451415645669088E-4</c:v>
                </c:pt>
                <c:pt idx="454">
                  <c:v>-2.2638831124573895E-4</c:v>
                </c:pt>
                <c:pt idx="455">
                  <c:v>-2.4826246603485233E-4</c:v>
                </c:pt>
                <c:pt idx="456">
                  <c:v>-2.7013662082396573E-4</c:v>
                </c:pt>
                <c:pt idx="457">
                  <c:v>-2.9197401232768149E-4</c:v>
                </c:pt>
                <c:pt idx="458">
                  <c:v>-3.1384816711679488E-4</c:v>
                </c:pt>
                <c:pt idx="459">
                  <c:v>-3.3572232190584291E-4</c:v>
                </c:pt>
                <c:pt idx="460">
                  <c:v>-3.575964766949563E-4</c:v>
                </c:pt>
                <c:pt idx="461">
                  <c:v>-3.794706314840697E-4</c:v>
                </c:pt>
                <c:pt idx="462">
                  <c:v>-4.0002130800017519E-4</c:v>
                </c:pt>
                <c:pt idx="463">
                  <c:v>-4.2060874780167827E-4</c:v>
                </c:pt>
                <c:pt idx="464">
                  <c:v>-4.4248290259079167E-4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DB-461F-84EE-BACBC4019672}"/>
            </c:ext>
          </c:extLst>
        </c:ser>
        <c:ser>
          <c:idx val="0"/>
          <c:order val="1"/>
          <c:tx>
            <c:strRef>
              <c:f>'UDT-30-205'!$S$1</c:f>
              <c:strCache>
                <c:ptCount val="1"/>
                <c:pt idx="0">
                  <c:v>50K/MIN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'UDT-30-205'!$L$2:$L$3808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</c:numCache>
            </c:numRef>
          </c:xVal>
          <c:yVal>
            <c:numRef>
              <c:f>'UDT-30-205'!$T$2:$T$3808</c:f>
              <c:numCache>
                <c:formatCode>0.00</c:formatCode>
                <c:ptCount val="3807"/>
                <c:pt idx="0">
                  <c:v>1</c:v>
                </c:pt>
                <c:pt idx="1">
                  <c:v>0.99982777516193599</c:v>
                </c:pt>
                <c:pt idx="2">
                  <c:v>0.99965551331015212</c:v>
                </c:pt>
                <c:pt idx="3">
                  <c:v>0.99948199299189633</c:v>
                </c:pt>
                <c:pt idx="4">
                  <c:v>0.99930973114011268</c:v>
                </c:pt>
                <c:pt idx="5">
                  <c:v>0.99913621082185677</c:v>
                </c:pt>
                <c:pt idx="6">
                  <c:v>0.9989639489700729</c:v>
                </c:pt>
                <c:pt idx="7">
                  <c:v>0.998790428651817</c:v>
                </c:pt>
                <c:pt idx="8">
                  <c:v>0.99861816680003335</c:v>
                </c:pt>
                <c:pt idx="9">
                  <c:v>0.99844335100158565</c:v>
                </c:pt>
                <c:pt idx="10">
                  <c:v>0.99826979366961011</c:v>
                </c:pt>
                <c:pt idx="11">
                  <c:v>0.99809753181782646</c:v>
                </c:pt>
                <c:pt idx="12">
                  <c:v>0.99792401149957055</c:v>
                </c:pt>
                <c:pt idx="13">
                  <c:v>0.9977491586874031</c:v>
                </c:pt>
                <c:pt idx="14">
                  <c:v>0.99757563836914731</c:v>
                </c:pt>
                <c:pt idx="15">
                  <c:v>0.99740208103717176</c:v>
                </c:pt>
                <c:pt idx="16">
                  <c:v>0.99722726523872418</c:v>
                </c:pt>
                <c:pt idx="17">
                  <c:v>0.99705370790674874</c:v>
                </c:pt>
                <c:pt idx="18">
                  <c:v>0.99688018758849284</c:v>
                </c:pt>
                <c:pt idx="19">
                  <c:v>0.99670663025651729</c:v>
                </c:pt>
                <c:pt idx="20">
                  <c:v>0.99653181445806982</c:v>
                </c:pt>
                <c:pt idx="21">
                  <c:v>0.99635825712609427</c:v>
                </c:pt>
                <c:pt idx="22">
                  <c:v>0.99618344132764647</c:v>
                </c:pt>
                <c:pt idx="23">
                  <c:v>0.99600988399567092</c:v>
                </c:pt>
                <c:pt idx="24">
                  <c:v>0.99583506819722345</c:v>
                </c:pt>
                <c:pt idx="25">
                  <c:v>0.99566021538505622</c:v>
                </c:pt>
                <c:pt idx="26">
                  <c:v>0.99548539958660853</c:v>
                </c:pt>
                <c:pt idx="27">
                  <c:v>0.99531054677444131</c:v>
                </c:pt>
                <c:pt idx="28">
                  <c:v>0.99513573097599384</c:v>
                </c:pt>
                <c:pt idx="29">
                  <c:v>0.99496087816382639</c:v>
                </c:pt>
                <c:pt idx="30">
                  <c:v>0.99478606236537881</c:v>
                </c:pt>
                <c:pt idx="31">
                  <c:v>0.99461120955321147</c:v>
                </c:pt>
                <c:pt idx="32">
                  <c:v>0.99443639375476389</c:v>
                </c:pt>
                <c:pt idx="33">
                  <c:v>0.99426154094259644</c:v>
                </c:pt>
                <c:pt idx="34">
                  <c:v>0.99408672514414897</c:v>
                </c:pt>
                <c:pt idx="35">
                  <c:v>0.99391187233198175</c:v>
                </c:pt>
                <c:pt idx="36">
                  <c:v>0.99373705653353406</c:v>
                </c:pt>
                <c:pt idx="37">
                  <c:v>0.99356090824117493</c:v>
                </c:pt>
                <c:pt idx="38">
                  <c:v>0.99338609244272746</c:v>
                </c:pt>
                <c:pt idx="39">
                  <c:v>0.99321123963056024</c:v>
                </c:pt>
                <c:pt idx="40">
                  <c:v>0.99303642383211244</c:v>
                </c:pt>
                <c:pt idx="41">
                  <c:v>0.99286157101994532</c:v>
                </c:pt>
                <c:pt idx="42">
                  <c:v>0.99268545974130584</c:v>
                </c:pt>
                <c:pt idx="43">
                  <c:v>0.99251060692913873</c:v>
                </c:pt>
                <c:pt idx="44">
                  <c:v>0.99233579113069093</c:v>
                </c:pt>
                <c:pt idx="45">
                  <c:v>0.99216093831852381</c:v>
                </c:pt>
                <c:pt idx="46">
                  <c:v>0.99198612252007623</c:v>
                </c:pt>
                <c:pt idx="47">
                  <c:v>0.99181126970790878</c:v>
                </c:pt>
                <c:pt idx="48">
                  <c:v>0.99164159881650848</c:v>
                </c:pt>
                <c:pt idx="49">
                  <c:v>0.99147714685959509</c:v>
                </c:pt>
                <c:pt idx="50">
                  <c:v>0.99132043077011223</c:v>
                </c:pt>
                <c:pt idx="51">
                  <c:v>0.99116763813492448</c:v>
                </c:pt>
                <c:pt idx="52">
                  <c:v>0.99101610396620898</c:v>
                </c:pt>
                <c:pt idx="53">
                  <c:v>0.99086586527768483</c:v>
                </c:pt>
                <c:pt idx="54">
                  <c:v>0.99071692206935258</c:v>
                </c:pt>
                <c:pt idx="55">
                  <c:v>0.9905680158747403</c:v>
                </c:pt>
                <c:pt idx="56">
                  <c:v>0.99042166362679152</c:v>
                </c:pt>
                <c:pt idx="57">
                  <c:v>0.99027660685903451</c:v>
                </c:pt>
                <c:pt idx="58">
                  <c:v>0.99013284557146941</c:v>
                </c:pt>
                <c:pt idx="59">
                  <c:v>0.9899865303372406</c:v>
                </c:pt>
                <c:pt idx="60">
                  <c:v>0.98983758712890835</c:v>
                </c:pt>
                <c:pt idx="61">
                  <c:v>0.98968346199980906</c:v>
                </c:pt>
                <c:pt idx="62">
                  <c:v>0.98952289648347092</c:v>
                </c:pt>
                <c:pt idx="63">
                  <c:v>0.98935840751283766</c:v>
                </c:pt>
                <c:pt idx="64">
                  <c:v>0.98919132758182082</c:v>
                </c:pt>
                <c:pt idx="65">
                  <c:v>0.98903076206548246</c:v>
                </c:pt>
                <c:pt idx="66">
                  <c:v>0.98887145501561624</c:v>
                </c:pt>
                <c:pt idx="67">
                  <c:v>0.98870052565774391</c:v>
                </c:pt>
                <c:pt idx="68">
                  <c:v>0.98851401352385093</c:v>
                </c:pt>
                <c:pt idx="69">
                  <c:v>0.98831976552252698</c:v>
                </c:pt>
                <c:pt idx="70">
                  <c:v>0.98811904012024421</c:v>
                </c:pt>
                <c:pt idx="71">
                  <c:v>0.98791439126366642</c:v>
                </c:pt>
                <c:pt idx="72">
                  <c:v>0.98770589298023337</c:v>
                </c:pt>
                <c:pt idx="73">
                  <c:v>0.98749221277603316</c:v>
                </c:pt>
                <c:pt idx="74">
                  <c:v>0.98727075969068234</c:v>
                </c:pt>
                <c:pt idx="75">
                  <c:v>0.98703635180341387</c:v>
                </c:pt>
                <c:pt idx="76">
                  <c:v>0.98679287555480333</c:v>
                </c:pt>
                <c:pt idx="77">
                  <c:v>0.98654421738542564</c:v>
                </c:pt>
                <c:pt idx="78">
                  <c:v>0.98629037729528091</c:v>
                </c:pt>
                <c:pt idx="79">
                  <c:v>0.98603005980417746</c:v>
                </c:pt>
                <c:pt idx="80">
                  <c:v>0.98575941548525969</c:v>
                </c:pt>
                <c:pt idx="81">
                  <c:v>0.98547577935070463</c:v>
                </c:pt>
                <c:pt idx="82">
                  <c:v>0.98518052090814356</c:v>
                </c:pt>
                <c:pt idx="83">
                  <c:v>0.98487486161032844</c:v>
                </c:pt>
                <c:pt idx="84">
                  <c:v>0.98456146644508291</c:v>
                </c:pt>
                <c:pt idx="85">
                  <c:v>0.98424288935907001</c:v>
                </c:pt>
                <c:pt idx="86">
                  <c:v>0.98391261593761181</c:v>
                </c:pt>
                <c:pt idx="87">
                  <c:v>0.98356942472795561</c:v>
                </c:pt>
                <c:pt idx="88">
                  <c:v>0.9832106877559984</c:v>
                </c:pt>
                <c:pt idx="89">
                  <c:v>0.98284158694250723</c:v>
                </c:pt>
                <c:pt idx="90">
                  <c:v>0.98246345478139352</c:v>
                </c:pt>
                <c:pt idx="91">
                  <c:v>0.98208139916598458</c:v>
                </c:pt>
                <c:pt idx="92">
                  <c:v>0.98167602490712436</c:v>
                </c:pt>
                <c:pt idx="93">
                  <c:v>0.98125773286006601</c:v>
                </c:pt>
                <c:pt idx="94">
                  <c:v>0.98082907697147381</c:v>
                </c:pt>
                <c:pt idx="95">
                  <c:v>0.98039002022762767</c:v>
                </c:pt>
                <c:pt idx="96">
                  <c:v>0.97992768185404988</c:v>
                </c:pt>
                <c:pt idx="97">
                  <c:v>0.97945497963893791</c:v>
                </c:pt>
                <c:pt idx="98">
                  <c:v>0.97896802714171649</c:v>
                </c:pt>
                <c:pt idx="99">
                  <c:v>0.97846686137610572</c:v>
                </c:pt>
                <c:pt idx="100">
                  <c:v>0.9779488173542823</c:v>
                </c:pt>
                <c:pt idx="101">
                  <c:v>0.97741656006406918</c:v>
                </c:pt>
                <c:pt idx="102">
                  <c:v>0.97686612903745185</c:v>
                </c:pt>
                <c:pt idx="103">
                  <c:v>0.97630018926225326</c:v>
                </c:pt>
                <c:pt idx="104">
                  <c:v>0.97571870372475356</c:v>
                </c:pt>
                <c:pt idx="105">
                  <c:v>0.97512685434571966</c:v>
                </c:pt>
                <c:pt idx="106">
                  <c:v>0.97451557276380962</c:v>
                </c:pt>
                <c:pt idx="107">
                  <c:v>0.97387841859178426</c:v>
                </c:pt>
                <c:pt idx="108">
                  <c:v>0.97322438616354612</c:v>
                </c:pt>
                <c:pt idx="109">
                  <c:v>0.97255484498672662</c:v>
                </c:pt>
                <c:pt idx="110">
                  <c:v>0.9718632806466474</c:v>
                </c:pt>
                <c:pt idx="111">
                  <c:v>0.97115228410369192</c:v>
                </c:pt>
                <c:pt idx="112">
                  <c:v>0.97041408247670935</c:v>
                </c:pt>
                <c:pt idx="113">
                  <c:v>0.96965130373980346</c:v>
                </c:pt>
                <c:pt idx="114">
                  <c:v>0.96886520635944562</c:v>
                </c:pt>
                <c:pt idx="115">
                  <c:v>0.9680661171634507</c:v>
                </c:pt>
                <c:pt idx="116">
                  <c:v>0.96724115537734012</c:v>
                </c:pt>
                <c:pt idx="117">
                  <c:v>0.96639550292188148</c:v>
                </c:pt>
                <c:pt idx="118">
                  <c:v>0.96552908576963503</c:v>
                </c:pt>
                <c:pt idx="119">
                  <c:v>0.96463420506688957</c:v>
                </c:pt>
                <c:pt idx="120">
                  <c:v>0.96371726418716441</c:v>
                </c:pt>
                <c:pt idx="121">
                  <c:v>0.96277445071732415</c:v>
                </c:pt>
                <c:pt idx="122">
                  <c:v>0.96180576465736822</c:v>
                </c:pt>
                <c:pt idx="123">
                  <c:v>0.96080595005909053</c:v>
                </c:pt>
                <c:pt idx="124">
                  <c:v>0.9597815583508893</c:v>
                </c:pt>
                <c:pt idx="125">
                  <c:v>0.95872866607846918</c:v>
                </c:pt>
                <c:pt idx="126">
                  <c:v>0.95764468228144717</c:v>
                </c:pt>
                <c:pt idx="127">
                  <c:v>0.95654259877546022</c:v>
                </c:pt>
                <c:pt idx="128">
                  <c:v>0.95538995452827513</c:v>
                </c:pt>
                <c:pt idx="129">
                  <c:v>0.95421532413154997</c:v>
                </c:pt>
                <c:pt idx="130">
                  <c:v>0.95301482114470926</c:v>
                </c:pt>
                <c:pt idx="131">
                  <c:v>0.95177800769877974</c:v>
                </c:pt>
                <c:pt idx="132">
                  <c:v>0.95051791262311824</c:v>
                </c:pt>
                <c:pt idx="133">
                  <c:v>0.9492215441020877</c:v>
                </c:pt>
                <c:pt idx="134">
                  <c:v>0.94789537953664671</c:v>
                </c:pt>
                <c:pt idx="135">
                  <c:v>0.94653038757917274</c:v>
                </c:pt>
                <c:pt idx="136">
                  <c:v>0.94512523573575458</c:v>
                </c:pt>
                <c:pt idx="137">
                  <c:v>0.94369546976869267</c:v>
                </c:pt>
                <c:pt idx="138">
                  <c:v>0.94223979419779602</c:v>
                </c:pt>
                <c:pt idx="139">
                  <c:v>0.94072844999237326</c:v>
                </c:pt>
                <c:pt idx="140">
                  <c:v>0.93918860522273218</c:v>
                </c:pt>
                <c:pt idx="141">
                  <c:v>0.93761381950163325</c:v>
                </c:pt>
                <c:pt idx="142">
                  <c:v>0.93599110101343941</c:v>
                </c:pt>
                <c:pt idx="143">
                  <c:v>0.93433340456006797</c:v>
                </c:pt>
                <c:pt idx="144">
                  <c:v>0.93263554822075234</c:v>
                </c:pt>
                <c:pt idx="145">
                  <c:v>0.93089627352902016</c:v>
                </c:pt>
                <c:pt idx="146">
                  <c:v>0.9291142479909601</c:v>
                </c:pt>
                <c:pt idx="147">
                  <c:v>0.92729080410048348</c:v>
                </c:pt>
                <c:pt idx="148">
                  <c:v>0.9254401551259801</c:v>
                </c:pt>
                <c:pt idx="149">
                  <c:v>0.92354416434476527</c:v>
                </c:pt>
                <c:pt idx="150">
                  <c:v>0.92160024079645531</c:v>
                </c:pt>
                <c:pt idx="151">
                  <c:v>0.91962785369764666</c:v>
                </c:pt>
                <c:pt idx="152">
                  <c:v>0.91760494287135941</c:v>
                </c:pt>
                <c:pt idx="153">
                  <c:v>0.9155315453313132</c:v>
                </c:pt>
                <c:pt idx="154">
                  <c:v>0.91341539694493956</c:v>
                </c:pt>
                <c:pt idx="155">
                  <c:v>0.91126167963300453</c:v>
                </c:pt>
                <c:pt idx="156">
                  <c:v>0.90906136204788612</c:v>
                </c:pt>
                <c:pt idx="157">
                  <c:v>0.90681181621548124</c:v>
                </c:pt>
                <c:pt idx="158">
                  <c:v>0.9045273294316184</c:v>
                </c:pt>
                <c:pt idx="159">
                  <c:v>0.90218713699951014</c:v>
                </c:pt>
                <c:pt idx="160">
                  <c:v>0.89980289824088233</c:v>
                </c:pt>
                <c:pt idx="161">
                  <c:v>0.89736687728830378</c:v>
                </c:pt>
                <c:pt idx="162">
                  <c:v>0.89488940096958924</c:v>
                </c:pt>
                <c:pt idx="163">
                  <c:v>0.89237435572531376</c:v>
                </c:pt>
                <c:pt idx="164">
                  <c:v>0.88981011924747111</c:v>
                </c:pt>
                <c:pt idx="165">
                  <c:v>0.88719665452234175</c:v>
                </c:pt>
                <c:pt idx="166">
                  <c:v>0.88452752116268685</c:v>
                </c:pt>
                <c:pt idx="167">
                  <c:v>0.88181693243689552</c:v>
                </c:pt>
                <c:pt idx="168">
                  <c:v>0.87905844795772914</c:v>
                </c:pt>
                <c:pt idx="169">
                  <c:v>0.87625203071146773</c:v>
                </c:pt>
                <c:pt idx="170">
                  <c:v>0.87338602137638566</c:v>
                </c:pt>
                <c:pt idx="171">
                  <c:v>0.87046693436716116</c:v>
                </c:pt>
                <c:pt idx="172">
                  <c:v>0.86750121007103342</c:v>
                </c:pt>
                <c:pt idx="173">
                  <c:v>0.86448888550172232</c:v>
                </c:pt>
                <c:pt idx="174">
                  <c:v>0.86142862816531629</c:v>
                </c:pt>
                <c:pt idx="175">
                  <c:v>0.85832047507553488</c:v>
                </c:pt>
                <c:pt idx="176">
                  <c:v>0.85515272989693281</c:v>
                </c:pt>
                <c:pt idx="177">
                  <c:v>0.85194612031257799</c:v>
                </c:pt>
                <c:pt idx="178">
                  <c:v>0.84866959181158796</c:v>
                </c:pt>
                <c:pt idx="179">
                  <c:v>0.84535160794446196</c:v>
                </c:pt>
                <c:pt idx="180">
                  <c:v>0.84196370516070074</c:v>
                </c:pt>
                <c:pt idx="181">
                  <c:v>0.83852398316926957</c:v>
                </c:pt>
                <c:pt idx="182">
                  <c:v>0.83502341062254515</c:v>
                </c:pt>
                <c:pt idx="183">
                  <c:v>0.83147101886815089</c:v>
                </c:pt>
                <c:pt idx="184">
                  <c:v>0.82788498164249047</c:v>
                </c:pt>
                <c:pt idx="185">
                  <c:v>0.82425748905069407</c:v>
                </c:pt>
                <c:pt idx="186">
                  <c:v>0.82059631397391186</c:v>
                </c:pt>
                <c:pt idx="187">
                  <c:v>0.81688076574279567</c:v>
                </c:pt>
                <c:pt idx="188">
                  <c:v>0.81311339830400908</c:v>
                </c:pt>
                <c:pt idx="189">
                  <c:v>0.80931623482081239</c:v>
                </c:pt>
                <c:pt idx="190">
                  <c:v>0.80546988010404841</c:v>
                </c:pt>
                <c:pt idx="191">
                  <c:v>0.80158336550134024</c:v>
                </c:pt>
                <c:pt idx="192">
                  <c:v>0.79761915910084635</c:v>
                </c:pt>
                <c:pt idx="193">
                  <c:v>0.7935966560917237</c:v>
                </c:pt>
                <c:pt idx="194">
                  <c:v>0.78953273473018415</c:v>
                </c:pt>
                <c:pt idx="195">
                  <c:v>0.78546229895396646</c:v>
                </c:pt>
                <c:pt idx="196">
                  <c:v>0.78135951318667429</c:v>
                </c:pt>
                <c:pt idx="197">
                  <c:v>0.77723729521650597</c:v>
                </c:pt>
                <c:pt idx="198">
                  <c:v>0.77307624985430479</c:v>
                </c:pt>
                <c:pt idx="199">
                  <c:v>0.76887893104673433</c:v>
                </c:pt>
                <c:pt idx="200">
                  <c:v>0.76461813370976794</c:v>
                </c:pt>
                <c:pt idx="201">
                  <c:v>0.76033790416992497</c:v>
                </c:pt>
                <c:pt idx="202">
                  <c:v>0.75603180203996678</c:v>
                </c:pt>
                <c:pt idx="203">
                  <c:v>0.75171663154866641</c:v>
                </c:pt>
                <c:pt idx="204">
                  <c:v>0.74731595936470996</c:v>
                </c:pt>
                <c:pt idx="205">
                  <c:v>0.7428324504759205</c:v>
                </c:pt>
                <c:pt idx="206">
                  <c:v>0.73829838084593313</c:v>
                </c:pt>
                <c:pt idx="207">
                  <c:v>0.73375009794755608</c:v>
                </c:pt>
                <c:pt idx="208">
                  <c:v>0.72915776872265925</c:v>
                </c:pt>
                <c:pt idx="209">
                  <c:v>0.72450199798208614</c:v>
                </c:pt>
                <c:pt idx="210">
                  <c:v>0.71968303375107134</c:v>
                </c:pt>
                <c:pt idx="211">
                  <c:v>0.7147164217919163</c:v>
                </c:pt>
                <c:pt idx="212">
                  <c:v>0.70963199516275099</c:v>
                </c:pt>
                <c:pt idx="213">
                  <c:v>0.70440377023230072</c:v>
                </c:pt>
                <c:pt idx="214">
                  <c:v>0.69906291255260711</c:v>
                </c:pt>
                <c:pt idx="215">
                  <c:v>0.69359121137354618</c:v>
                </c:pt>
                <c:pt idx="216">
                  <c:v>0.68792655767335309</c:v>
                </c:pt>
                <c:pt idx="217">
                  <c:v>0.6823020638591043</c:v>
                </c:pt>
                <c:pt idx="218">
                  <c:v>0.67650793616717508</c:v>
                </c:pt>
                <c:pt idx="219">
                  <c:v>0.67076040874842957</c:v>
                </c:pt>
                <c:pt idx="220">
                  <c:v>0.66483414207694114</c:v>
                </c:pt>
                <c:pt idx="221">
                  <c:v>0.65875378729007328</c:v>
                </c:pt>
                <c:pt idx="222">
                  <c:v>0.6526514093399457</c:v>
                </c:pt>
                <c:pt idx="223">
                  <c:v>0.64637810203194579</c:v>
                </c:pt>
                <c:pt idx="224">
                  <c:v>0.64023038227510687</c:v>
                </c:pt>
                <c:pt idx="225">
                  <c:v>0.63415650488919773</c:v>
                </c:pt>
                <c:pt idx="226">
                  <c:v>0.62777826368566547</c:v>
                </c:pt>
                <c:pt idx="227">
                  <c:v>0.62139354508117461</c:v>
                </c:pt>
                <c:pt idx="228">
                  <c:v>0.61533003153679966</c:v>
                </c:pt>
                <c:pt idx="229">
                  <c:v>0.60906575557642217</c:v>
                </c:pt>
                <c:pt idx="230">
                  <c:v>0.60267718754507582</c:v>
                </c:pt>
                <c:pt idx="231">
                  <c:v>0.59642068446584895</c:v>
                </c:pt>
                <c:pt idx="232">
                  <c:v>0.59020693223294995</c:v>
                </c:pt>
                <c:pt idx="233">
                  <c:v>0.58403463536618727</c:v>
                </c:pt>
                <c:pt idx="234">
                  <c:v>0.57776517748504275</c:v>
                </c:pt>
                <c:pt idx="235">
                  <c:v>0.57155790265310269</c:v>
                </c:pt>
                <c:pt idx="236">
                  <c:v>0.56537653742499772</c:v>
                </c:pt>
                <c:pt idx="237">
                  <c:v>0.55921845382662461</c:v>
                </c:pt>
                <c:pt idx="238">
                  <c:v>0.55304615695986181</c:v>
                </c:pt>
                <c:pt idx="239">
                  <c:v>0.54683888212792175</c:v>
                </c:pt>
                <c:pt idx="240">
                  <c:v>0.54061606153368058</c:v>
                </c:pt>
                <c:pt idx="241">
                  <c:v>0.53441396862250745</c:v>
                </c:pt>
                <c:pt idx="242">
                  <c:v>0.52823645282125797</c:v>
                </c:pt>
                <c:pt idx="243">
                  <c:v>0.52198257771613421</c:v>
                </c:pt>
                <c:pt idx="244">
                  <c:v>0.51573255203786617</c:v>
                </c:pt>
                <c:pt idx="245">
                  <c:v>0.50943070715192784</c:v>
                </c:pt>
                <c:pt idx="246">
                  <c:v>0.50313796764105168</c:v>
                </c:pt>
                <c:pt idx="247">
                  <c:v>0.49686206937266819</c:v>
                </c:pt>
                <c:pt idx="248">
                  <c:v>0.49057577024903087</c:v>
                </c:pt>
                <c:pt idx="249">
                  <c:v>0.48431023582218147</c:v>
                </c:pt>
                <c:pt idx="250">
                  <c:v>0.47805632370333812</c:v>
                </c:pt>
                <c:pt idx="251">
                  <c:v>0.47176484265893387</c:v>
                </c:pt>
                <c:pt idx="252">
                  <c:v>0.46550319467265977</c:v>
                </c:pt>
                <c:pt idx="253">
                  <c:v>0.45927260119726793</c:v>
                </c:pt>
                <c:pt idx="254">
                  <c:v>0.45303941676149279</c:v>
                </c:pt>
                <c:pt idx="255">
                  <c:v>0.44678809560303279</c:v>
                </c:pt>
                <c:pt idx="256">
                  <c:v>0.44051867473560824</c:v>
                </c:pt>
                <c:pt idx="257">
                  <c:v>0.4342297846515874</c:v>
                </c:pt>
                <c:pt idx="258">
                  <c:v>0.42796684118512152</c:v>
                </c:pt>
                <c:pt idx="259">
                  <c:v>0.42171033810589476</c:v>
                </c:pt>
                <c:pt idx="260">
                  <c:v>0.41544088022475023</c:v>
                </c:pt>
                <c:pt idx="261">
                  <c:v>0.4091857096394349</c:v>
                </c:pt>
                <c:pt idx="262">
                  <c:v>0.40294086588193379</c:v>
                </c:pt>
                <c:pt idx="263">
                  <c:v>0.39668177184232345</c:v>
                </c:pt>
                <c:pt idx="264">
                  <c:v>0.39043048769758343</c:v>
                </c:pt>
                <c:pt idx="265">
                  <c:v>0.38418046201931522</c:v>
                </c:pt>
                <c:pt idx="266">
                  <c:v>0.37792914086085544</c:v>
                </c:pt>
                <c:pt idx="267">
                  <c:v>0.371707615746806</c:v>
                </c:pt>
                <c:pt idx="268">
                  <c:v>0.3654575900685379</c:v>
                </c:pt>
                <c:pt idx="269">
                  <c:v>0.35921792823180393</c:v>
                </c:pt>
                <c:pt idx="270">
                  <c:v>0.3530236082017813</c:v>
                </c:pt>
                <c:pt idx="271">
                  <c:v>0.34686685709731974</c:v>
                </c:pt>
                <c:pt idx="272">
                  <c:v>0.34073856954335696</c:v>
                </c:pt>
                <c:pt idx="273">
                  <c:v>0.33468671532070771</c:v>
                </c:pt>
                <c:pt idx="274">
                  <c:v>0.32869052973258439</c:v>
                </c:pt>
                <c:pt idx="275">
                  <c:v>0.32275908114032903</c:v>
                </c:pt>
                <c:pt idx="276">
                  <c:v>0.31691572520111311</c:v>
                </c:pt>
                <c:pt idx="277">
                  <c:v>0.31116819778236743</c:v>
                </c:pt>
                <c:pt idx="278">
                  <c:v>0.3055113169633249</c:v>
                </c:pt>
                <c:pt idx="279">
                  <c:v>0.29990625535195259</c:v>
                </c:pt>
                <c:pt idx="280">
                  <c:v>0.29438277197894114</c:v>
                </c:pt>
                <c:pt idx="281">
                  <c:v>0.28897325384908445</c:v>
                </c:pt>
                <c:pt idx="282">
                  <c:v>0.28361814588728157</c:v>
                </c:pt>
                <c:pt idx="283">
                  <c:v>0.27832129752038803</c:v>
                </c:pt>
                <c:pt idx="284">
                  <c:v>0.27309954999089642</c:v>
                </c:pt>
                <c:pt idx="285">
                  <c:v>0.26795682675310212</c:v>
                </c:pt>
                <c:pt idx="286">
                  <c:v>0.26287884051117583</c:v>
                </c:pt>
                <c:pt idx="287">
                  <c:v>0.25785655991749495</c:v>
                </c:pt>
                <c:pt idx="288">
                  <c:v>0.25289772083949041</c:v>
                </c:pt>
                <c:pt idx="289">
                  <c:v>0.24798811000877266</c:v>
                </c:pt>
                <c:pt idx="290">
                  <c:v>0.24312254550457457</c:v>
                </c:pt>
                <c:pt idx="291">
                  <c:v>0.2382983993527929</c:v>
                </c:pt>
                <c:pt idx="292">
                  <c:v>0.23354676307802988</c:v>
                </c:pt>
                <c:pt idx="293">
                  <c:v>0.22887285561477222</c:v>
                </c:pt>
                <c:pt idx="294">
                  <c:v>0.22424040351765062</c:v>
                </c:pt>
                <c:pt idx="295">
                  <c:v>0.21965455169371265</c:v>
                </c:pt>
                <c:pt idx="296">
                  <c:v>0.21512177754391693</c:v>
                </c:pt>
                <c:pt idx="297">
                  <c:v>0.21063697317493579</c:v>
                </c:pt>
                <c:pt idx="298">
                  <c:v>0.20620909590695255</c:v>
                </c:pt>
                <c:pt idx="299">
                  <c:v>0.20184599264855704</c:v>
                </c:pt>
                <c:pt idx="300">
                  <c:v>0.19752434475629774</c:v>
                </c:pt>
                <c:pt idx="301">
                  <c:v>0.19326617539343449</c:v>
                </c:pt>
                <c:pt idx="302">
                  <c:v>0.18904942438298783</c:v>
                </c:pt>
                <c:pt idx="303">
                  <c:v>0.18488575104668323</c:v>
                </c:pt>
                <c:pt idx="304">
                  <c:v>0.18076353307651485</c:v>
                </c:pt>
                <c:pt idx="305">
                  <c:v>0.17670220267535902</c:v>
                </c:pt>
                <c:pt idx="306">
                  <c:v>0.17269135898796198</c:v>
                </c:pt>
                <c:pt idx="307">
                  <c:v>0.16872715258746812</c:v>
                </c:pt>
                <c:pt idx="308">
                  <c:v>0.16479270521766498</c:v>
                </c:pt>
                <c:pt idx="309">
                  <c:v>0.16091396349610715</c:v>
                </c:pt>
                <c:pt idx="310">
                  <c:v>0.15708315454164454</c:v>
                </c:pt>
                <c:pt idx="311">
                  <c:v>0.15331060518209097</c:v>
                </c:pt>
                <c:pt idx="312">
                  <c:v>0.14957821570848198</c:v>
                </c:pt>
                <c:pt idx="313">
                  <c:v>0.14588854006748114</c:v>
                </c:pt>
                <c:pt idx="314">
                  <c:v>0.14223384239165782</c:v>
                </c:pt>
                <c:pt idx="315">
                  <c:v>0.13862060008197055</c:v>
                </c:pt>
                <c:pt idx="316">
                  <c:v>0.13504622217803608</c:v>
                </c:pt>
                <c:pt idx="317">
                  <c:v>0.131513262626518</c:v>
                </c:pt>
                <c:pt idx="318">
                  <c:v>0.12802819882837507</c:v>
                </c:pt>
                <c:pt idx="319">
                  <c:v>0.12457815000912943</c:v>
                </c:pt>
                <c:pt idx="320">
                  <c:v>0.12117599694325891</c:v>
                </c:pt>
                <c:pt idx="321">
                  <c:v>0.11781141280294942</c:v>
                </c:pt>
                <c:pt idx="322">
                  <c:v>0.11448695153486456</c:v>
                </c:pt>
                <c:pt idx="323">
                  <c:v>0.11120912755368294</c:v>
                </c:pt>
                <c:pt idx="324">
                  <c:v>0.10797531288530127</c:v>
                </c:pt>
                <c:pt idx="325">
                  <c:v>0.10478039963639206</c:v>
                </c:pt>
                <c:pt idx="326">
                  <c:v>0.10161654089836521</c:v>
                </c:pt>
                <c:pt idx="327">
                  <c:v>9.8503168874097033E-2</c:v>
                </c:pt>
                <c:pt idx="328">
                  <c:v>9.5429956735773369E-2</c:v>
                </c:pt>
                <c:pt idx="329">
                  <c:v>9.2398199963585906E-2</c:v>
                </c:pt>
                <c:pt idx="330">
                  <c:v>8.9420816345732457E-2</c:v>
                </c:pt>
                <c:pt idx="331">
                  <c:v>8.6479743186967911E-2</c:v>
                </c:pt>
                <c:pt idx="332">
                  <c:v>8.359559712920113E-2</c:v>
                </c:pt>
                <c:pt idx="333">
                  <c:v>8.0747724516803454E-2</c:v>
                </c:pt>
                <c:pt idx="334">
                  <c:v>7.7958148513034897E-2</c:v>
                </c:pt>
                <c:pt idx="335">
                  <c:v>7.5211323355594259E-2</c:v>
                </c:pt>
                <c:pt idx="336">
                  <c:v>7.250332559018656E-2</c:v>
                </c:pt>
                <c:pt idx="337">
                  <c:v>6.98471100187293E-2</c:v>
                </c:pt>
                <c:pt idx="338">
                  <c:v>6.7242713654942318E-2</c:v>
                </c:pt>
                <c:pt idx="339">
                  <c:v>6.4687545538442109E-2</c:v>
                </c:pt>
                <c:pt idx="340">
                  <c:v>6.218808307018741E-2</c:v>
                </c:pt>
                <c:pt idx="341">
                  <c:v>5.9736479341588114E-2</c:v>
                </c:pt>
                <c:pt idx="342">
                  <c:v>5.7331549913611855E-2</c:v>
                </c:pt>
                <c:pt idx="343">
                  <c:v>5.4993948441887132E-2</c:v>
                </c:pt>
                <c:pt idx="344">
                  <c:v>5.2684810520661284E-2</c:v>
                </c:pt>
                <c:pt idx="345">
                  <c:v>5.042234690005841E-2</c:v>
                </c:pt>
                <c:pt idx="346">
                  <c:v>4.8219438354556561E-2</c:v>
                </c:pt>
                <c:pt idx="347">
                  <c:v>4.6079971324731059E-2</c:v>
                </c:pt>
                <c:pt idx="348">
                  <c:v>4.3992323502575752E-2</c:v>
                </c:pt>
                <c:pt idx="349">
                  <c:v>4.1977185557439012E-2</c:v>
                </c:pt>
                <c:pt idx="350">
                  <c:v>4.0015125286444561E-2</c:v>
                </c:pt>
                <c:pt idx="351">
                  <c:v>3.8108807677415368E-2</c:v>
                </c:pt>
                <c:pt idx="352">
                  <c:v>3.625553072880866E-2</c:v>
                </c:pt>
                <c:pt idx="353">
                  <c:v>3.4455405481783732E-2</c:v>
                </c:pt>
                <c:pt idx="354">
                  <c:v>3.2710948869284572E-2</c:v>
                </c:pt>
                <c:pt idx="355">
                  <c:v>3.101568349035233E-2</c:v>
                </c:pt>
                <c:pt idx="356">
                  <c:v>2.9352805116214013E-2</c:v>
                </c:pt>
                <c:pt idx="357">
                  <c:v>2.7744336910129504E-2</c:v>
                </c:pt>
                <c:pt idx="358">
                  <c:v>2.6174696096077855E-2</c:v>
                </c:pt>
                <c:pt idx="359">
                  <c:v>2.4645215167970705E-2</c:v>
                </c:pt>
                <c:pt idx="360">
                  <c:v>2.3153303165424445E-2</c:v>
                </c:pt>
                <c:pt idx="361">
                  <c:v>2.1711877876636938E-2</c:v>
                </c:pt>
                <c:pt idx="362">
                  <c:v>2.030931699360209E-2</c:v>
                </c:pt>
                <c:pt idx="363">
                  <c:v>1.8948211476703451E-2</c:v>
                </c:pt>
                <c:pt idx="364">
                  <c:v>1.7628524312221221E-2</c:v>
                </c:pt>
                <c:pt idx="365">
                  <c:v>1.6355474434642286E-2</c:v>
                </c:pt>
                <c:pt idx="366">
                  <c:v>1.5127766363774749E-2</c:v>
                </c:pt>
                <c:pt idx="367">
                  <c:v>1.3953135967049508E-2</c:v>
                </c:pt>
                <c:pt idx="368">
                  <c:v>1.282251488312422E-2</c:v>
                </c:pt>
                <c:pt idx="369">
                  <c:v>1.1739826566293871E-2</c:v>
                </c:pt>
                <c:pt idx="370">
                  <c:v>1.0706366496750238E-2</c:v>
                </c:pt>
                <c:pt idx="371">
                  <c:v>9.7273165952604119E-3</c:v>
                </c:pt>
                <c:pt idx="372">
                  <c:v>8.7961254334260521E-3</c:v>
                </c:pt>
                <c:pt idx="373">
                  <c:v>7.918085973173462E-3</c:v>
                </c:pt>
                <c:pt idx="374">
                  <c:v>7.0918287068713302E-3</c:v>
                </c:pt>
                <c:pt idx="375">
                  <c:v>6.3303084364372542E-3</c:v>
                </c:pt>
                <c:pt idx="376">
                  <c:v>5.6322666953991978E-3</c:v>
                </c:pt>
                <c:pt idx="377">
                  <c:v>5.0028854045242521E-3</c:v>
                </c:pt>
                <c:pt idx="378">
                  <c:v>4.4486049510514139E-3</c:v>
                </c:pt>
                <c:pt idx="379">
                  <c:v>3.9681298547889115E-3</c:v>
                </c:pt>
                <c:pt idx="380">
                  <c:v>3.5536872345861715E-3</c:v>
                </c:pt>
                <c:pt idx="381">
                  <c:v>3.1936547824372372E-3</c:v>
                </c:pt>
                <c:pt idx="382">
                  <c:v>2.8854415379585634E-3</c:v>
                </c:pt>
                <c:pt idx="383">
                  <c:v>2.6186466458962953E-3</c:v>
                </c:pt>
                <c:pt idx="384">
                  <c:v>2.3829432784361836E-3</c:v>
                </c:pt>
                <c:pt idx="385">
                  <c:v>2.1757404751947475E-3</c:v>
                </c:pt>
                <c:pt idx="386">
                  <c:v>1.9853789144460969E-3</c:v>
                </c:pt>
                <c:pt idx="387">
                  <c:v>1.8157080230458136E-3</c:v>
                </c:pt>
                <c:pt idx="388">
                  <c:v>1.6602874137548356E-3</c:v>
                </c:pt>
                <c:pt idx="389">
                  <c:v>1.5204125667648697E-3</c:v>
                </c:pt>
                <c:pt idx="390">
                  <c:v>1.3935295354123042E-3</c:v>
                </c:pt>
                <c:pt idx="391">
                  <c:v>1.2769733318739884E-3</c:v>
                </c:pt>
                <c:pt idx="392">
                  <c:v>1.1681529957665077E-3</c:v>
                </c:pt>
                <c:pt idx="393">
                  <c:v>1.0697335149128155E-3</c:v>
                </c:pt>
                <c:pt idx="394">
                  <c:v>9.7649595482608394E-4</c:v>
                </c:pt>
                <c:pt idx="395">
                  <c:v>8.8714483531467114E-4</c:v>
                </c:pt>
                <c:pt idx="396">
                  <c:v>8.0297563657028437E-4</c:v>
                </c:pt>
                <c:pt idx="397">
                  <c:v>7.2265586468141382E-4</c:v>
                </c:pt>
                <c:pt idx="398">
                  <c:v>6.4755502727930616E-4</c:v>
                </c:pt>
                <c:pt idx="399">
                  <c:v>5.7763611064422444E-4</c:v>
                </c:pt>
                <c:pt idx="400">
                  <c:v>5.1027114067288618E-4</c:v>
                </c:pt>
                <c:pt idx="401">
                  <c:v>4.4553414480489624E-4</c:v>
                </c:pt>
                <c:pt idx="402">
                  <c:v>3.8335109560058396E-4</c:v>
                </c:pt>
                <c:pt idx="403">
                  <c:v>3.2379602049955431E-4</c:v>
                </c:pt>
                <c:pt idx="404">
                  <c:v>2.6679489206226807E-4</c:v>
                </c:pt>
                <c:pt idx="405">
                  <c:v>2.0983077734478431E-4</c:v>
                </c:pt>
                <c:pt idx="406">
                  <c:v>1.5542060929097818E-4</c:v>
                </c:pt>
                <c:pt idx="407">
                  <c:v>1.0234293514874753E-4</c:v>
                </c:pt>
                <c:pt idx="408">
                  <c:v>5.0523727478487292E-5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DB-461F-84EE-BACBC4019672}"/>
            </c:ext>
          </c:extLst>
        </c:ser>
        <c:ser>
          <c:idx val="2"/>
          <c:order val="2"/>
          <c:tx>
            <c:strRef>
              <c:f>'UDT-30-205'!$H$1</c:f>
              <c:strCache>
                <c:ptCount val="1"/>
                <c:pt idx="0">
                  <c:v>10K/MIN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'UDT-30-205'!$A$2:$A$3808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</c:numCache>
            </c:numRef>
          </c:xVal>
          <c:yVal>
            <c:numRef>
              <c:f>'UDT-30-205'!$I$2:$I$3808</c:f>
              <c:numCache>
                <c:formatCode>0.00</c:formatCode>
                <c:ptCount val="3807"/>
                <c:pt idx="0">
                  <c:v>1</c:v>
                </c:pt>
                <c:pt idx="1">
                  <c:v>0.99982285630353862</c:v>
                </c:pt>
                <c:pt idx="2">
                  <c:v>0.9996444562688046</c:v>
                </c:pt>
                <c:pt idx="3">
                  <c:v>0.99946731257234322</c:v>
                </c:pt>
                <c:pt idx="4">
                  <c:v>0.99928891253760932</c:v>
                </c:pt>
                <c:pt idx="5">
                  <c:v>0.99911176884114816</c:v>
                </c:pt>
                <c:pt idx="6">
                  <c:v>0.99893336880641392</c:v>
                </c:pt>
                <c:pt idx="7">
                  <c:v>0.99875493182055419</c:v>
                </c:pt>
                <c:pt idx="8">
                  <c:v>0.99857653178582029</c:v>
                </c:pt>
                <c:pt idx="9">
                  <c:v>0.99839809479996056</c:v>
                </c:pt>
                <c:pt idx="10">
                  <c:v>0.99821969476522632</c:v>
                </c:pt>
                <c:pt idx="11">
                  <c:v>0.99804125777936659</c:v>
                </c:pt>
                <c:pt idx="12">
                  <c:v>0.99786156445523411</c:v>
                </c:pt>
                <c:pt idx="13">
                  <c:v>0.99768312746937426</c:v>
                </c:pt>
                <c:pt idx="14">
                  <c:v>0.99750343414524179</c:v>
                </c:pt>
                <c:pt idx="15">
                  <c:v>0.99732374082110953</c:v>
                </c:pt>
                <c:pt idx="16">
                  <c:v>0.99714271725645287</c:v>
                </c:pt>
                <c:pt idx="17">
                  <c:v>0.99696173064292171</c:v>
                </c:pt>
                <c:pt idx="18">
                  <c:v>0.99678200036766362</c:v>
                </c:pt>
                <c:pt idx="19">
                  <c:v>0.99659972046473422</c:v>
                </c:pt>
                <c:pt idx="20">
                  <c:v>0.99641611032128086</c:v>
                </c:pt>
                <c:pt idx="21">
                  <c:v>0.99623383041835145</c:v>
                </c:pt>
                <c:pt idx="22">
                  <c:v>0.99605280685369479</c:v>
                </c:pt>
                <c:pt idx="23">
                  <c:v>0.99587052695076528</c:v>
                </c:pt>
                <c:pt idx="24">
                  <c:v>0.99568950338610862</c:v>
                </c:pt>
                <c:pt idx="25">
                  <c:v>0.99551239664077307</c:v>
                </c:pt>
                <c:pt idx="26">
                  <c:v>0.99533654623371015</c:v>
                </c:pt>
                <c:pt idx="27">
                  <c:v>0.99515685290957767</c:v>
                </c:pt>
                <c:pt idx="28">
                  <c:v>0.99497845287484377</c:v>
                </c:pt>
                <c:pt idx="29">
                  <c:v>0.99480001588898403</c:v>
                </c:pt>
                <c:pt idx="30">
                  <c:v>0.9946216158542498</c:v>
                </c:pt>
                <c:pt idx="31">
                  <c:v>0.99444317886839029</c:v>
                </c:pt>
                <c:pt idx="32">
                  <c:v>0.99426736541245309</c:v>
                </c:pt>
                <c:pt idx="33">
                  <c:v>0.9940902217159916</c:v>
                </c:pt>
                <c:pt idx="34">
                  <c:v>0.99390923510246076</c:v>
                </c:pt>
                <c:pt idx="35">
                  <c:v>0.99372821153780411</c:v>
                </c:pt>
                <c:pt idx="36">
                  <c:v>0.99354722492427328</c:v>
                </c:pt>
                <c:pt idx="37">
                  <c:v>0.99336490807021827</c:v>
                </c:pt>
                <c:pt idx="38">
                  <c:v>0.99318133487789018</c:v>
                </c:pt>
                <c:pt idx="39">
                  <c:v>0.99300031131323385</c:v>
                </c:pt>
                <c:pt idx="40">
                  <c:v>0.99281932469970269</c:v>
                </c:pt>
                <c:pt idx="41">
                  <c:v>0.99263445821797658</c:v>
                </c:pt>
                <c:pt idx="42">
                  <c:v>0.99244955478512464</c:v>
                </c:pt>
                <c:pt idx="43">
                  <c:v>0.99226598159279666</c:v>
                </c:pt>
                <c:pt idx="44">
                  <c:v>0.9920823714493433</c:v>
                </c:pt>
                <c:pt idx="45">
                  <c:v>0.99190138483581214</c:v>
                </c:pt>
                <c:pt idx="46">
                  <c:v>0.99171777469235889</c:v>
                </c:pt>
                <c:pt idx="47">
                  <c:v>0.99153290821063245</c:v>
                </c:pt>
                <c:pt idx="48">
                  <c:v>0.99134804172890612</c:v>
                </c:pt>
                <c:pt idx="49">
                  <c:v>0.99116443158545275</c:v>
                </c:pt>
                <c:pt idx="50">
                  <c:v>0.99098085839312477</c:v>
                </c:pt>
                <c:pt idx="51">
                  <c:v>0.99079724824967141</c:v>
                </c:pt>
                <c:pt idx="52">
                  <c:v>0.99061367505734332</c:v>
                </c:pt>
                <c:pt idx="53">
                  <c:v>0.990432651492687</c:v>
                </c:pt>
                <c:pt idx="54">
                  <c:v>0.99025037158975748</c:v>
                </c:pt>
                <c:pt idx="55">
                  <c:v>0.99006934802510083</c:v>
                </c:pt>
                <c:pt idx="56">
                  <c:v>0.98988836141156999</c:v>
                </c:pt>
                <c:pt idx="57">
                  <c:v>0.98970737479803894</c:v>
                </c:pt>
                <c:pt idx="58">
                  <c:v>0.98952764452278075</c:v>
                </c:pt>
                <c:pt idx="59">
                  <c:v>0.98934665790924992</c:v>
                </c:pt>
                <c:pt idx="60">
                  <c:v>0.98916692763399161</c:v>
                </c:pt>
                <c:pt idx="61">
                  <c:v>0.98898594102046078</c:v>
                </c:pt>
                <c:pt idx="62">
                  <c:v>0.98880362416640577</c:v>
                </c:pt>
                <c:pt idx="63">
                  <c:v>0.98862005097407768</c:v>
                </c:pt>
                <c:pt idx="64">
                  <c:v>0.98843644083062432</c:v>
                </c:pt>
                <c:pt idx="65">
                  <c:v>0.98825286763829656</c:v>
                </c:pt>
                <c:pt idx="66">
                  <c:v>0.98806800115657023</c:v>
                </c:pt>
                <c:pt idx="67">
                  <c:v>0.98788180443431972</c:v>
                </c:pt>
                <c:pt idx="68">
                  <c:v>0.98769564466319504</c:v>
                </c:pt>
                <c:pt idx="69">
                  <c:v>0.98750815465154618</c:v>
                </c:pt>
                <c:pt idx="70">
                  <c:v>0.98732070159102314</c:v>
                </c:pt>
                <c:pt idx="71">
                  <c:v>0.98713195524110153</c:v>
                </c:pt>
                <c:pt idx="72">
                  <c:v>0.98694187865065575</c:v>
                </c:pt>
                <c:pt idx="73">
                  <c:v>0.98675183901133556</c:v>
                </c:pt>
                <c:pt idx="74">
                  <c:v>0.98656046913149142</c:v>
                </c:pt>
                <c:pt idx="75">
                  <c:v>0.98636784291337454</c:v>
                </c:pt>
                <c:pt idx="76">
                  <c:v>0.98617521669525765</c:v>
                </c:pt>
                <c:pt idx="77">
                  <c:v>0.98597867365781977</c:v>
                </c:pt>
                <c:pt idx="78">
                  <c:v>0.98578346086090574</c:v>
                </c:pt>
                <c:pt idx="79">
                  <c:v>0.98558695477459357</c:v>
                </c:pt>
                <c:pt idx="80">
                  <c:v>0.98538911844775701</c:v>
                </c:pt>
                <c:pt idx="81">
                  <c:v>0.98519002578264792</c:v>
                </c:pt>
                <c:pt idx="82">
                  <c:v>0.98498963982814036</c:v>
                </c:pt>
                <c:pt idx="83">
                  <c:v>0.98478666729483577</c:v>
                </c:pt>
                <c:pt idx="84">
                  <c:v>0.98458365781040569</c:v>
                </c:pt>
                <c:pt idx="85">
                  <c:v>0.98437939198770275</c:v>
                </c:pt>
                <c:pt idx="86">
                  <c:v>0.98417383287560123</c:v>
                </c:pt>
                <c:pt idx="87">
                  <c:v>0.98396698047410147</c:v>
                </c:pt>
                <c:pt idx="88">
                  <c:v>0.98375879783207743</c:v>
                </c:pt>
                <c:pt idx="89">
                  <c:v>0.98355065214117909</c:v>
                </c:pt>
                <c:pt idx="90">
                  <c:v>0.98333862658208537</c:v>
                </c:pt>
                <c:pt idx="91">
                  <c:v>0.98312530773359341</c:v>
                </c:pt>
                <c:pt idx="92">
                  <c:v>0.98290940230630452</c:v>
                </c:pt>
                <c:pt idx="93">
                  <c:v>0.9826934599278897</c:v>
                </c:pt>
                <c:pt idx="94">
                  <c:v>0.98248014107939774</c:v>
                </c:pt>
                <c:pt idx="95">
                  <c:v>0.98226294236271028</c:v>
                </c:pt>
                <c:pt idx="96">
                  <c:v>0.98204445035662447</c:v>
                </c:pt>
                <c:pt idx="97">
                  <c:v>0.9818246650611403</c:v>
                </c:pt>
                <c:pt idx="98">
                  <c:v>0.98160229318685921</c:v>
                </c:pt>
                <c:pt idx="99">
                  <c:v>0.98137604144438251</c:v>
                </c:pt>
                <c:pt idx="100">
                  <c:v>0.98114978970190592</c:v>
                </c:pt>
                <c:pt idx="101">
                  <c:v>0.98091965809123405</c:v>
                </c:pt>
                <c:pt idx="102">
                  <c:v>0.98068952648056218</c:v>
                </c:pt>
                <c:pt idx="103">
                  <c:v>0.98045677133996789</c:v>
                </c:pt>
                <c:pt idx="104">
                  <c:v>0.98022275986110075</c:v>
                </c:pt>
                <c:pt idx="105">
                  <c:v>0.97998745509283502</c:v>
                </c:pt>
                <c:pt idx="106">
                  <c:v>0.97974960069689832</c:v>
                </c:pt>
                <c:pt idx="107">
                  <c:v>0.97950912277103874</c:v>
                </c:pt>
                <c:pt idx="108">
                  <c:v>0.97926605826638247</c:v>
                </c:pt>
                <c:pt idx="109">
                  <c:v>0.97902170047232773</c:v>
                </c:pt>
                <c:pt idx="110">
                  <c:v>0.97877475609947617</c:v>
                </c:pt>
                <c:pt idx="111">
                  <c:v>0.97852910501602286</c:v>
                </c:pt>
                <c:pt idx="112">
                  <c:v>0.97828086735377273</c:v>
                </c:pt>
                <c:pt idx="113">
                  <c:v>0.97803133640212436</c:v>
                </c:pt>
                <c:pt idx="114">
                  <c:v>0.97777921887167885</c:v>
                </c:pt>
                <c:pt idx="115">
                  <c:v>0.97752584500296069</c:v>
                </c:pt>
                <c:pt idx="116">
                  <c:v>0.97727114089371825</c:v>
                </c:pt>
                <c:pt idx="117">
                  <c:v>0.9770138502056791</c:v>
                </c:pt>
                <c:pt idx="118">
                  <c:v>0.97675655951763996</c:v>
                </c:pt>
                <c:pt idx="119">
                  <c:v>0.97649409567200696</c:v>
                </c:pt>
                <c:pt idx="120">
                  <c:v>0.97623037548810121</c:v>
                </c:pt>
                <c:pt idx="121">
                  <c:v>0.97596403177427293</c:v>
                </c:pt>
                <c:pt idx="122">
                  <c:v>0.97569768806044466</c:v>
                </c:pt>
                <c:pt idx="123">
                  <c:v>0.97542875776781945</c:v>
                </c:pt>
                <c:pt idx="124">
                  <c:v>0.97515727784752293</c:v>
                </c:pt>
                <c:pt idx="125">
                  <c:v>0.97488317439730388</c:v>
                </c:pt>
                <c:pt idx="126">
                  <c:v>0.97460777765768658</c:v>
                </c:pt>
                <c:pt idx="127">
                  <c:v>0.97432983129039785</c:v>
                </c:pt>
                <c:pt idx="128">
                  <c:v>0.97404926139318659</c:v>
                </c:pt>
                <c:pt idx="129">
                  <c:v>0.9737674351577027</c:v>
                </c:pt>
                <c:pt idx="130">
                  <c:v>0.97348298539229627</c:v>
                </c:pt>
                <c:pt idx="131">
                  <c:v>0.97319594904809281</c:v>
                </c:pt>
                <c:pt idx="132">
                  <c:v>0.97290636307621814</c:v>
                </c:pt>
                <c:pt idx="133">
                  <c:v>0.97261544686381951</c:v>
                </c:pt>
                <c:pt idx="134">
                  <c:v>0.97232198102374945</c:v>
                </c:pt>
                <c:pt idx="135">
                  <c:v>0.97202847823255367</c:v>
                </c:pt>
                <c:pt idx="136">
                  <c:v>0.9717324258136868</c:v>
                </c:pt>
                <c:pt idx="137">
                  <c:v>0.97143633644369431</c:v>
                </c:pt>
                <c:pt idx="138">
                  <c:v>0.97113640415663216</c:v>
                </c:pt>
                <c:pt idx="139">
                  <c:v>0.97083388529077308</c:v>
                </c:pt>
                <c:pt idx="140">
                  <c:v>0.97052874289499147</c:v>
                </c:pt>
                <c:pt idx="141">
                  <c:v>0.97022105087153854</c:v>
                </c:pt>
                <c:pt idx="142">
                  <c:v>0.96991077226928868</c:v>
                </c:pt>
                <c:pt idx="143">
                  <c:v>0.96959787013711629</c:v>
                </c:pt>
                <c:pt idx="144">
                  <c:v>0.96928241837727291</c:v>
                </c:pt>
                <c:pt idx="145">
                  <c:v>0.96896308674923393</c:v>
                </c:pt>
                <c:pt idx="146">
                  <c:v>0.96864242488067087</c:v>
                </c:pt>
                <c:pt idx="147">
                  <c:v>0.96831921338443661</c:v>
                </c:pt>
                <c:pt idx="148">
                  <c:v>0.96799212202000717</c:v>
                </c:pt>
                <c:pt idx="149">
                  <c:v>0.96766115078738224</c:v>
                </c:pt>
                <c:pt idx="150">
                  <c:v>0.96732888626535884</c:v>
                </c:pt>
                <c:pt idx="151">
                  <c:v>0.96699399821341314</c:v>
                </c:pt>
                <c:pt idx="152">
                  <c:v>0.96665656053379589</c:v>
                </c:pt>
                <c:pt idx="153">
                  <c:v>0.96631782956478041</c:v>
                </c:pt>
                <c:pt idx="154">
                  <c:v>0.9659765120169681</c:v>
                </c:pt>
                <c:pt idx="155">
                  <c:v>0.965633901179757</c:v>
                </c:pt>
                <c:pt idx="156">
                  <c:v>0.96528741047435085</c:v>
                </c:pt>
                <c:pt idx="157">
                  <c:v>0.96493962647954623</c:v>
                </c:pt>
                <c:pt idx="158">
                  <c:v>0.96458925590594446</c:v>
                </c:pt>
                <c:pt idx="159">
                  <c:v>0.96423500546414775</c:v>
                </c:pt>
                <c:pt idx="160">
                  <c:v>0.96387946173295236</c:v>
                </c:pt>
                <c:pt idx="161">
                  <c:v>0.9635200381335618</c:v>
                </c:pt>
                <c:pt idx="162">
                  <c:v>0.9631580279553742</c:v>
                </c:pt>
                <c:pt idx="163">
                  <c:v>0.96279213790899121</c:v>
                </c:pt>
                <c:pt idx="164">
                  <c:v>0.96242495457320976</c:v>
                </c:pt>
                <c:pt idx="165">
                  <c:v>0.96205522160975732</c:v>
                </c:pt>
                <c:pt idx="166">
                  <c:v>0.96168157182698377</c:v>
                </c:pt>
                <c:pt idx="167">
                  <c:v>0.96130662875481165</c:v>
                </c:pt>
                <c:pt idx="168">
                  <c:v>0.96092909910384283</c:v>
                </c:pt>
                <c:pt idx="169">
                  <c:v>0.96054898287407708</c:v>
                </c:pt>
                <c:pt idx="170">
                  <c:v>0.96016631701664001</c:v>
                </c:pt>
                <c:pt idx="171">
                  <c:v>0.95977973433988184</c:v>
                </c:pt>
                <c:pt idx="172">
                  <c:v>0.95939185837372543</c:v>
                </c:pt>
                <c:pt idx="173">
                  <c:v>0.9590014327798978</c:v>
                </c:pt>
                <c:pt idx="174">
                  <c:v>0.95860579707735083</c:v>
                </c:pt>
                <c:pt idx="175">
                  <c:v>0.95821016137480353</c:v>
                </c:pt>
                <c:pt idx="176">
                  <c:v>0.95780809617638996</c:v>
                </c:pt>
                <c:pt idx="177">
                  <c:v>0.95740211415865528</c:v>
                </c:pt>
                <c:pt idx="178">
                  <c:v>0.95699228922385082</c:v>
                </c:pt>
                <c:pt idx="179">
                  <c:v>0.9565746676015302</c:v>
                </c:pt>
                <c:pt idx="180">
                  <c:v>0.95615578964093673</c:v>
                </c:pt>
                <c:pt idx="181">
                  <c:v>0.95574075459741292</c:v>
                </c:pt>
                <c:pt idx="182">
                  <c:v>0.95531929005802252</c:v>
                </c:pt>
                <c:pt idx="183">
                  <c:v>0.95489911880803069</c:v>
                </c:pt>
                <c:pt idx="184">
                  <c:v>0.95447373744931918</c:v>
                </c:pt>
                <c:pt idx="185">
                  <c:v>0.954044513173538</c:v>
                </c:pt>
                <c:pt idx="186">
                  <c:v>0.95361787547655408</c:v>
                </c:pt>
                <c:pt idx="187">
                  <c:v>0.95319120082844422</c:v>
                </c:pt>
                <c:pt idx="188">
                  <c:v>0.95275938997386644</c:v>
                </c:pt>
                <c:pt idx="189">
                  <c:v>0.95232628582988998</c:v>
                </c:pt>
                <c:pt idx="190">
                  <c:v>0.9518673158979446</c:v>
                </c:pt>
                <c:pt idx="191">
                  <c:v>0.95141865533006131</c:v>
                </c:pt>
                <c:pt idx="192">
                  <c:v>0.95097779144969419</c:v>
                </c:pt>
                <c:pt idx="193">
                  <c:v>0.95053175441173332</c:v>
                </c:pt>
                <c:pt idx="194">
                  <c:v>0.95008313079497564</c:v>
                </c:pt>
                <c:pt idx="195">
                  <c:v>0.94963192059942103</c:v>
                </c:pt>
                <c:pt idx="196">
                  <c:v>0.94918196674213917</c:v>
                </c:pt>
                <c:pt idx="197">
                  <c:v>0.94872687667838929</c:v>
                </c:pt>
                <c:pt idx="198">
                  <c:v>0.94826273358885038</c:v>
                </c:pt>
                <c:pt idx="199">
                  <c:v>0.94779729720991279</c:v>
                </c:pt>
                <c:pt idx="200">
                  <c:v>0.94732798096277993</c:v>
                </c:pt>
                <c:pt idx="201">
                  <c:v>0.94685090497925661</c:v>
                </c:pt>
                <c:pt idx="202">
                  <c:v>0.94637124241693615</c:v>
                </c:pt>
                <c:pt idx="203">
                  <c:v>0.94588903022694448</c:v>
                </c:pt>
                <c:pt idx="204">
                  <c:v>0.94540548779642875</c:v>
                </c:pt>
                <c:pt idx="205">
                  <c:v>0.94491677220831938</c:v>
                </c:pt>
                <c:pt idx="206">
                  <c:v>0.94442417675201451</c:v>
                </c:pt>
                <c:pt idx="207">
                  <c:v>0.94392770142751448</c:v>
                </c:pt>
                <c:pt idx="208">
                  <c:v>0.94342867647534301</c:v>
                </c:pt>
                <c:pt idx="209">
                  <c:v>0.94292573470385066</c:v>
                </c:pt>
                <c:pt idx="210">
                  <c:v>0.94241891306416292</c:v>
                </c:pt>
                <c:pt idx="211">
                  <c:v>0.94190954179680397</c:v>
                </c:pt>
                <c:pt idx="212">
                  <c:v>0.94139496042072535</c:v>
                </c:pt>
                <c:pt idx="213">
                  <c:v>0.94087779246585013</c:v>
                </c:pt>
                <c:pt idx="214">
                  <c:v>0.94035807488330359</c:v>
                </c:pt>
                <c:pt idx="215">
                  <c:v>0.93983444048143616</c:v>
                </c:pt>
                <c:pt idx="216">
                  <c:v>0.93930696316249906</c:v>
                </c:pt>
                <c:pt idx="217">
                  <c:v>0.93877556902424086</c:v>
                </c:pt>
                <c:pt idx="218">
                  <c:v>0.93824162525831134</c:v>
                </c:pt>
                <c:pt idx="219">
                  <c:v>0.93770376467306094</c:v>
                </c:pt>
                <c:pt idx="220">
                  <c:v>0.93716335446013954</c:v>
                </c:pt>
                <c:pt idx="221">
                  <c:v>0.93661906437902254</c:v>
                </c:pt>
                <c:pt idx="222">
                  <c:v>0.93607085747858454</c:v>
                </c:pt>
                <c:pt idx="223">
                  <c:v>0.93551880766107676</c:v>
                </c:pt>
                <c:pt idx="224">
                  <c:v>0.93496417126477238</c:v>
                </c:pt>
                <c:pt idx="225">
                  <c:v>0.93440565500027251</c:v>
                </c:pt>
                <c:pt idx="226">
                  <c:v>0.9338445152058501</c:v>
                </c:pt>
                <c:pt idx="227">
                  <c:v>0.93327953249435802</c:v>
                </c:pt>
                <c:pt idx="228">
                  <c:v>0.93271066991467066</c:v>
                </c:pt>
                <c:pt idx="229">
                  <c:v>0.93213663417738946</c:v>
                </c:pt>
                <c:pt idx="230">
                  <c:v>0.93156001186131132</c:v>
                </c:pt>
                <c:pt idx="231">
                  <c:v>0.93098080296643626</c:v>
                </c:pt>
                <c:pt idx="232">
                  <c:v>0.93039512762456911</c:v>
                </c:pt>
                <c:pt idx="233">
                  <c:v>0.92980686570390492</c:v>
                </c:pt>
                <c:pt idx="234">
                  <c:v>0.92921472391504556</c:v>
                </c:pt>
                <c:pt idx="235">
                  <c:v>0.92861870225799092</c:v>
                </c:pt>
                <c:pt idx="236">
                  <c:v>0.92801750744334244</c:v>
                </c:pt>
                <c:pt idx="237">
                  <c:v>0.92741372604989702</c:v>
                </c:pt>
                <c:pt idx="238">
                  <c:v>0.92680477149885776</c:v>
                </c:pt>
                <c:pt idx="239">
                  <c:v>0.92619197403074882</c:v>
                </c:pt>
                <c:pt idx="240">
                  <c:v>0.92557655303271746</c:v>
                </c:pt>
                <c:pt idx="241">
                  <c:v>0.92495725216649072</c:v>
                </c:pt>
                <c:pt idx="242">
                  <c:v>0.92433410838319408</c:v>
                </c:pt>
                <c:pt idx="243">
                  <c:v>0.92370575449117831</c:v>
                </c:pt>
                <c:pt idx="244">
                  <c:v>0.92307352073096705</c:v>
                </c:pt>
                <c:pt idx="245">
                  <c:v>0.92243873734308468</c:v>
                </c:pt>
                <c:pt idx="246">
                  <c:v>0.92180003713588121</c:v>
                </c:pt>
                <c:pt idx="247">
                  <c:v>0.92115749401160829</c:v>
                </c:pt>
                <c:pt idx="248">
                  <c:v>0.92051103406801404</c:v>
                </c:pt>
                <c:pt idx="249">
                  <c:v>0.91986073120735035</c:v>
                </c:pt>
                <c:pt idx="250">
                  <c:v>0.91920651152736566</c:v>
                </c:pt>
                <c:pt idx="251">
                  <c:v>0.91854844893031118</c:v>
                </c:pt>
                <c:pt idx="252">
                  <c:v>0.9178865064650612</c:v>
                </c:pt>
                <c:pt idx="253">
                  <c:v>0.91722194046988903</c:v>
                </c:pt>
                <c:pt idx="254">
                  <c:v>0.91655223826824861</c:v>
                </c:pt>
                <c:pt idx="255">
                  <c:v>0.91587865619841258</c:v>
                </c:pt>
                <c:pt idx="256">
                  <c:v>0.91520115730925578</c:v>
                </c:pt>
                <c:pt idx="257">
                  <c:v>0.91451852221363106</c:v>
                </c:pt>
                <c:pt idx="258">
                  <c:v>0.9138333005392093</c:v>
                </c:pt>
                <c:pt idx="259">
                  <c:v>0.91314161241779535</c:v>
                </c:pt>
                <c:pt idx="260">
                  <c:v>0.91244733771758424</c:v>
                </c:pt>
                <c:pt idx="261">
                  <c:v>0.91174918314917819</c:v>
                </c:pt>
                <c:pt idx="262">
                  <c:v>0.91104585542317795</c:v>
                </c:pt>
                <c:pt idx="263">
                  <c:v>0.91033864782898277</c:v>
                </c:pt>
                <c:pt idx="264">
                  <c:v>0.90962756036659209</c:v>
                </c:pt>
                <c:pt idx="265">
                  <c:v>0.90891259303600613</c:v>
                </c:pt>
                <c:pt idx="266">
                  <c:v>0.90819245254782632</c:v>
                </c:pt>
                <c:pt idx="267">
                  <c:v>0.90746843219145101</c:v>
                </c:pt>
                <c:pt idx="268">
                  <c:v>0.90674056891800636</c:v>
                </c:pt>
                <c:pt idx="269">
                  <c:v>0.9060087888252405</c:v>
                </c:pt>
                <c:pt idx="270">
                  <c:v>0.90527312886427946</c:v>
                </c:pt>
                <c:pt idx="271">
                  <c:v>0.90453362598624865</c:v>
                </c:pt>
                <c:pt idx="272">
                  <c:v>0.90379020628889684</c:v>
                </c:pt>
                <c:pt idx="273">
                  <c:v>0.90304161343395117</c:v>
                </c:pt>
                <c:pt idx="274">
                  <c:v>0.90228917766193606</c:v>
                </c:pt>
                <c:pt idx="275">
                  <c:v>0.90153282507059984</c:v>
                </c:pt>
                <c:pt idx="276">
                  <c:v>0.90077262956219373</c:v>
                </c:pt>
                <c:pt idx="277">
                  <c:v>0.90000722394506838</c:v>
                </c:pt>
                <c:pt idx="278">
                  <c:v>0.89923668212147512</c:v>
                </c:pt>
                <c:pt idx="279">
                  <c:v>0.89846351676795899</c:v>
                </c:pt>
                <c:pt idx="280">
                  <c:v>0.8976865084973733</c:v>
                </c:pt>
                <c:pt idx="281">
                  <c:v>0.89690432706919365</c:v>
                </c:pt>
                <c:pt idx="282">
                  <c:v>0.89611952211109158</c:v>
                </c:pt>
                <c:pt idx="283">
                  <c:v>0.89532958094652149</c:v>
                </c:pt>
                <c:pt idx="284">
                  <c:v>0.89453575991375611</c:v>
                </c:pt>
                <c:pt idx="285">
                  <c:v>0.89373676572339666</c:v>
                </c:pt>
                <c:pt idx="286">
                  <c:v>0.89293389166484216</c:v>
                </c:pt>
                <c:pt idx="287">
                  <c:v>0.89212451420816974</c:v>
                </c:pt>
                <c:pt idx="288">
                  <c:v>0.89131258712382588</c:v>
                </c:pt>
                <c:pt idx="289">
                  <c:v>0.89049548688188851</c:v>
                </c:pt>
                <c:pt idx="290">
                  <c:v>0.88967450677175564</c:v>
                </c:pt>
                <c:pt idx="291">
                  <c:v>0.88884964679342748</c:v>
                </c:pt>
                <c:pt idx="292">
                  <c:v>0.88801961365750548</c:v>
                </c:pt>
                <c:pt idx="293">
                  <c:v>0.88718703089391238</c:v>
                </c:pt>
                <c:pt idx="294">
                  <c:v>0.88634794473220124</c:v>
                </c:pt>
                <c:pt idx="295">
                  <c:v>0.88550627199169341</c:v>
                </c:pt>
                <c:pt idx="296">
                  <c:v>0.88465813280419325</c:v>
                </c:pt>
                <c:pt idx="297">
                  <c:v>0.88380482045909914</c:v>
                </c:pt>
                <c:pt idx="298">
                  <c:v>0.88294895848633403</c:v>
                </c:pt>
                <c:pt idx="299">
                  <c:v>0.88208788640484947</c:v>
                </c:pt>
                <c:pt idx="300">
                  <c:v>0.88122552103396634</c:v>
                </c:pt>
                <c:pt idx="301">
                  <c:v>0.88035672616721683</c:v>
                </c:pt>
                <c:pt idx="302">
                  <c:v>0.87948401448114621</c:v>
                </c:pt>
                <c:pt idx="303">
                  <c:v>0.878604873299209</c:v>
                </c:pt>
                <c:pt idx="304">
                  <c:v>0.87772181529795079</c:v>
                </c:pt>
                <c:pt idx="305">
                  <c:v>0.8768349143796228</c:v>
                </c:pt>
                <c:pt idx="306">
                  <c:v>0.87594154701430293</c:v>
                </c:pt>
                <c:pt idx="307">
                  <c:v>0.87504426282966163</c:v>
                </c:pt>
                <c:pt idx="308">
                  <c:v>0.87414442901734934</c:v>
                </c:pt>
                <c:pt idx="309">
                  <c:v>0.87324200862624035</c:v>
                </c:pt>
                <c:pt idx="310">
                  <c:v>0.87233437812641168</c:v>
                </c:pt>
                <c:pt idx="311">
                  <c:v>0.87142031813071652</c:v>
                </c:pt>
                <c:pt idx="312">
                  <c:v>0.87050367155622432</c:v>
                </c:pt>
                <c:pt idx="313">
                  <c:v>0.86958055853473992</c:v>
                </c:pt>
                <c:pt idx="314">
                  <c:v>0.86865356564506035</c:v>
                </c:pt>
                <c:pt idx="315">
                  <c:v>0.8677226928871854</c:v>
                </c:pt>
                <c:pt idx="316">
                  <c:v>0.86678794026111505</c:v>
                </c:pt>
                <c:pt idx="317">
                  <c:v>0.86584930776684943</c:v>
                </c:pt>
                <c:pt idx="318">
                  <c:v>0.86490679540438853</c:v>
                </c:pt>
                <c:pt idx="319">
                  <c:v>0.8639578165949352</c:v>
                </c:pt>
                <c:pt idx="320">
                  <c:v>0.86299331831270065</c:v>
                </c:pt>
                <c:pt idx="321">
                  <c:v>0.86203269989866149</c:v>
                </c:pt>
                <c:pt idx="322">
                  <c:v>0.86106953185695112</c:v>
                </c:pt>
                <c:pt idx="323">
                  <c:v>0.86010115370652118</c:v>
                </c:pt>
                <c:pt idx="324">
                  <c:v>0.85912889568789608</c:v>
                </c:pt>
                <c:pt idx="325">
                  <c:v>0.8581553443798724</c:v>
                </c:pt>
                <c:pt idx="326">
                  <c:v>0.85718183002297432</c:v>
                </c:pt>
                <c:pt idx="327">
                  <c:v>0.85619663911036481</c:v>
                </c:pt>
                <c:pt idx="328">
                  <c:v>0.8552076052806854</c:v>
                </c:pt>
                <c:pt idx="329">
                  <c:v>0.85421594792108346</c:v>
                </c:pt>
                <c:pt idx="330">
                  <c:v>0.8532217409338102</c:v>
                </c:pt>
                <c:pt idx="331">
                  <c:v>0.85222232383781782</c:v>
                </c:pt>
                <c:pt idx="332">
                  <c:v>0.85122165040355235</c:v>
                </c:pt>
                <c:pt idx="333">
                  <c:v>0.85020930041357534</c:v>
                </c:pt>
                <c:pt idx="334">
                  <c:v>0.84919310750652865</c:v>
                </c:pt>
                <c:pt idx="335">
                  <c:v>0.84817044815248976</c:v>
                </c:pt>
                <c:pt idx="336">
                  <c:v>0.8471438719791301</c:v>
                </c:pt>
                <c:pt idx="337">
                  <c:v>0.84611215959930208</c:v>
                </c:pt>
                <c:pt idx="338">
                  <c:v>0.84507915393007549</c:v>
                </c:pt>
                <c:pt idx="339">
                  <c:v>0.84404226839265373</c:v>
                </c:pt>
                <c:pt idx="340">
                  <c:v>0.84300279627643493</c:v>
                </c:pt>
                <c:pt idx="341">
                  <c:v>0.84195685771322404</c:v>
                </c:pt>
                <c:pt idx="342">
                  <c:v>0.84090703928181787</c:v>
                </c:pt>
                <c:pt idx="343">
                  <c:v>0.8398507544034195</c:v>
                </c:pt>
                <c:pt idx="344">
                  <c:v>0.83879058965682562</c:v>
                </c:pt>
                <c:pt idx="345">
                  <c:v>0.83772525175263812</c:v>
                </c:pt>
                <c:pt idx="346">
                  <c:v>0.83665732726965347</c:v>
                </c:pt>
                <c:pt idx="347">
                  <c:v>0.83558164305027838</c:v>
                </c:pt>
                <c:pt idx="348">
                  <c:v>0.83450595883090317</c:v>
                </c:pt>
                <c:pt idx="349">
                  <c:v>0.8334199652474662</c:v>
                </c:pt>
                <c:pt idx="350">
                  <c:v>0.83233522800230197</c:v>
                </c:pt>
                <c:pt idx="351">
                  <c:v>0.83124143773134862</c:v>
                </c:pt>
                <c:pt idx="352">
                  <c:v>0.83014376759219999</c:v>
                </c:pt>
                <c:pt idx="353">
                  <c:v>0.82904613440417696</c:v>
                </c:pt>
                <c:pt idx="354">
                  <c:v>0.82794070452863755</c:v>
                </c:pt>
                <c:pt idx="355">
                  <c:v>0.82683143173602858</c:v>
                </c:pt>
                <c:pt idx="356">
                  <c:v>0.82571177567710619</c:v>
                </c:pt>
                <c:pt idx="357">
                  <c:v>0.82459603643750501</c:v>
                </c:pt>
                <c:pt idx="358">
                  <c:v>0.8234737937997858</c:v>
                </c:pt>
                <c:pt idx="359">
                  <c:v>0.82234641495559846</c:v>
                </c:pt>
                <c:pt idx="360">
                  <c:v>0.82121903611141123</c:v>
                </c:pt>
                <c:pt idx="361">
                  <c:v>0.82008774044790289</c:v>
                </c:pt>
                <c:pt idx="362">
                  <c:v>0.81895389515672345</c:v>
                </c:pt>
                <c:pt idx="363">
                  <c:v>0.81781616999734885</c:v>
                </c:pt>
                <c:pt idx="364">
                  <c:v>0.81666939181218479</c:v>
                </c:pt>
                <c:pt idx="365">
                  <c:v>0.81552257667589512</c:v>
                </c:pt>
                <c:pt idx="366">
                  <c:v>0.81436674546494203</c:v>
                </c:pt>
                <c:pt idx="367">
                  <c:v>0.81321091425398917</c:v>
                </c:pt>
                <c:pt idx="368">
                  <c:v>0.8120447367278486</c:v>
                </c:pt>
                <c:pt idx="369">
                  <c:v>0.81087467933351243</c:v>
                </c:pt>
                <c:pt idx="370">
                  <c:v>0.80970332864977801</c:v>
                </c:pt>
                <c:pt idx="371">
                  <c:v>0.808529391387247</c:v>
                </c:pt>
                <c:pt idx="372">
                  <c:v>0.80734510780952795</c:v>
                </c:pt>
                <c:pt idx="373">
                  <c:v>0.80615694436361396</c:v>
                </c:pt>
                <c:pt idx="374">
                  <c:v>0.80496360776010578</c:v>
                </c:pt>
                <c:pt idx="375">
                  <c:v>0.80377160139712212</c:v>
                </c:pt>
                <c:pt idx="376">
                  <c:v>0.80257697150421559</c:v>
                </c:pt>
                <c:pt idx="377">
                  <c:v>0.80137199529612169</c:v>
                </c:pt>
                <c:pt idx="378">
                  <c:v>0.80016184593043393</c:v>
                </c:pt>
                <c:pt idx="379">
                  <c:v>0.79895044022647344</c:v>
                </c:pt>
                <c:pt idx="380">
                  <c:v>0.79773770428198887</c:v>
                </c:pt>
                <c:pt idx="381">
                  <c:v>0.79651724555223924</c:v>
                </c:pt>
                <c:pt idx="382">
                  <c:v>0.79529416329256686</c:v>
                </c:pt>
                <c:pt idx="383">
                  <c:v>0.79406849445409788</c:v>
                </c:pt>
                <c:pt idx="384">
                  <c:v>0.7928363961197622</c:v>
                </c:pt>
                <c:pt idx="385">
                  <c:v>0.79159912462783277</c:v>
                </c:pt>
                <c:pt idx="386">
                  <c:v>0.79035922960598082</c:v>
                </c:pt>
                <c:pt idx="387">
                  <c:v>0.78911678495645776</c:v>
                </c:pt>
                <c:pt idx="388">
                  <c:v>0.78786913019821503</c:v>
                </c:pt>
                <c:pt idx="389">
                  <c:v>0.78661504594410592</c:v>
                </c:pt>
                <c:pt idx="390">
                  <c:v>0.78535837511119966</c:v>
                </c:pt>
                <c:pt idx="391">
                  <c:v>0.7840926512525046</c:v>
                </c:pt>
                <c:pt idx="392">
                  <c:v>0.78283465017907439</c:v>
                </c:pt>
                <c:pt idx="393">
                  <c:v>0.78157280618857461</c:v>
                </c:pt>
                <c:pt idx="394">
                  <c:v>0.78030320246168394</c:v>
                </c:pt>
                <c:pt idx="395">
                  <c:v>0.77902971886659811</c:v>
                </c:pt>
                <c:pt idx="396">
                  <c:v>0.7777549419821137</c:v>
                </c:pt>
                <c:pt idx="397">
                  <c:v>0.77646852549304346</c:v>
                </c:pt>
                <c:pt idx="398">
                  <c:v>0.77518081571457464</c:v>
                </c:pt>
                <c:pt idx="399">
                  <c:v>0.77388663948911363</c:v>
                </c:pt>
                <c:pt idx="400">
                  <c:v>0.77258858339545744</c:v>
                </c:pt>
                <c:pt idx="401">
                  <c:v>0.77129311388059785</c:v>
                </c:pt>
                <c:pt idx="402">
                  <c:v>0.76998471147175418</c:v>
                </c:pt>
                <c:pt idx="403">
                  <c:v>0.76867113590531644</c:v>
                </c:pt>
                <c:pt idx="404">
                  <c:v>0.76735626704948023</c:v>
                </c:pt>
                <c:pt idx="405">
                  <c:v>0.76603884856597304</c:v>
                </c:pt>
                <c:pt idx="406">
                  <c:v>0.7647188065525431</c:v>
                </c:pt>
                <c:pt idx="407">
                  <c:v>0.76339617796031622</c:v>
                </c:pt>
                <c:pt idx="408">
                  <c:v>0.76207099974041825</c:v>
                </c:pt>
                <c:pt idx="409">
                  <c:v>0.76074190470119929</c:v>
                </c:pt>
                <c:pt idx="410">
                  <c:v>0.75940504992558966</c:v>
                </c:pt>
                <c:pt idx="411">
                  <c:v>0.75806564552230882</c:v>
                </c:pt>
                <c:pt idx="412">
                  <c:v>0.75672491087850369</c:v>
                </c:pt>
                <c:pt idx="413">
                  <c:v>0.75538162660702757</c:v>
                </c:pt>
                <c:pt idx="414">
                  <c:v>0.75403183893743331</c:v>
                </c:pt>
                <c:pt idx="415">
                  <c:v>0.75267691506137113</c:v>
                </c:pt>
                <c:pt idx="416">
                  <c:v>0.75132066094478478</c:v>
                </c:pt>
                <c:pt idx="417">
                  <c:v>0.74996056391112875</c:v>
                </c:pt>
                <c:pt idx="418">
                  <c:v>0.7485978802986758</c:v>
                </c:pt>
                <c:pt idx="419">
                  <c:v>0.74723257315630032</c:v>
                </c:pt>
                <c:pt idx="420">
                  <c:v>0.74586212980745692</c:v>
                </c:pt>
                <c:pt idx="421">
                  <c:v>0.74448780659041791</c:v>
                </c:pt>
                <c:pt idx="422">
                  <c:v>0.74311085984345648</c:v>
                </c:pt>
                <c:pt idx="423">
                  <c:v>0.7417326567582222</c:v>
                </c:pt>
                <c:pt idx="424">
                  <c:v>0.74034928051539439</c:v>
                </c:pt>
                <c:pt idx="425">
                  <c:v>0.73896073111497251</c:v>
                </c:pt>
                <c:pt idx="426">
                  <c:v>0.737567008556957</c:v>
                </c:pt>
                <c:pt idx="427">
                  <c:v>0.73617199270954292</c:v>
                </c:pt>
                <c:pt idx="428">
                  <c:v>0.73477309699393356</c:v>
                </c:pt>
                <c:pt idx="429">
                  <c:v>0.73337287103780002</c:v>
                </c:pt>
                <c:pt idx="430">
                  <c:v>0.73196750887519846</c:v>
                </c:pt>
                <c:pt idx="431">
                  <c:v>0.73055830379552722</c:v>
                </c:pt>
                <c:pt idx="432">
                  <c:v>0.72914518189653499</c:v>
                </c:pt>
                <c:pt idx="433">
                  <c:v>0.72773076670814429</c:v>
                </c:pt>
                <c:pt idx="434">
                  <c:v>0.72631247165155821</c:v>
                </c:pt>
                <c:pt idx="435">
                  <c:v>0.72489159001617531</c:v>
                </c:pt>
                <c:pt idx="436">
                  <c:v>0.7234681218019956</c:v>
                </c:pt>
                <c:pt idx="437">
                  <c:v>0.72204077371962039</c:v>
                </c:pt>
                <c:pt idx="438">
                  <c:v>0.72061213234784682</c:v>
                </c:pt>
                <c:pt idx="439">
                  <c:v>0.71917835476960501</c:v>
                </c:pt>
                <c:pt idx="440">
                  <c:v>0.71774583352963617</c:v>
                </c:pt>
                <c:pt idx="441">
                  <c:v>0.71630813913207347</c:v>
                </c:pt>
                <c:pt idx="442">
                  <c:v>0.71486785815571385</c:v>
                </c:pt>
                <c:pt idx="443">
                  <c:v>0.71342502755168291</c:v>
                </c:pt>
                <c:pt idx="444">
                  <c:v>0.71198086670712801</c:v>
                </c:pt>
                <c:pt idx="445">
                  <c:v>0.71053282599437773</c:v>
                </c:pt>
                <c:pt idx="446">
                  <c:v>0.70908482223275315</c:v>
                </c:pt>
                <c:pt idx="447">
                  <c:v>0.70763419494120616</c:v>
                </c:pt>
                <c:pt idx="448">
                  <c:v>0.70618360460078466</c:v>
                </c:pt>
                <c:pt idx="449">
                  <c:v>0.70472651086224525</c:v>
                </c:pt>
                <c:pt idx="450">
                  <c:v>0.70327071041310429</c:v>
                </c:pt>
                <c:pt idx="451">
                  <c:v>0.7018136536256907</c:v>
                </c:pt>
                <c:pt idx="452">
                  <c:v>0.70035397330835425</c:v>
                </c:pt>
                <c:pt idx="453">
                  <c:v>0.69889303665274516</c:v>
                </c:pt>
                <c:pt idx="454">
                  <c:v>0.69743335633540904</c:v>
                </c:pt>
                <c:pt idx="455">
                  <c:v>0.69596853981160467</c:v>
                </c:pt>
                <c:pt idx="456">
                  <c:v>0.69450109975787777</c:v>
                </c:pt>
                <c:pt idx="457">
                  <c:v>0.6930298167870812</c:v>
                </c:pt>
                <c:pt idx="458">
                  <c:v>0.69155849686515869</c:v>
                </c:pt>
                <c:pt idx="459">
                  <c:v>0.69008462731556519</c:v>
                </c:pt>
                <c:pt idx="460">
                  <c:v>0.68861205105537038</c:v>
                </c:pt>
                <c:pt idx="461">
                  <c:v>0.6871368512652527</c:v>
                </c:pt>
                <c:pt idx="462">
                  <c:v>0.68565910184746393</c:v>
                </c:pt>
                <c:pt idx="463">
                  <c:v>0.68418131547854932</c:v>
                </c:pt>
                <c:pt idx="464">
                  <c:v>0.6827048593501589</c:v>
                </c:pt>
                <c:pt idx="465">
                  <c:v>0.68122710993237012</c:v>
                </c:pt>
                <c:pt idx="466">
                  <c:v>0.67975061685285409</c:v>
                </c:pt>
                <c:pt idx="467">
                  <c:v>0.67826898756686982</c:v>
                </c:pt>
                <c:pt idx="468">
                  <c:v>0.67678861461915862</c:v>
                </c:pt>
                <c:pt idx="469">
                  <c:v>0.675305692043776</c:v>
                </c:pt>
                <c:pt idx="470">
                  <c:v>0.67382276946839337</c:v>
                </c:pt>
                <c:pt idx="471">
                  <c:v>0.67233980994188502</c:v>
                </c:pt>
                <c:pt idx="472">
                  <c:v>0.67085818065590097</c:v>
                </c:pt>
                <c:pt idx="473">
                  <c:v>0.66937267150172142</c:v>
                </c:pt>
                <c:pt idx="474">
                  <c:v>0.66788841868581472</c:v>
                </c:pt>
                <c:pt idx="475">
                  <c:v>0.66640290953163517</c:v>
                </c:pt>
                <c:pt idx="476">
                  <c:v>0.66491481379865869</c:v>
                </c:pt>
                <c:pt idx="477">
                  <c:v>0.66342542477628397</c:v>
                </c:pt>
                <c:pt idx="478">
                  <c:v>0.66193729209218188</c:v>
                </c:pt>
                <c:pt idx="479">
                  <c:v>0.66044790306980716</c:v>
                </c:pt>
                <c:pt idx="480">
                  <c:v>0.65895980733683068</c:v>
                </c:pt>
                <c:pt idx="481">
                  <c:v>0.65747296794212695</c:v>
                </c:pt>
                <c:pt idx="482">
                  <c:v>0.65598228563035388</c:v>
                </c:pt>
                <c:pt idx="483">
                  <c:v>0.65449160331858047</c:v>
                </c:pt>
                <c:pt idx="484">
                  <c:v>0.65300092100680718</c:v>
                </c:pt>
                <c:pt idx="485">
                  <c:v>0.65151020174390817</c:v>
                </c:pt>
                <c:pt idx="486">
                  <c:v>0.65002081272153345</c:v>
                </c:pt>
                <c:pt idx="487">
                  <c:v>0.64853271698855697</c:v>
                </c:pt>
                <c:pt idx="488">
                  <c:v>0.64704070443625972</c:v>
                </c:pt>
                <c:pt idx="489">
                  <c:v>0.64554614225629103</c:v>
                </c:pt>
                <c:pt idx="490">
                  <c:v>0.64404770020812718</c:v>
                </c:pt>
                <c:pt idx="491">
                  <c:v>0.64255701789635389</c:v>
                </c:pt>
                <c:pt idx="492">
                  <c:v>0.64106629863345488</c:v>
                </c:pt>
                <c:pt idx="493">
                  <c:v>0.63957949618987708</c:v>
                </c:pt>
                <c:pt idx="494">
                  <c:v>0.63809010716750225</c:v>
                </c:pt>
                <c:pt idx="495">
                  <c:v>0.63659942485572885</c:v>
                </c:pt>
                <c:pt idx="496">
                  <c:v>0.63510741230343137</c:v>
                </c:pt>
                <c:pt idx="497">
                  <c:v>0.63361414341286137</c:v>
                </c:pt>
                <c:pt idx="498">
                  <c:v>0.63212346110108797</c:v>
                </c:pt>
                <c:pt idx="499">
                  <c:v>0.63063144854879072</c:v>
                </c:pt>
                <c:pt idx="500">
                  <c:v>0.62914205952641589</c:v>
                </c:pt>
                <c:pt idx="501">
                  <c:v>0.62765008392524424</c:v>
                </c:pt>
                <c:pt idx="502">
                  <c:v>0.62615681503467391</c:v>
                </c:pt>
                <c:pt idx="503">
                  <c:v>0.62466738906117358</c:v>
                </c:pt>
                <c:pt idx="504">
                  <c:v>0.62317670674940018</c:v>
                </c:pt>
                <c:pt idx="505">
                  <c:v>0.62168602443762677</c:v>
                </c:pt>
                <c:pt idx="506">
                  <c:v>0.62019663541525205</c:v>
                </c:pt>
                <c:pt idx="507">
                  <c:v>0.61870720944175139</c:v>
                </c:pt>
                <c:pt idx="508">
                  <c:v>0.61721911370877525</c:v>
                </c:pt>
                <c:pt idx="509">
                  <c:v>0.61573231126519712</c:v>
                </c:pt>
                <c:pt idx="510">
                  <c:v>0.61424547187049372</c:v>
                </c:pt>
                <c:pt idx="511">
                  <c:v>0.61275996271631417</c:v>
                </c:pt>
                <c:pt idx="512">
                  <c:v>0.61127316027273604</c:v>
                </c:pt>
                <c:pt idx="513">
                  <c:v>0.60978502758863407</c:v>
                </c:pt>
                <c:pt idx="514">
                  <c:v>0.60829563856625923</c:v>
                </c:pt>
                <c:pt idx="515">
                  <c:v>0.60680495625448616</c:v>
                </c:pt>
                <c:pt idx="516">
                  <c:v>0.60531686052150968</c:v>
                </c:pt>
                <c:pt idx="517">
                  <c:v>0.60383002112680606</c:v>
                </c:pt>
                <c:pt idx="518">
                  <c:v>0.6023380455256343</c:v>
                </c:pt>
                <c:pt idx="519">
                  <c:v>0.60084865650325958</c:v>
                </c:pt>
                <c:pt idx="520">
                  <c:v>0.59935923052975892</c:v>
                </c:pt>
                <c:pt idx="521">
                  <c:v>0.59786725492858728</c:v>
                </c:pt>
                <c:pt idx="522">
                  <c:v>0.59637527932741552</c:v>
                </c:pt>
                <c:pt idx="523">
                  <c:v>0.59488459701564211</c:v>
                </c:pt>
                <c:pt idx="524">
                  <c:v>0.59339129117394651</c:v>
                </c:pt>
                <c:pt idx="525">
                  <c:v>0.59189155583638409</c:v>
                </c:pt>
                <c:pt idx="526">
                  <c:v>0.59039182049882166</c:v>
                </c:pt>
                <c:pt idx="527">
                  <c:v>0.58888949858246242</c:v>
                </c:pt>
                <c:pt idx="528">
                  <c:v>0.58738459008730626</c:v>
                </c:pt>
                <c:pt idx="529">
                  <c:v>0.5858757647728291</c:v>
                </c:pt>
                <c:pt idx="530">
                  <c:v>0.58436697640947755</c:v>
                </c:pt>
                <c:pt idx="531">
                  <c:v>0.58285689475672764</c:v>
                </c:pt>
                <c:pt idx="532">
                  <c:v>0.58134422652518081</c:v>
                </c:pt>
                <c:pt idx="533">
                  <c:v>0.57983026500423551</c:v>
                </c:pt>
                <c:pt idx="534">
                  <c:v>0.57831889006208703</c:v>
                </c:pt>
                <c:pt idx="535">
                  <c:v>0.57680492854114174</c:v>
                </c:pt>
                <c:pt idx="536">
                  <c:v>0.5752857938626027</c:v>
                </c:pt>
                <c:pt idx="537">
                  <c:v>0.5737653658946652</c:v>
                </c:pt>
                <c:pt idx="538">
                  <c:v>0.57224364463732924</c:v>
                </c:pt>
                <c:pt idx="539">
                  <c:v>0.57072192337999328</c:v>
                </c:pt>
                <c:pt idx="540">
                  <c:v>0.56919632225446204</c:v>
                </c:pt>
                <c:pt idx="541">
                  <c:v>0.56766942783953223</c:v>
                </c:pt>
                <c:pt idx="542">
                  <c:v>0.5661438267140011</c:v>
                </c:pt>
                <c:pt idx="543">
                  <c:v>0.56461305243087589</c:v>
                </c:pt>
                <c:pt idx="544">
                  <c:v>0.56307969156895399</c:v>
                </c:pt>
                <c:pt idx="545">
                  <c:v>0.56154762399643043</c:v>
                </c:pt>
                <c:pt idx="546">
                  <c:v>0.56001684971330545</c:v>
                </c:pt>
                <c:pt idx="547">
                  <c:v>0.55848090227258662</c:v>
                </c:pt>
                <c:pt idx="548">
                  <c:v>0.55694495483186768</c:v>
                </c:pt>
                <c:pt idx="549">
                  <c:v>0.55540516447407917</c:v>
                </c:pt>
                <c:pt idx="550">
                  <c:v>0.55386533716516506</c:v>
                </c:pt>
                <c:pt idx="551">
                  <c:v>0.55231904340925864</c:v>
                </c:pt>
                <c:pt idx="552">
                  <c:v>0.55077533623214914</c:v>
                </c:pt>
                <c:pt idx="553">
                  <c:v>0.54922904247624271</c:v>
                </c:pt>
                <c:pt idx="554">
                  <c:v>0.54767761251386815</c:v>
                </c:pt>
                <c:pt idx="555">
                  <c:v>0.54612485231096952</c:v>
                </c:pt>
                <c:pt idx="556">
                  <c:v>0.54456950552927397</c:v>
                </c:pt>
                <c:pt idx="557">
                  <c:v>0.54301157216878171</c:v>
                </c:pt>
                <c:pt idx="558">
                  <c:v>0.54145238247001648</c:v>
                </c:pt>
                <c:pt idx="559">
                  <c:v>0.53989056924132861</c:v>
                </c:pt>
                <c:pt idx="560">
                  <c:v>0.5383209962762503</c:v>
                </c:pt>
                <c:pt idx="561">
                  <c:v>0.53675016697289901</c:v>
                </c:pt>
                <c:pt idx="562">
                  <c:v>0.53517671413962531</c:v>
                </c:pt>
                <c:pt idx="563">
                  <c:v>0.53360071167868039</c:v>
                </c:pt>
                <c:pt idx="564">
                  <c:v>0.53202467226660977</c:v>
                </c:pt>
                <c:pt idx="565">
                  <c:v>0.53044220335867243</c:v>
                </c:pt>
                <c:pt idx="566">
                  <c:v>0.52885840421021113</c:v>
                </c:pt>
                <c:pt idx="567">
                  <c:v>0.5272694688552817</c:v>
                </c:pt>
                <c:pt idx="568">
                  <c:v>0.52567532339163292</c:v>
                </c:pt>
                <c:pt idx="569">
                  <c:v>0.52407862830031282</c:v>
                </c:pt>
                <c:pt idx="570">
                  <c:v>0.52248063991959426</c:v>
                </c:pt>
                <c:pt idx="571">
                  <c:v>0.52087485485135943</c:v>
                </c:pt>
                <c:pt idx="572">
                  <c:v>0.51926264028725799</c:v>
                </c:pt>
                <c:pt idx="573">
                  <c:v>0.51764654585496117</c:v>
                </c:pt>
                <c:pt idx="574">
                  <c:v>0.51602786484386753</c:v>
                </c:pt>
                <c:pt idx="575">
                  <c:v>0.51440530396457862</c:v>
                </c:pt>
                <c:pt idx="576">
                  <c:v>0.5127788262659686</c:v>
                </c:pt>
                <c:pt idx="577">
                  <c:v>0.51114721236089056</c:v>
                </c:pt>
                <c:pt idx="578">
                  <c:v>0.5095091320088202</c:v>
                </c:pt>
                <c:pt idx="579">
                  <c:v>0.50786975836735149</c:v>
                </c:pt>
                <c:pt idx="580">
                  <c:v>0.50622650485768728</c:v>
                </c:pt>
                <c:pt idx="581">
                  <c:v>0.5045793714798279</c:v>
                </c:pt>
                <c:pt idx="582">
                  <c:v>0.50292835823377302</c:v>
                </c:pt>
                <c:pt idx="583">
                  <c:v>0.50127220878125023</c:v>
                </c:pt>
                <c:pt idx="584">
                  <c:v>0.49961214250940633</c:v>
                </c:pt>
                <c:pt idx="585">
                  <c:v>0.49795078294816397</c:v>
                </c:pt>
                <c:pt idx="586">
                  <c:v>0.49628425022932793</c:v>
                </c:pt>
                <c:pt idx="587">
                  <c:v>0.49461125106349957</c:v>
                </c:pt>
                <c:pt idx="588">
                  <c:v>0.49293440898060148</c:v>
                </c:pt>
                <c:pt idx="589">
                  <c:v>0.49125494336778092</c:v>
                </c:pt>
                <c:pt idx="590">
                  <c:v>0.48957159788676513</c:v>
                </c:pt>
                <c:pt idx="591">
                  <c:v>0.48788311619928104</c:v>
                </c:pt>
                <c:pt idx="592">
                  <c:v>0.48619201098187442</c:v>
                </c:pt>
                <c:pt idx="593">
                  <c:v>0.48449447626860137</c:v>
                </c:pt>
                <c:pt idx="594">
                  <c:v>0.48279173144660881</c:v>
                </c:pt>
                <c:pt idx="595">
                  <c:v>0.48108385041814816</c:v>
                </c:pt>
                <c:pt idx="596">
                  <c:v>0.47936950294269526</c:v>
                </c:pt>
                <c:pt idx="597">
                  <c:v>0.47765123864792125</c:v>
                </c:pt>
                <c:pt idx="598">
                  <c:v>0.47592654485728092</c:v>
                </c:pt>
                <c:pt idx="599">
                  <c:v>0.4741992644878435</c:v>
                </c:pt>
                <c:pt idx="600">
                  <c:v>0.472462931092617</c:v>
                </c:pt>
                <c:pt idx="601">
                  <c:v>0.47072138758867105</c:v>
                </c:pt>
                <c:pt idx="602">
                  <c:v>0.46897729445705394</c:v>
                </c:pt>
                <c:pt idx="603">
                  <c:v>0.46722414829964765</c:v>
                </c:pt>
                <c:pt idx="604">
                  <c:v>0.46546582898464772</c:v>
                </c:pt>
                <c:pt idx="605">
                  <c:v>0.46370233651205389</c:v>
                </c:pt>
                <c:pt idx="606">
                  <c:v>0.46193625746066319</c:v>
                </c:pt>
                <c:pt idx="607">
                  <c:v>0.46016245562400754</c:v>
                </c:pt>
                <c:pt idx="608">
                  <c:v>0.45838732354682771</c:v>
                </c:pt>
                <c:pt idx="609">
                  <c:v>0.45660572502265556</c:v>
                </c:pt>
                <c:pt idx="610">
                  <c:v>0.45482024663028819</c:v>
                </c:pt>
                <c:pt idx="611">
                  <c:v>0.45302442192273334</c:v>
                </c:pt>
                <c:pt idx="612">
                  <c:v>0.45121958114051486</c:v>
                </c:pt>
                <c:pt idx="613">
                  <c:v>0.44940306380258482</c:v>
                </c:pt>
                <c:pt idx="614">
                  <c:v>0.44758399683698363</c:v>
                </c:pt>
                <c:pt idx="615">
                  <c:v>0.44575713318386601</c:v>
                </c:pt>
                <c:pt idx="616">
                  <c:v>0.44392254674548332</c:v>
                </c:pt>
                <c:pt idx="617">
                  <c:v>0.44207890728131166</c:v>
                </c:pt>
                <c:pt idx="618">
                  <c:v>0.44022880137014769</c:v>
                </c:pt>
                <c:pt idx="619">
                  <c:v>0.43837093572259306</c:v>
                </c:pt>
                <c:pt idx="620">
                  <c:v>0.43651044654511584</c:v>
                </c:pt>
                <c:pt idx="621">
                  <c:v>0.43463835471417839</c:v>
                </c:pt>
                <c:pt idx="622">
                  <c:v>0.43276108972564714</c:v>
                </c:pt>
                <c:pt idx="623">
                  <c:v>0.43087222208365539</c:v>
                </c:pt>
                <c:pt idx="624">
                  <c:v>0.42897555775414747</c:v>
                </c:pt>
                <c:pt idx="625">
                  <c:v>0.42706984039885043</c:v>
                </c:pt>
                <c:pt idx="626">
                  <c:v>0.42515894988595959</c:v>
                </c:pt>
                <c:pt idx="627">
                  <c:v>0.4232416298772021</c:v>
                </c:pt>
                <c:pt idx="628">
                  <c:v>0.42131392660213146</c:v>
                </c:pt>
                <c:pt idx="629">
                  <c:v>0.4193772072523973</c:v>
                </c:pt>
                <c:pt idx="630">
                  <c:v>0.41742622476815466</c:v>
                </c:pt>
                <c:pt idx="631">
                  <c:v>0.41546493291985015</c:v>
                </c:pt>
                <c:pt idx="632">
                  <c:v>0.41349846791395189</c:v>
                </c:pt>
                <c:pt idx="633">
                  <c:v>0.41151907001406907</c:v>
                </c:pt>
                <c:pt idx="634">
                  <c:v>0.40952932579899881</c:v>
                </c:pt>
                <c:pt idx="635">
                  <c:v>0.40752664868994404</c:v>
                </c:pt>
                <c:pt idx="636">
                  <c:v>0.40551491855510002</c:v>
                </c:pt>
                <c:pt idx="637">
                  <c:v>0.40349801526266244</c:v>
                </c:pt>
                <c:pt idx="638">
                  <c:v>0.40146821602736599</c:v>
                </c:pt>
                <c:pt idx="639">
                  <c:v>0.39942544694695942</c:v>
                </c:pt>
                <c:pt idx="640">
                  <c:v>0.39737362484076366</c:v>
                </c:pt>
                <c:pt idx="641">
                  <c:v>0.39531537323870142</c:v>
                </c:pt>
                <c:pt idx="642">
                  <c:v>0.39324160216385784</c:v>
                </c:pt>
                <c:pt idx="643">
                  <c:v>0.39115748477382678</c:v>
                </c:pt>
                <c:pt idx="644">
                  <c:v>0.38905910424928702</c:v>
                </c:pt>
                <c:pt idx="645">
                  <c:v>0.38695429422888072</c:v>
                </c:pt>
                <c:pt idx="646">
                  <c:v>0.38483141510802199</c:v>
                </c:pt>
                <c:pt idx="647">
                  <c:v>0.38269297956325604</c:v>
                </c:pt>
                <c:pt idx="648">
                  <c:v>0.38054419770330267</c:v>
                </c:pt>
                <c:pt idx="649">
                  <c:v>0.3783876930580844</c:v>
                </c:pt>
                <c:pt idx="650">
                  <c:v>0.37622209843595111</c:v>
                </c:pt>
                <c:pt idx="651">
                  <c:v>0.3740500743179514</c:v>
                </c:pt>
                <c:pt idx="652">
                  <c:v>0.37186766693363854</c:v>
                </c:pt>
                <c:pt idx="653">
                  <c:v>0.3696814166322559</c:v>
                </c:pt>
                <c:pt idx="654">
                  <c:v>0.36748999317327952</c:v>
                </c:pt>
                <c:pt idx="655">
                  <c:v>0.36529077302678681</c:v>
                </c:pt>
                <c:pt idx="656">
                  <c:v>0.3630851233844275</c:v>
                </c:pt>
                <c:pt idx="657">
                  <c:v>0.36087171400567752</c:v>
                </c:pt>
                <c:pt idx="658">
                  <c:v>0.35865701133752909</c:v>
                </c:pt>
                <c:pt idx="659">
                  <c:v>0.35643713551178696</c:v>
                </c:pt>
                <c:pt idx="660">
                  <c:v>0.35421337981784945</c:v>
                </c:pt>
                <c:pt idx="661">
                  <c:v>0.35197669122992742</c:v>
                </c:pt>
                <c:pt idx="662">
                  <c:v>0.34972836303741939</c:v>
                </c:pt>
                <c:pt idx="663">
                  <c:v>0.34747486168731767</c:v>
                </c:pt>
                <c:pt idx="664">
                  <c:v>0.34521363755195095</c:v>
                </c:pt>
                <c:pt idx="665">
                  <c:v>0.34294461672906784</c:v>
                </c:pt>
                <c:pt idx="666">
                  <c:v>0.34067042274859094</c:v>
                </c:pt>
                <c:pt idx="667">
                  <c:v>0.33839626571923981</c:v>
                </c:pt>
                <c:pt idx="668">
                  <c:v>0.33612336502816137</c:v>
                </c:pt>
                <c:pt idx="669">
                  <c:v>0.33384662142001331</c:v>
                </c:pt>
                <c:pt idx="670">
                  <c:v>0.33156725428194256</c:v>
                </c:pt>
                <c:pt idx="671">
                  <c:v>0.32928533751620065</c:v>
                </c:pt>
                <c:pt idx="672">
                  <c:v>0.32700209050993467</c:v>
                </c:pt>
                <c:pt idx="673">
                  <c:v>0.32470982742900534</c:v>
                </c:pt>
                <c:pt idx="674">
                  <c:v>0.32241494081815336</c:v>
                </c:pt>
                <c:pt idx="675">
                  <c:v>0.32011621129023166</c:v>
                </c:pt>
                <c:pt idx="676">
                  <c:v>0.31782132467937968</c:v>
                </c:pt>
                <c:pt idx="677">
                  <c:v>0.31552647501965342</c:v>
                </c:pt>
                <c:pt idx="678">
                  <c:v>0.31323550522812238</c:v>
                </c:pt>
                <c:pt idx="679">
                  <c:v>0.31094449848546563</c:v>
                </c:pt>
                <c:pt idx="680">
                  <c:v>0.30865870185152844</c:v>
                </c:pt>
                <c:pt idx="681">
                  <c:v>0.30637286826646554</c:v>
                </c:pt>
                <c:pt idx="682">
                  <c:v>0.30408448505373142</c:v>
                </c:pt>
                <c:pt idx="683">
                  <c:v>0.30179606488987176</c:v>
                </c:pt>
                <c:pt idx="684">
                  <c:v>0.29951285483473139</c:v>
                </c:pt>
                <c:pt idx="685">
                  <c:v>0.2972334876966608</c:v>
                </c:pt>
                <c:pt idx="686">
                  <c:v>0.29495545079911423</c:v>
                </c:pt>
                <c:pt idx="687">
                  <c:v>0.29267479037164518</c:v>
                </c:pt>
                <c:pt idx="688">
                  <c:v>0.29039546018470019</c:v>
                </c:pt>
                <c:pt idx="689">
                  <c:v>0.28811867962542642</c:v>
                </c:pt>
                <c:pt idx="690">
                  <c:v>0.28584448564494952</c:v>
                </c:pt>
                <c:pt idx="691">
                  <c:v>0.28356903532619993</c:v>
                </c:pt>
                <c:pt idx="692">
                  <c:v>0.28129613463512149</c:v>
                </c:pt>
                <c:pt idx="693">
                  <c:v>0.27902327089516865</c:v>
                </c:pt>
                <c:pt idx="694">
                  <c:v>0.27675425007228566</c:v>
                </c:pt>
                <c:pt idx="695">
                  <c:v>0.2744852292494025</c:v>
                </c:pt>
                <c:pt idx="696">
                  <c:v>0.27221753866704351</c:v>
                </c:pt>
                <c:pt idx="697">
                  <c:v>0.26995110442295728</c:v>
                </c:pt>
                <c:pt idx="698">
                  <c:v>0.26768467017887104</c:v>
                </c:pt>
                <c:pt idx="699">
                  <c:v>0.26541827288591052</c:v>
                </c:pt>
                <c:pt idx="700">
                  <c:v>0.26315313193122275</c:v>
                </c:pt>
                <c:pt idx="701">
                  <c:v>0.26088669768713668</c:v>
                </c:pt>
                <c:pt idx="702">
                  <c:v>0.25862159368357446</c:v>
                </c:pt>
                <c:pt idx="703">
                  <c:v>0.25636550575467593</c:v>
                </c:pt>
                <c:pt idx="704">
                  <c:v>0.25410941782577728</c:v>
                </c:pt>
                <c:pt idx="705">
                  <c:v>0.25185466013740276</c:v>
                </c:pt>
                <c:pt idx="706">
                  <c:v>0.24960115878730102</c:v>
                </c:pt>
                <c:pt idx="707">
                  <c:v>0.24735153730539453</c:v>
                </c:pt>
                <c:pt idx="708">
                  <c:v>0.24510450240228496</c:v>
                </c:pt>
                <c:pt idx="709">
                  <c:v>0.2428548809203786</c:v>
                </c:pt>
                <c:pt idx="710">
                  <c:v>0.24060658967899629</c:v>
                </c:pt>
                <c:pt idx="711">
                  <c:v>0.23836084806528518</c:v>
                </c:pt>
                <c:pt idx="712">
                  <c:v>0.236117693030371</c:v>
                </c:pt>
                <c:pt idx="713">
                  <c:v>0.23387453799545682</c:v>
                </c:pt>
                <c:pt idx="714">
                  <c:v>0.23163396953933954</c:v>
                </c:pt>
                <c:pt idx="715">
                  <c:v>0.22939598766201907</c:v>
                </c:pt>
                <c:pt idx="716">
                  <c:v>0.22716317894229246</c:v>
                </c:pt>
                <c:pt idx="717">
                  <c:v>0.22492778364376892</c:v>
                </c:pt>
                <c:pt idx="718">
                  <c:v>0.22268980176644856</c:v>
                </c:pt>
                <c:pt idx="719">
                  <c:v>0.22045185684025381</c:v>
                </c:pt>
                <c:pt idx="720">
                  <c:v>0.21821646154173027</c:v>
                </c:pt>
                <c:pt idx="721">
                  <c:v>0.21598365282200366</c:v>
                </c:pt>
                <c:pt idx="722">
                  <c:v>0.21375084410227702</c:v>
                </c:pt>
                <c:pt idx="723">
                  <c:v>0.21152191525074565</c:v>
                </c:pt>
                <c:pt idx="724">
                  <c:v>0.20930591929319878</c:v>
                </c:pt>
                <c:pt idx="725">
                  <c:v>0.20709638978264419</c:v>
                </c:pt>
                <c:pt idx="726">
                  <c:v>0.20488811661036238</c:v>
                </c:pt>
                <c:pt idx="727">
                  <c:v>0.20268246696800304</c:v>
                </c:pt>
                <c:pt idx="728">
                  <c:v>0.20048587035143284</c:v>
                </c:pt>
                <c:pt idx="729">
                  <c:v>0.19829444689245646</c:v>
                </c:pt>
                <c:pt idx="730">
                  <c:v>0.19610169319295603</c:v>
                </c:pt>
                <c:pt idx="731">
                  <c:v>0.19390897644458108</c:v>
                </c:pt>
                <c:pt idx="732">
                  <c:v>0.19172143285380008</c:v>
                </c:pt>
                <c:pt idx="733">
                  <c:v>0.18953773218008863</c:v>
                </c:pt>
                <c:pt idx="734">
                  <c:v>0.18734889529990917</c:v>
                </c:pt>
                <c:pt idx="735">
                  <c:v>0.18516393828792496</c:v>
                </c:pt>
                <c:pt idx="736">
                  <c:v>0.18298411748240892</c:v>
                </c:pt>
                <c:pt idx="737">
                  <c:v>0.18080562691741703</c:v>
                </c:pt>
                <c:pt idx="738">
                  <c:v>0.17862584306302653</c:v>
                </c:pt>
                <c:pt idx="739">
                  <c:v>0.17643696923172136</c:v>
                </c:pt>
                <c:pt idx="740">
                  <c:v>0.17424166590454962</c:v>
                </c:pt>
                <c:pt idx="741">
                  <c:v>0.17204506928797952</c:v>
                </c:pt>
                <c:pt idx="742">
                  <c:v>0.16984717938201083</c:v>
                </c:pt>
                <c:pt idx="743">
                  <c:v>0.16765701226130722</c:v>
                </c:pt>
                <c:pt idx="744">
                  <c:v>0.16546558880233084</c:v>
                </c:pt>
                <c:pt idx="745">
                  <c:v>0.16327545863275292</c:v>
                </c:pt>
                <c:pt idx="746">
                  <c:v>0.16109175795904149</c:v>
                </c:pt>
                <c:pt idx="747">
                  <c:v>0.1589132673940496</c:v>
                </c:pt>
                <c:pt idx="748">
                  <c:v>0.15673861974612724</c:v>
                </c:pt>
                <c:pt idx="749">
                  <c:v>0.1545640090493306</c:v>
                </c:pt>
                <c:pt idx="750">
                  <c:v>0.15239453455900209</c:v>
                </c:pt>
                <c:pt idx="751">
                  <c:v>0.1502341500455884</c:v>
                </c:pt>
                <c:pt idx="752">
                  <c:v>0.14807631515984593</c:v>
                </c:pt>
                <c:pt idx="753">
                  <c:v>0.14592757025101827</c:v>
                </c:pt>
                <c:pt idx="754">
                  <c:v>0.14377878839106475</c:v>
                </c:pt>
                <c:pt idx="755">
                  <c:v>0.14163388639930677</c:v>
                </c:pt>
                <c:pt idx="756">
                  <c:v>0.13949548780566665</c:v>
                </c:pt>
                <c:pt idx="757">
                  <c:v>0.13736481199729147</c:v>
                </c:pt>
                <c:pt idx="758">
                  <c:v>0.13523672276771323</c:v>
                </c:pt>
                <c:pt idx="759">
                  <c:v>0.13311509998512713</c:v>
                </c:pt>
                <c:pt idx="760">
                  <c:v>0.13100511680712709</c:v>
                </c:pt>
                <c:pt idx="761">
                  <c:v>0.12890677323371305</c:v>
                </c:pt>
                <c:pt idx="762">
                  <c:v>0.12680972294969747</c:v>
                </c:pt>
                <c:pt idx="763">
                  <c:v>0.12471525924447878</c:v>
                </c:pt>
                <c:pt idx="764">
                  <c:v>0.12263114185444762</c:v>
                </c:pt>
                <c:pt idx="765">
                  <c:v>0.12055604053907992</c:v>
                </c:pt>
                <c:pt idx="766">
                  <c:v>0.1184913224900255</c:v>
                </c:pt>
                <c:pt idx="767">
                  <c:v>0.11643562051563447</c:v>
                </c:pt>
                <c:pt idx="768">
                  <c:v>0.11438642193936133</c:v>
                </c:pt>
                <c:pt idx="769">
                  <c:v>0.11234235956955632</c:v>
                </c:pt>
                <c:pt idx="770">
                  <c:v>0.11030738717666605</c:v>
                </c:pt>
                <c:pt idx="771">
                  <c:v>0.10828401743723616</c:v>
                </c:pt>
                <c:pt idx="772">
                  <c:v>0.10626840743419691</c:v>
                </c:pt>
                <c:pt idx="773">
                  <c:v>0.1042592638781499</c:v>
                </c:pt>
                <c:pt idx="774">
                  <c:v>0.10226434650548585</c:v>
                </c:pt>
                <c:pt idx="775">
                  <c:v>0.10029141505259531</c:v>
                </c:pt>
                <c:pt idx="776">
                  <c:v>9.8326243336095409E-2</c:v>
                </c:pt>
                <c:pt idx="777">
                  <c:v>9.6374004513579983E-2</c:v>
                </c:pt>
                <c:pt idx="778">
                  <c:v>9.4435954923321741E-2</c:v>
                </c:pt>
                <c:pt idx="779">
                  <c:v>9.2508288599376765E-2</c:v>
                </c:pt>
                <c:pt idx="780">
                  <c:v>9.0594811507689027E-2</c:v>
                </c:pt>
                <c:pt idx="781">
                  <c:v>8.8685214284196609E-2</c:v>
                </c:pt>
                <c:pt idx="782">
                  <c:v>8.6791136533485538E-2</c:v>
                </c:pt>
                <c:pt idx="783">
                  <c:v>8.4906148759689271E-2</c:v>
                </c:pt>
                <c:pt idx="784">
                  <c:v>8.3034056928751709E-2</c:v>
                </c:pt>
                <c:pt idx="785">
                  <c:v>8.1174861040672994E-2</c:v>
                </c:pt>
                <c:pt idx="786">
                  <c:v>7.9329928287102808E-2</c:v>
                </c:pt>
                <c:pt idx="787">
                  <c:v>7.7494048559321779E-2</c:v>
                </c:pt>
                <c:pt idx="788">
                  <c:v>7.567235806379792E-2</c:v>
                </c:pt>
                <c:pt idx="789">
                  <c:v>7.3864930702782661E-2</c:v>
                </c:pt>
                <c:pt idx="790">
                  <c:v>7.2070399284626177E-2</c:v>
                </c:pt>
                <c:pt idx="791">
                  <c:v>7.0287507471055707E-2</c:v>
                </c:pt>
                <c:pt idx="792">
                  <c:v>6.8520135130266516E-2</c:v>
                </c:pt>
                <c:pt idx="793">
                  <c:v>6.6770868841055653E-2</c:v>
                </c:pt>
                <c:pt idx="794">
                  <c:v>6.5041001892821401E-2</c:v>
                </c:pt>
                <c:pt idx="795">
                  <c:v>6.332536112797002E-2</c:v>
                </c:pt>
                <c:pt idx="796">
                  <c:v>6.1632962621165036E-2</c:v>
                </c:pt>
                <c:pt idx="797">
                  <c:v>5.9965136612930438E-2</c:v>
                </c:pt>
                <c:pt idx="798">
                  <c:v>5.8319296524469481E-2</c:v>
                </c:pt>
                <c:pt idx="799">
                  <c:v>5.6692855776985129E-2</c:v>
                </c:pt>
                <c:pt idx="800">
                  <c:v>5.5090987528071282E-2</c:v>
                </c:pt>
                <c:pt idx="801">
                  <c:v>5.351369177772787E-2</c:v>
                </c:pt>
                <c:pt idx="802">
                  <c:v>5.1953171838438561E-2</c:v>
                </c:pt>
                <c:pt idx="803">
                  <c:v>5.0410757950727518E-2</c:v>
                </c:pt>
                <c:pt idx="804">
                  <c:v>4.8894209850985311E-2</c:v>
                </c:pt>
                <c:pt idx="805">
                  <c:v>4.739964767101669E-2</c:v>
                </c:pt>
                <c:pt idx="806">
                  <c:v>4.5929621038492865E-2</c:v>
                </c:pt>
                <c:pt idx="807">
                  <c:v>4.4479030698071409E-2</c:v>
                </c:pt>
                <c:pt idx="808">
                  <c:v>4.3054269194493157E-2</c:v>
                </c:pt>
                <c:pt idx="809">
                  <c:v>4.1656666768282259E-2</c:v>
                </c:pt>
                <c:pt idx="810">
                  <c:v>4.0277133442523858E-2</c:v>
                </c:pt>
                <c:pt idx="811">
                  <c:v>3.8917036408867893E-2</c:v>
                </c:pt>
                <c:pt idx="812">
                  <c:v>3.7581474922656663E-2</c:v>
                </c:pt>
                <c:pt idx="813">
                  <c:v>3.6267936307344657E-2</c:v>
                </c:pt>
                <c:pt idx="814">
                  <c:v>3.4973760081883673E-2</c:v>
                </c:pt>
                <c:pt idx="815">
                  <c:v>3.3700276486797805E-2</c:v>
                </c:pt>
                <c:pt idx="816">
                  <c:v>3.2450035149758284E-2</c:v>
                </c:pt>
                <c:pt idx="817">
                  <c:v>3.1223109973016444E-2</c:v>
                </c:pt>
                <c:pt idx="818">
                  <c:v>3.0020720343719342E-2</c:v>
                </c:pt>
                <c:pt idx="819">
                  <c:v>2.8837730055398966E-2</c:v>
                </c:pt>
                <c:pt idx="820">
                  <c:v>2.7678018976250572E-2</c:v>
                </c:pt>
                <c:pt idx="821">
                  <c:v>2.6540293816875761E-2</c:v>
                </c:pt>
                <c:pt idx="822">
                  <c:v>2.5427104204945684E-2</c:v>
                </c:pt>
                <c:pt idx="823">
                  <c:v>2.4334644174516439E-2</c:v>
                </c:pt>
                <c:pt idx="824">
                  <c:v>2.3268012980930453E-2</c:v>
                </c:pt>
                <c:pt idx="825">
                  <c:v>2.2227247575313306E-2</c:v>
                </c:pt>
                <c:pt idx="826">
                  <c:v>2.1209724427742497E-2</c:v>
                </c:pt>
                <c:pt idx="827">
                  <c:v>2.0215517440469379E-2</c:v>
                </c:pt>
                <c:pt idx="828">
                  <c:v>1.9247139290039517E-2</c:v>
                </c:pt>
                <c:pt idx="829">
                  <c:v>1.8300747059383178E-2</c:v>
                </c:pt>
                <c:pt idx="830">
                  <c:v>1.7378927327297344E-2</c:v>
                </c:pt>
                <c:pt idx="831">
                  <c:v>1.6480386804383493E-2</c:v>
                </c:pt>
                <c:pt idx="832">
                  <c:v>1.5602501960719058E-2</c:v>
                </c:pt>
                <c:pt idx="833">
                  <c:v>1.4745309747429809E-2</c:v>
                </c:pt>
                <c:pt idx="834">
                  <c:v>1.3911433694438183E-2</c:v>
                </c:pt>
                <c:pt idx="835">
                  <c:v>1.3103349527164111E-2</c:v>
                </c:pt>
                <c:pt idx="836">
                  <c:v>1.2318581520187792E-2</c:v>
                </c:pt>
                <c:pt idx="837">
                  <c:v>1.1557092722383389E-2</c:v>
                </c:pt>
                <c:pt idx="838">
                  <c:v>1.0821432761422247E-2</c:v>
                </c:pt>
                <c:pt idx="839">
                  <c:v>1.010905200963315E-2</c:v>
                </c:pt>
                <c:pt idx="840">
                  <c:v>9.4212437564144304E-3</c:v>
                </c:pt>
                <c:pt idx="841">
                  <c:v>8.7580080017662185E-3</c:v>
                </c:pt>
                <c:pt idx="842">
                  <c:v>8.1231876627581249E-3</c:v>
                </c:pt>
                <c:pt idx="843">
                  <c:v>7.5142331117189357E-3</c:v>
                </c:pt>
                <c:pt idx="844">
                  <c:v>6.9311443486486492E-3</c:v>
                </c:pt>
                <c:pt idx="845">
                  <c:v>6.3765079523441246E-3</c:v>
                </c:pt>
                <c:pt idx="846">
                  <c:v>5.8541668398750376E-3</c:v>
                </c:pt>
                <c:pt idx="847">
                  <c:v>5.3641579623670971E-3</c:v>
                </c:pt>
                <c:pt idx="848">
                  <c:v>4.9038947410233787E-3</c:v>
                </c:pt>
                <c:pt idx="849">
                  <c:v>4.4759637546408059E-3</c:v>
                </c:pt>
                <c:pt idx="850">
                  <c:v>4.0713119774302142E-3</c:v>
                </c:pt>
                <c:pt idx="851">
                  <c:v>3.6950756158597412E-3</c:v>
                </c:pt>
                <c:pt idx="852">
                  <c:v>3.3434117528597759E-3</c:v>
                </c:pt>
                <c:pt idx="853">
                  <c:v>3.0163203884301872E-3</c:v>
                </c:pt>
                <c:pt idx="854">
                  <c:v>2.7085914138516827E-3</c:v>
                </c:pt>
                <c:pt idx="855">
                  <c:v>2.4202987313754819E-3</c:v>
                </c:pt>
                <c:pt idx="856">
                  <c:v>2.148781859953377E-3</c:v>
                </c:pt>
                <c:pt idx="857">
                  <c:v>1.8927844613126144E-3</c:v>
                </c:pt>
                <c:pt idx="858">
                  <c:v>1.6510132460547324E-3</c:v>
                </c:pt>
                <c:pt idx="859">
                  <c:v>1.4234682141797963E-3</c:v>
                </c:pt>
                <c:pt idx="860">
                  <c:v>1.2114426550861369E-3</c:v>
                </c:pt>
                <c:pt idx="861">
                  <c:v>1.008470121781643E-3</c:v>
                </c:pt>
                <c:pt idx="862">
                  <c:v>8.1839353133592583E-4</c:v>
                </c:pt>
                <c:pt idx="863">
                  <c:v>6.3740691780495072E-4</c:v>
                </c:pt>
                <c:pt idx="864">
                  <c:v>4.6543637893749895E-4</c:v>
                </c:pt>
                <c:pt idx="865">
                  <c:v>3.025558169847235E-4</c:v>
                </c:pt>
                <c:pt idx="866">
                  <c:v>1.4739804029700982E-4</c:v>
                </c:pt>
                <c:pt idx="8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DB-461F-84EE-BACBC4019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19704"/>
        <c:axId val="337822656"/>
      </c:scatterChart>
      <c:valAx>
        <c:axId val="3378197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Time (minutes)</a:t>
                </a:r>
              </a:p>
            </c:rich>
          </c:tx>
          <c:layout>
            <c:manualLayout>
              <c:xMode val="edge"/>
              <c:yMode val="edge"/>
              <c:x val="0.36161203114151069"/>
              <c:y val="0.9084119973505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7822656"/>
        <c:crosses val="autoZero"/>
        <c:crossBetween val="midCat"/>
      </c:valAx>
      <c:valAx>
        <c:axId val="33782265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7819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90619136960589"/>
          <c:y val="8.1620761694248284E-2"/>
          <c:w val="0.34131332082551585"/>
          <c:h val="0.136758697083874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63019986284547"/>
          <c:y val="0.19476182842147136"/>
          <c:w val="0.68099648747418839"/>
          <c:h val="0.625562007697005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'UDT-30-205'!$AD$1</c:f>
              <c:strCache>
                <c:ptCount val="1"/>
                <c:pt idx="0">
                  <c:v>100K/MIN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'UDT-30-205'!$W$2:$W$3808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5.7500010000000001</c:v>
                </c:pt>
                <c:pt idx="346">
                  <c:v>5.7666680000000001</c:v>
                </c:pt>
                <c:pt idx="347">
                  <c:v>5.7833350000000001</c:v>
                </c:pt>
                <c:pt idx="348">
                  <c:v>5.8000020000000001</c:v>
                </c:pt>
                <c:pt idx="349">
                  <c:v>5.8166690000000001</c:v>
                </c:pt>
                <c:pt idx="350">
                  <c:v>5.8333360000000001</c:v>
                </c:pt>
                <c:pt idx="351">
                  <c:v>5.8500030000000001</c:v>
                </c:pt>
                <c:pt idx="352">
                  <c:v>5.8666700000000001</c:v>
                </c:pt>
                <c:pt idx="353">
                  <c:v>5.883337</c:v>
                </c:pt>
                <c:pt idx="354">
                  <c:v>5.900004</c:v>
                </c:pt>
                <c:pt idx="355">
                  <c:v>5.916671</c:v>
                </c:pt>
                <c:pt idx="356">
                  <c:v>5.933338</c:v>
                </c:pt>
                <c:pt idx="357">
                  <c:v>5.950005</c:v>
                </c:pt>
                <c:pt idx="358">
                  <c:v>5.966672</c:v>
                </c:pt>
                <c:pt idx="359">
                  <c:v>5.983339</c:v>
                </c:pt>
                <c:pt idx="360">
                  <c:v>6.000006</c:v>
                </c:pt>
                <c:pt idx="361">
                  <c:v>6.0166729999999999</c:v>
                </c:pt>
                <c:pt idx="362">
                  <c:v>6.0333399999999999</c:v>
                </c:pt>
                <c:pt idx="363">
                  <c:v>6.0500069999999999</c:v>
                </c:pt>
                <c:pt idx="364">
                  <c:v>6.0666739999999999</c:v>
                </c:pt>
                <c:pt idx="365">
                  <c:v>6.0833409999999999</c:v>
                </c:pt>
                <c:pt idx="366">
                  <c:v>6.1000079999999999</c:v>
                </c:pt>
                <c:pt idx="367">
                  <c:v>6.1166749999999999</c:v>
                </c:pt>
                <c:pt idx="368">
                  <c:v>6.1333419999999998</c:v>
                </c:pt>
                <c:pt idx="369">
                  <c:v>6.1500089999999998</c:v>
                </c:pt>
                <c:pt idx="370">
                  <c:v>6.1666759999999998</c:v>
                </c:pt>
                <c:pt idx="371">
                  <c:v>6.1833429999999998</c:v>
                </c:pt>
                <c:pt idx="372">
                  <c:v>6.2000099999999998</c:v>
                </c:pt>
                <c:pt idx="373">
                  <c:v>6.2166769999999998</c:v>
                </c:pt>
                <c:pt idx="374">
                  <c:v>6.2333439999999998</c:v>
                </c:pt>
                <c:pt idx="375">
                  <c:v>6.2500109999999998</c:v>
                </c:pt>
                <c:pt idx="376">
                  <c:v>6.2666779999999997</c:v>
                </c:pt>
                <c:pt idx="377">
                  <c:v>6.2833449999999997</c:v>
                </c:pt>
                <c:pt idx="378">
                  <c:v>6.3000119999999997</c:v>
                </c:pt>
                <c:pt idx="379">
                  <c:v>6.3166789999999997</c:v>
                </c:pt>
                <c:pt idx="380">
                  <c:v>6.3333459999999997</c:v>
                </c:pt>
                <c:pt idx="381">
                  <c:v>6.3500129999999997</c:v>
                </c:pt>
                <c:pt idx="382">
                  <c:v>6.3666799999999997</c:v>
                </c:pt>
                <c:pt idx="383">
                  <c:v>6.3833469999999997</c:v>
                </c:pt>
                <c:pt idx="384">
                  <c:v>6.4000139999999996</c:v>
                </c:pt>
                <c:pt idx="385">
                  <c:v>6.4166809999999996</c:v>
                </c:pt>
                <c:pt idx="386">
                  <c:v>6.4333479999999996</c:v>
                </c:pt>
                <c:pt idx="387">
                  <c:v>6.4500149999999996</c:v>
                </c:pt>
                <c:pt idx="388">
                  <c:v>6.4666819999999996</c:v>
                </c:pt>
                <c:pt idx="389">
                  <c:v>6.4833489999999996</c:v>
                </c:pt>
                <c:pt idx="390">
                  <c:v>6.5000159999999996</c:v>
                </c:pt>
                <c:pt idx="391">
                  <c:v>6.5166829999999996</c:v>
                </c:pt>
                <c:pt idx="392">
                  <c:v>6.5333500000000004</c:v>
                </c:pt>
                <c:pt idx="393">
                  <c:v>6.5500170000000004</c:v>
                </c:pt>
                <c:pt idx="394">
                  <c:v>6.5666840000000004</c:v>
                </c:pt>
                <c:pt idx="395">
                  <c:v>6.5833510000000004</c:v>
                </c:pt>
                <c:pt idx="396">
                  <c:v>6.6000180000000004</c:v>
                </c:pt>
                <c:pt idx="397">
                  <c:v>6.6166850000000004</c:v>
                </c:pt>
                <c:pt idx="398">
                  <c:v>6.6333520000000004</c:v>
                </c:pt>
                <c:pt idx="399">
                  <c:v>6.6500190000000003</c:v>
                </c:pt>
                <c:pt idx="400">
                  <c:v>6.6666860000000003</c:v>
                </c:pt>
                <c:pt idx="401">
                  <c:v>6.6833530000000003</c:v>
                </c:pt>
                <c:pt idx="402">
                  <c:v>6.7000200000000003</c:v>
                </c:pt>
                <c:pt idx="403">
                  <c:v>6.7166870000000003</c:v>
                </c:pt>
                <c:pt idx="404">
                  <c:v>6.7333540000000003</c:v>
                </c:pt>
                <c:pt idx="405">
                  <c:v>6.7500210000000003</c:v>
                </c:pt>
                <c:pt idx="406">
                  <c:v>6.7666880000000003</c:v>
                </c:pt>
                <c:pt idx="407">
                  <c:v>6.7833550000000002</c:v>
                </c:pt>
                <c:pt idx="408">
                  <c:v>6.8000220000000002</c:v>
                </c:pt>
                <c:pt idx="409">
                  <c:v>6.8166890000000002</c:v>
                </c:pt>
                <c:pt idx="410">
                  <c:v>6.8333560000000002</c:v>
                </c:pt>
                <c:pt idx="411">
                  <c:v>6.8500230000000002</c:v>
                </c:pt>
                <c:pt idx="412">
                  <c:v>6.8666900000000002</c:v>
                </c:pt>
                <c:pt idx="413">
                  <c:v>6.8833570000000002</c:v>
                </c:pt>
                <c:pt idx="414">
                  <c:v>6.9000240000000002</c:v>
                </c:pt>
                <c:pt idx="415">
                  <c:v>6.9166910000000001</c:v>
                </c:pt>
                <c:pt idx="416">
                  <c:v>6.9333580000000001</c:v>
                </c:pt>
                <c:pt idx="417">
                  <c:v>6.9500250000000001</c:v>
                </c:pt>
                <c:pt idx="418">
                  <c:v>6.9666920000000001</c:v>
                </c:pt>
                <c:pt idx="419">
                  <c:v>6.9833590000000001</c:v>
                </c:pt>
                <c:pt idx="420">
                  <c:v>7.0000260000000001</c:v>
                </c:pt>
                <c:pt idx="421">
                  <c:v>7.0166930000000001</c:v>
                </c:pt>
                <c:pt idx="422">
                  <c:v>7.0333600000000001</c:v>
                </c:pt>
                <c:pt idx="423">
                  <c:v>7.050027</c:v>
                </c:pt>
                <c:pt idx="424">
                  <c:v>7.066694</c:v>
                </c:pt>
                <c:pt idx="425">
                  <c:v>7.083361</c:v>
                </c:pt>
                <c:pt idx="426">
                  <c:v>7.100028</c:v>
                </c:pt>
                <c:pt idx="427">
                  <c:v>7.116695</c:v>
                </c:pt>
                <c:pt idx="428">
                  <c:v>7.133362</c:v>
                </c:pt>
                <c:pt idx="429">
                  <c:v>7.150029</c:v>
                </c:pt>
                <c:pt idx="430">
                  <c:v>7.166696</c:v>
                </c:pt>
                <c:pt idx="431">
                  <c:v>7.1833629999999999</c:v>
                </c:pt>
                <c:pt idx="432">
                  <c:v>7.2000299999999999</c:v>
                </c:pt>
                <c:pt idx="433">
                  <c:v>7.2166969999999999</c:v>
                </c:pt>
                <c:pt idx="434">
                  <c:v>7.2333639999999999</c:v>
                </c:pt>
                <c:pt idx="435">
                  <c:v>7.2500309999999999</c:v>
                </c:pt>
                <c:pt idx="436">
                  <c:v>7.2666979999999999</c:v>
                </c:pt>
                <c:pt idx="437">
                  <c:v>7.2833649999999999</c:v>
                </c:pt>
                <c:pt idx="438">
                  <c:v>7.3000319999999999</c:v>
                </c:pt>
                <c:pt idx="439">
                  <c:v>7.3166989999999998</c:v>
                </c:pt>
                <c:pt idx="440">
                  <c:v>7.3333659999999998</c:v>
                </c:pt>
                <c:pt idx="441">
                  <c:v>7.3500329999999998</c:v>
                </c:pt>
                <c:pt idx="442">
                  <c:v>7.3666999999999998</c:v>
                </c:pt>
                <c:pt idx="443">
                  <c:v>7.3833669999999998</c:v>
                </c:pt>
                <c:pt idx="444">
                  <c:v>7.4000339999999998</c:v>
                </c:pt>
                <c:pt idx="445">
                  <c:v>7.4167009999999998</c:v>
                </c:pt>
                <c:pt idx="446">
                  <c:v>7.4333679999999998</c:v>
                </c:pt>
                <c:pt idx="447">
                  <c:v>7.4500349999999997</c:v>
                </c:pt>
                <c:pt idx="448">
                  <c:v>7.4667019999999997</c:v>
                </c:pt>
                <c:pt idx="449">
                  <c:v>7.4833689999999997</c:v>
                </c:pt>
                <c:pt idx="450">
                  <c:v>7.5000359999999997</c:v>
                </c:pt>
                <c:pt idx="451">
                  <c:v>7.5167029999999997</c:v>
                </c:pt>
                <c:pt idx="452">
                  <c:v>7.5333699999999997</c:v>
                </c:pt>
                <c:pt idx="453">
                  <c:v>7.5500369999999997</c:v>
                </c:pt>
                <c:pt idx="454">
                  <c:v>7.5667039999999997</c:v>
                </c:pt>
                <c:pt idx="455">
                  <c:v>7.5833709999999996</c:v>
                </c:pt>
                <c:pt idx="456">
                  <c:v>7.6000379999999996</c:v>
                </c:pt>
                <c:pt idx="457">
                  <c:v>7.6167049999999996</c:v>
                </c:pt>
                <c:pt idx="458">
                  <c:v>7.6333719999999996</c:v>
                </c:pt>
                <c:pt idx="459">
                  <c:v>7.6500389999999996</c:v>
                </c:pt>
                <c:pt idx="460">
                  <c:v>7.6667059999999996</c:v>
                </c:pt>
                <c:pt idx="461">
                  <c:v>7.6833729999999996</c:v>
                </c:pt>
                <c:pt idx="462">
                  <c:v>7.7000400000000004</c:v>
                </c:pt>
                <c:pt idx="463">
                  <c:v>7.7167070000000004</c:v>
                </c:pt>
                <c:pt idx="464">
                  <c:v>7.7333740000000004</c:v>
                </c:pt>
              </c:numCache>
            </c:numRef>
          </c:xVal>
          <c:yVal>
            <c:numRef>
              <c:f>'UDT-30-205'!$AF$2:$AF$3808</c:f>
              <c:numCache>
                <c:formatCode>0.00</c:formatCode>
                <c:ptCount val="3807"/>
                <c:pt idx="0">
                  <c:v>-1.1112583646908052E-2</c:v>
                </c:pt>
                <c:pt idx="1">
                  <c:v>-1.0961044338939189E-2</c:v>
                </c:pt>
                <c:pt idx="2">
                  <c:v>-1.1344187712587248E-2</c:v>
                </c:pt>
                <c:pt idx="3">
                  <c:v>-1.1346393465570499E-2</c:v>
                </c:pt>
                <c:pt idx="4">
                  <c:v>-1.126766240357748E-2</c:v>
                </c:pt>
                <c:pt idx="5">
                  <c:v>-1.1498590423046708E-2</c:v>
                </c:pt>
                <c:pt idx="6">
                  <c:v>-1.1423594820810219E-2</c:v>
                </c:pt>
                <c:pt idx="7">
                  <c:v>-1.1499280366049826E-2</c:v>
                </c:pt>
                <c:pt idx="8">
                  <c:v>-1.1346393465590491E-2</c:v>
                </c:pt>
                <c:pt idx="9">
                  <c:v>-1.1266986357347518E-2</c:v>
                </c:pt>
                <c:pt idx="10">
                  <c:v>-1.1190456416084486E-2</c:v>
                </c:pt>
                <c:pt idx="11">
                  <c:v>-1.126919211035075E-2</c:v>
                </c:pt>
                <c:pt idx="12">
                  <c:v>-1.1266986357354198E-2</c:v>
                </c:pt>
                <c:pt idx="13">
                  <c:v>-1.1115456313945171E-2</c:v>
                </c:pt>
                <c:pt idx="14">
                  <c:v>-1.1189785002114476E-2</c:v>
                </c:pt>
                <c:pt idx="15">
                  <c:v>-1.103538229166834E-2</c:v>
                </c:pt>
                <c:pt idx="16">
                  <c:v>-1.0961044338959164E-2</c:v>
                </c:pt>
                <c:pt idx="17">
                  <c:v>-1.0880979581195558E-2</c:v>
                </c:pt>
                <c:pt idx="18">
                  <c:v>-1.0960386689445174E-2</c:v>
                </c:pt>
                <c:pt idx="19">
                  <c:v>-1.1190456416084467E-2</c:v>
                </c:pt>
                <c:pt idx="20">
                  <c:v>-1.1344187712573936E-2</c:v>
                </c:pt>
                <c:pt idx="21">
                  <c:v>-1.150079617604325E-2</c:v>
                </c:pt>
                <c:pt idx="22">
                  <c:v>-1.1422074378570176E-2</c:v>
                </c:pt>
                <c:pt idx="23">
                  <c:v>-1.1423594820810191E-2</c:v>
                </c:pt>
                <c:pt idx="24">
                  <c:v>-1.1498590423026733E-2</c:v>
                </c:pt>
                <c:pt idx="25">
                  <c:v>-1.1422074378570138E-2</c:v>
                </c:pt>
                <c:pt idx="26">
                  <c:v>-1.1500796176043288E-2</c:v>
                </c:pt>
                <c:pt idx="27">
                  <c:v>-1.1112583646894738E-2</c:v>
                </c:pt>
                <c:pt idx="28">
                  <c:v>-1.1036044441091799E-2</c:v>
                </c:pt>
                <c:pt idx="29">
                  <c:v>-1.0960386689431851E-2</c:v>
                </c:pt>
                <c:pt idx="30">
                  <c:v>-1.095818093643528E-2</c:v>
                </c:pt>
                <c:pt idx="31">
                  <c:v>-1.0883838351466198E-2</c:v>
                </c:pt>
                <c:pt idx="32">
                  <c:v>-1.0803778225969087E-2</c:v>
                </c:pt>
                <c:pt idx="33">
                  <c:v>-1.0805983978992377E-2</c:v>
                </c:pt>
                <c:pt idx="34">
                  <c:v>-1.0727220491106498E-2</c:v>
                </c:pt>
                <c:pt idx="35">
                  <c:v>-1.0805983978992377E-2</c:v>
                </c:pt>
                <c:pt idx="36">
                  <c:v>-1.0726576870736099E-2</c:v>
                </c:pt>
                <c:pt idx="37">
                  <c:v>-1.0881632466099096E-2</c:v>
                </c:pt>
                <c:pt idx="38">
                  <c:v>-1.1114789399904634E-2</c:v>
                </c:pt>
                <c:pt idx="39">
                  <c:v>-1.1189785002114476E-2</c:v>
                </c:pt>
                <c:pt idx="40">
                  <c:v>-1.1192662301438212E-2</c:v>
                </c:pt>
                <c:pt idx="41">
                  <c:v>-1.1189785002127799E-2</c:v>
                </c:pt>
                <c:pt idx="42">
                  <c:v>-1.1266986357347462E-2</c:v>
                </c:pt>
                <c:pt idx="43">
                  <c:v>-1.134707427643088E-2</c:v>
                </c:pt>
                <c:pt idx="44">
                  <c:v>-1.1344187712573936E-2</c:v>
                </c:pt>
                <c:pt idx="45">
                  <c:v>-1.1269192110364092E-2</c:v>
                </c:pt>
                <c:pt idx="46">
                  <c:v>-1.1113250428584839E-2</c:v>
                </c:pt>
                <c:pt idx="47">
                  <c:v>-1.0342775847607268E-2</c:v>
                </c:pt>
                <c:pt idx="48">
                  <c:v>-9.7229592527795904E-3</c:v>
                </c:pt>
                <c:pt idx="49">
                  <c:v>-9.2625126140531734E-3</c:v>
                </c:pt>
                <c:pt idx="50">
                  <c:v>-9.6457578975531911E-3</c:v>
                </c:pt>
                <c:pt idx="51">
                  <c:v>-9.956769071475342E-3</c:v>
                </c:pt>
                <c:pt idx="52">
                  <c:v>-1.0420602426488124E-2</c:v>
                </c:pt>
                <c:pt idx="53">
                  <c:v>-1.1189785002114476E-2</c:v>
                </c:pt>
                <c:pt idx="54">
                  <c:v>-1.095818093643528E-2</c:v>
                </c:pt>
                <c:pt idx="55">
                  <c:v>-8.4132467516234745E-3</c:v>
                </c:pt>
                <c:pt idx="56">
                  <c:v>-5.9422985995826946E-3</c:v>
                </c:pt>
                <c:pt idx="57">
                  <c:v>-6.9459162175591407E-3</c:v>
                </c:pt>
                <c:pt idx="58">
                  <c:v>-6.251479101752765E-3</c:v>
                </c:pt>
                <c:pt idx="59">
                  <c:v>-5.3268935107614141E-3</c:v>
                </c:pt>
                <c:pt idx="60">
                  <c:v>-9.2597511214145348E-3</c:v>
                </c:pt>
                <c:pt idx="61">
                  <c:v>-1.1038250326445469E-2</c:v>
                </c:pt>
                <c:pt idx="62">
                  <c:v>-9.3369524766342728E-3</c:v>
                </c:pt>
                <c:pt idx="63">
                  <c:v>-7.6407284146167613E-3</c:v>
                </c:pt>
                <c:pt idx="64">
                  <c:v>-1.065222038896047E-2</c:v>
                </c:pt>
                <c:pt idx="65">
                  <c:v>-1.2656610751462686E-2</c:v>
                </c:pt>
                <c:pt idx="66">
                  <c:v>-1.4895450053101528E-2</c:v>
                </c:pt>
                <c:pt idx="67">
                  <c:v>-1.5668403690792049E-2</c:v>
                </c:pt>
                <c:pt idx="68">
                  <c:v>-1.643727140465958E-2</c:v>
                </c:pt>
                <c:pt idx="69">
                  <c:v>-1.6362275802416431E-2</c:v>
                </c:pt>
                <c:pt idx="70">
                  <c:v>-1.6208845603262845E-2</c:v>
                </c:pt>
                <c:pt idx="71">
                  <c:v>-1.8367305285372844E-2</c:v>
                </c:pt>
                <c:pt idx="72">
                  <c:v>-2.0760547297457823E-2</c:v>
                </c:pt>
                <c:pt idx="73">
                  <c:v>-2.246032470501557E-2</c:v>
                </c:pt>
                <c:pt idx="74">
                  <c:v>-2.3846395753577162E-2</c:v>
                </c:pt>
                <c:pt idx="75">
                  <c:v>-2.4080205572272913E-2</c:v>
                </c:pt>
                <c:pt idx="76">
                  <c:v>-2.4542680482012909E-2</c:v>
                </c:pt>
                <c:pt idx="77">
                  <c:v>-2.6782253005290135E-2</c:v>
                </c:pt>
                <c:pt idx="78">
                  <c:v>-2.947988893226092E-2</c:v>
                </c:pt>
                <c:pt idx="79">
                  <c:v>-3.1027983431605007E-2</c:v>
                </c:pt>
                <c:pt idx="80">
                  <c:v>-3.2336339075717618E-2</c:v>
                </c:pt>
                <c:pt idx="81">
                  <c:v>-3.2801752960092564E-2</c:v>
                </c:pt>
                <c:pt idx="82">
                  <c:v>-3.4808870933508831E-2</c:v>
                </c:pt>
                <c:pt idx="83">
                  <c:v>-3.7815429543941917E-2</c:v>
                </c:pt>
                <c:pt idx="84">
                  <c:v>-4.1289490529209806E-2</c:v>
                </c:pt>
                <c:pt idx="85">
                  <c:v>-4.3608147622610123E-2</c:v>
                </c:pt>
                <c:pt idx="86">
                  <c:v>-4.5535565066774988E-2</c:v>
                </c:pt>
                <c:pt idx="87">
                  <c:v>-4.7463393194491679E-2</c:v>
                </c:pt>
                <c:pt idx="88">
                  <c:v>-5.0477274624313527E-2</c:v>
                </c:pt>
                <c:pt idx="89">
                  <c:v>-5.3096886373175445E-2</c:v>
                </c:pt>
                <c:pt idx="90">
                  <c:v>-5.5798933806152695E-2</c:v>
                </c:pt>
                <c:pt idx="91">
                  <c:v>-5.8890521375916965E-2</c:v>
                </c:pt>
                <c:pt idx="92">
                  <c:v>-6.0814816143018605E-2</c:v>
                </c:pt>
                <c:pt idx="93">
                  <c:v>-6.4752085259664874E-2</c:v>
                </c:pt>
                <c:pt idx="94">
                  <c:v>-6.5525824529787655E-2</c:v>
                </c:pt>
                <c:pt idx="95">
                  <c:v>-7.0462779793568367E-2</c:v>
                </c:pt>
                <c:pt idx="96">
                  <c:v>-7.4631652975920476E-2</c:v>
                </c:pt>
                <c:pt idx="97">
                  <c:v>-8.1503052170552592E-2</c:v>
                </c:pt>
                <c:pt idx="98">
                  <c:v>-8.2733383768892388E-2</c:v>
                </c:pt>
                <c:pt idx="99">
                  <c:v>-8.8366876947569492E-2</c:v>
                </c:pt>
                <c:pt idx="100">
                  <c:v>-9.3004538421968319E-2</c:v>
                </c:pt>
                <c:pt idx="101">
                  <c:v>-9.4465784010628204E-2</c:v>
                </c:pt>
                <c:pt idx="102">
                  <c:v>-9.9633863304910364E-2</c:v>
                </c:pt>
                <c:pt idx="103">
                  <c:v>-0.10635676248792345</c:v>
                </c:pt>
                <c:pt idx="104">
                  <c:v>-0.10804881102482766</c:v>
                </c:pt>
                <c:pt idx="105">
                  <c:v>-0.11561013233120812</c:v>
                </c:pt>
                <c:pt idx="106">
                  <c:v>-0.11785604285397322</c:v>
                </c:pt>
                <c:pt idx="107">
                  <c:v>-0.12471989224818299</c:v>
                </c:pt>
                <c:pt idx="108">
                  <c:v>-0.13065998509474913</c:v>
                </c:pt>
                <c:pt idx="109">
                  <c:v>-0.1361472442342534</c:v>
                </c:pt>
                <c:pt idx="110">
                  <c:v>-0.14285559346785665</c:v>
                </c:pt>
                <c:pt idx="111">
                  <c:v>-0.14872069071219962</c:v>
                </c:pt>
                <c:pt idx="112">
                  <c:v>-0.15420903353741031</c:v>
                </c:pt>
                <c:pt idx="113">
                  <c:v>-0.16206990790772999</c:v>
                </c:pt>
                <c:pt idx="114">
                  <c:v>-0.16801441226030925</c:v>
                </c:pt>
                <c:pt idx="115">
                  <c:v>-0.17458479658004614</c:v>
                </c:pt>
                <c:pt idx="116">
                  <c:v>-0.1805188260543357</c:v>
                </c:pt>
                <c:pt idx="117">
                  <c:v>-0.19023957955411205</c:v>
                </c:pt>
                <c:pt idx="118">
                  <c:v>-0.19658188536005705</c:v>
                </c:pt>
                <c:pt idx="119">
                  <c:v>-0.206604061109565</c:v>
                </c:pt>
                <c:pt idx="120">
                  <c:v>-0.20961270821043798</c:v>
                </c:pt>
                <c:pt idx="121">
                  <c:v>-0.22112456584211287</c:v>
                </c:pt>
                <c:pt idx="122">
                  <c:v>-0.22659259485471223</c:v>
                </c:pt>
                <c:pt idx="123">
                  <c:v>-0.24025061747114151</c:v>
                </c:pt>
                <c:pt idx="124">
                  <c:v>-0.24906651565925195</c:v>
                </c:pt>
                <c:pt idx="125">
                  <c:v>-0.24935817163510648</c:v>
                </c:pt>
                <c:pt idx="126">
                  <c:v>-0.25453066243540179</c:v>
                </c:pt>
                <c:pt idx="127">
                  <c:v>-0.26017976608785681</c:v>
                </c:pt>
                <c:pt idx="128">
                  <c:v>-0.26780267827568571</c:v>
                </c:pt>
                <c:pt idx="129">
                  <c:v>-0.27382438398352471</c:v>
                </c:pt>
                <c:pt idx="130">
                  <c:v>-0.28487685854485512</c:v>
                </c:pt>
                <c:pt idx="131">
                  <c:v>-0.28926024352320434</c:v>
                </c:pt>
                <c:pt idx="132">
                  <c:v>-0.2912652730061408</c:v>
                </c:pt>
                <c:pt idx="133">
                  <c:v>-0.30363350173545489</c:v>
                </c:pt>
                <c:pt idx="134">
                  <c:v>-0.30639232712492154</c:v>
                </c:pt>
                <c:pt idx="135">
                  <c:v>-0.31110160979386509</c:v>
                </c:pt>
                <c:pt idx="136">
                  <c:v>-0.32362102895526762</c:v>
                </c:pt>
                <c:pt idx="137">
                  <c:v>-0.32900570694785952</c:v>
                </c:pt>
                <c:pt idx="138">
                  <c:v>-0.33309737877496526</c:v>
                </c:pt>
                <c:pt idx="139">
                  <c:v>-0.33759090092114463</c:v>
                </c:pt>
                <c:pt idx="140">
                  <c:v>-0.34436436513233282</c:v>
                </c:pt>
                <c:pt idx="141">
                  <c:v>-0.34899424069302676</c:v>
                </c:pt>
                <c:pt idx="142">
                  <c:v>-0.35272106858485502</c:v>
                </c:pt>
                <c:pt idx="143">
                  <c:v>-0.35555415013442726</c:v>
                </c:pt>
                <c:pt idx="144">
                  <c:v>-0.3577157880808397</c:v>
                </c:pt>
                <c:pt idx="145">
                  <c:v>-0.36090049148862291</c:v>
                </c:pt>
                <c:pt idx="146">
                  <c:v>-0.36265446906244592</c:v>
                </c:pt>
                <c:pt idx="147">
                  <c:v>-0.36481610700886502</c:v>
                </c:pt>
                <c:pt idx="148">
                  <c:v>-0.36530123277583365</c:v>
                </c:pt>
                <c:pt idx="149">
                  <c:v>-0.36473890565363865</c:v>
                </c:pt>
                <c:pt idx="150">
                  <c:v>-0.36728434462315984</c:v>
                </c:pt>
                <c:pt idx="151">
                  <c:v>-0.36846667826314011</c:v>
                </c:pt>
                <c:pt idx="152">
                  <c:v>-0.36960038528002509</c:v>
                </c:pt>
                <c:pt idx="153">
                  <c:v>-0.37145321780550533</c:v>
                </c:pt>
                <c:pt idx="154">
                  <c:v>-0.3734806556796012</c:v>
                </c:pt>
                <c:pt idx="155">
                  <c:v>-0.37469567472509402</c:v>
                </c:pt>
                <c:pt idx="156">
                  <c:v>-0.38048136486122064</c:v>
                </c:pt>
                <c:pt idx="157">
                  <c:v>-0.38073801850416</c:v>
                </c:pt>
                <c:pt idx="158">
                  <c:v>-0.37739551640510133</c:v>
                </c:pt>
                <c:pt idx="159">
                  <c:v>-0.37955715435148046</c:v>
                </c:pt>
                <c:pt idx="160">
                  <c:v>-0.38089022459377553</c:v>
                </c:pt>
                <c:pt idx="161">
                  <c:v>-0.37947995299626736</c:v>
                </c:pt>
                <c:pt idx="162">
                  <c:v>-0.37855353673351727</c:v>
                </c:pt>
                <c:pt idx="163">
                  <c:v>-0.37788139696683226</c:v>
                </c:pt>
                <c:pt idx="164">
                  <c:v>-0.37739551640508801</c:v>
                </c:pt>
                <c:pt idx="165">
                  <c:v>-0.37693230827372959</c:v>
                </c:pt>
                <c:pt idx="166">
                  <c:v>-0.37842183887929665</c:v>
                </c:pt>
                <c:pt idx="167">
                  <c:v>-0.37430746219595212</c:v>
                </c:pt>
                <c:pt idx="168">
                  <c:v>-0.37569929234307048</c:v>
                </c:pt>
                <c:pt idx="169">
                  <c:v>-0.37980934076884687</c:v>
                </c:pt>
                <c:pt idx="170">
                  <c:v>-0.38557665430630955</c:v>
                </c:pt>
                <c:pt idx="171">
                  <c:v>-0.39306298001046686</c:v>
                </c:pt>
                <c:pt idx="172">
                  <c:v>-0.41160938407541242</c:v>
                </c:pt>
                <c:pt idx="173">
                  <c:v>-0.41683217440883091</c:v>
                </c:pt>
                <c:pt idx="174">
                  <c:v>-0.40656880566943987</c:v>
                </c:pt>
                <c:pt idx="175">
                  <c:v>-0.39270053479517752</c:v>
                </c:pt>
                <c:pt idx="176">
                  <c:v>-0.38287460687331232</c:v>
                </c:pt>
                <c:pt idx="177">
                  <c:v>-0.3750044801460129</c:v>
                </c:pt>
                <c:pt idx="178">
                  <c:v>-0.37039462206515811</c:v>
                </c:pt>
                <c:pt idx="179">
                  <c:v>-0.36473890565363198</c:v>
                </c:pt>
                <c:pt idx="180">
                  <c:v>-0.35763858672560667</c:v>
                </c:pt>
                <c:pt idx="181">
                  <c:v>-0.35256445072451531</c:v>
                </c:pt>
                <c:pt idx="182">
                  <c:v>-0.35131028134987197</c:v>
                </c:pt>
                <c:pt idx="183">
                  <c:v>-0.34883983798256729</c:v>
                </c:pt>
                <c:pt idx="184">
                  <c:v>-0.34747106143518164</c:v>
                </c:pt>
                <c:pt idx="185">
                  <c:v>-0.34451876784277224</c:v>
                </c:pt>
                <c:pt idx="186">
                  <c:v>-0.34413276106662694</c:v>
                </c:pt>
                <c:pt idx="187">
                  <c:v>-0.34369017393328749</c:v>
                </c:pt>
                <c:pt idx="188">
                  <c:v>-0.34135351227840333</c:v>
                </c:pt>
                <c:pt idx="189">
                  <c:v>-0.33857646924318957</c:v>
                </c:pt>
                <c:pt idx="190">
                  <c:v>-0.33342398348178298</c:v>
                </c:pt>
                <c:pt idx="191">
                  <c:v>-0.3280020893298764</c:v>
                </c:pt>
                <c:pt idx="192">
                  <c:v>-0.32638086087009538</c:v>
                </c:pt>
                <c:pt idx="193">
                  <c:v>-0.32802177024248208</c:v>
                </c:pt>
                <c:pt idx="194">
                  <c:v>-0.3249934422289868</c:v>
                </c:pt>
                <c:pt idx="195">
                  <c:v>-0.32283180428258101</c:v>
                </c:pt>
                <c:pt idx="196">
                  <c:v>-0.31845043367844683</c:v>
                </c:pt>
                <c:pt idx="197">
                  <c:v>-0.31797032465618785</c:v>
                </c:pt>
                <c:pt idx="198">
                  <c:v>-0.316810098574762</c:v>
                </c:pt>
                <c:pt idx="199">
                  <c:v>-0.31389969218693875</c:v>
                </c:pt>
                <c:pt idx="200">
                  <c:v>-0.31434186096045719</c:v>
                </c:pt>
                <c:pt idx="201">
                  <c:v>-0.31202582030359527</c:v>
                </c:pt>
                <c:pt idx="202">
                  <c:v>-0.3084952730622903</c:v>
                </c:pt>
                <c:pt idx="203">
                  <c:v>-0.3045394945994413</c:v>
                </c:pt>
                <c:pt idx="204">
                  <c:v>-0.30508210983904266</c:v>
                </c:pt>
                <c:pt idx="205">
                  <c:v>-0.30100849816061143</c:v>
                </c:pt>
                <c:pt idx="206">
                  <c:v>-0.29728477296096323</c:v>
                </c:pt>
                <c:pt idx="207">
                  <c:v>-0.29790458955580096</c:v>
                </c:pt>
                <c:pt idx="208">
                  <c:v>-0.29660775687339835</c:v>
                </c:pt>
                <c:pt idx="209">
                  <c:v>-0.29713257600351034</c:v>
                </c:pt>
                <c:pt idx="210">
                  <c:v>-0.29574074585639859</c:v>
                </c:pt>
                <c:pt idx="211">
                  <c:v>-0.29506584300884869</c:v>
                </c:pt>
                <c:pt idx="212">
                  <c:v>-0.29226889062411726</c:v>
                </c:pt>
                <c:pt idx="213">
                  <c:v>-0.28956904894412328</c:v>
                </c:pt>
                <c:pt idx="214">
                  <c:v>-0.28819671600714081</c:v>
                </c:pt>
                <c:pt idx="215">
                  <c:v>-0.28570898118269344</c:v>
                </c:pt>
                <c:pt idx="216">
                  <c:v>-0.28501416898564585</c:v>
                </c:pt>
                <c:pt idx="217">
                  <c:v>-0.28179082493040969</c:v>
                </c:pt>
                <c:pt idx="218">
                  <c:v>-0.27953507851742154</c:v>
                </c:pt>
                <c:pt idx="219">
                  <c:v>-0.27845425954423197</c:v>
                </c:pt>
                <c:pt idx="220">
                  <c:v>-0.27669743564107119</c:v>
                </c:pt>
                <c:pt idx="221">
                  <c:v>-0.27582941346645778</c:v>
                </c:pt>
                <c:pt idx="222">
                  <c:v>-0.27490520295672427</c:v>
                </c:pt>
                <c:pt idx="223">
                  <c:v>-0.27330037219129649</c:v>
                </c:pt>
                <c:pt idx="224">
                  <c:v>-0.2715855446818925</c:v>
                </c:pt>
                <c:pt idx="225">
                  <c:v>-0.27204875281326757</c:v>
                </c:pt>
                <c:pt idx="226">
                  <c:v>-0.27152463447891079</c:v>
                </c:pt>
                <c:pt idx="227">
                  <c:v>-0.27119953790575385</c:v>
                </c:pt>
                <c:pt idx="228">
                  <c:v>-0.26765048131823949</c:v>
                </c:pt>
                <c:pt idx="229">
                  <c:v>-0.26697168710205688</c:v>
                </c:pt>
                <c:pt idx="230">
                  <c:v>-0.26487123253001921</c:v>
                </c:pt>
                <c:pt idx="231">
                  <c:v>-0.26448522575387723</c:v>
                </c:pt>
                <c:pt idx="232">
                  <c:v>-0.26249594571269358</c:v>
                </c:pt>
                <c:pt idx="233">
                  <c:v>-0.26178317832087999</c:v>
                </c:pt>
                <c:pt idx="234">
                  <c:v>-0.25993255154839967</c:v>
                </c:pt>
                <c:pt idx="235">
                  <c:v>-0.25894447028792189</c:v>
                </c:pt>
                <c:pt idx="236">
                  <c:v>-0.25723050411539911</c:v>
                </c:pt>
                <c:pt idx="237">
                  <c:v>-0.25584308547429385</c:v>
                </c:pt>
                <c:pt idx="238">
                  <c:v>-0.25423490505072566</c:v>
                </c:pt>
                <c:pt idx="239">
                  <c:v>-0.25383585023835087</c:v>
                </c:pt>
                <c:pt idx="240">
                  <c:v>-0.25190581635764425</c:v>
                </c:pt>
                <c:pt idx="241">
                  <c:v>-0.25053122353631191</c:v>
                </c:pt>
                <c:pt idx="242">
                  <c:v>-0.2490515719671908</c:v>
                </c:pt>
                <c:pt idx="243">
                  <c:v>-0.24850895672758277</c:v>
                </c:pt>
                <c:pt idx="244">
                  <c:v>-0.24736798393436921</c:v>
                </c:pt>
                <c:pt idx="245">
                  <c:v>-0.24557751098190958</c:v>
                </c:pt>
                <c:pt idx="246">
                  <c:v>-0.24465109471917448</c:v>
                </c:pt>
                <c:pt idx="247">
                  <c:v>-0.24350768455959612</c:v>
                </c:pt>
                <c:pt idx="248">
                  <c:v>-0.24287546354890902</c:v>
                </c:pt>
                <c:pt idx="249">
                  <c:v>-0.24125644084212122</c:v>
                </c:pt>
                <c:pt idx="250">
                  <c:v>-0.23972459117235531</c:v>
                </c:pt>
                <c:pt idx="251">
                  <c:v>-0.23770517850160364</c:v>
                </c:pt>
                <c:pt idx="252">
                  <c:v>-0.23662656528141396</c:v>
                </c:pt>
                <c:pt idx="253">
                  <c:v>-0.23563487972046823</c:v>
                </c:pt>
                <c:pt idx="254">
                  <c:v>-0.23430831887155215</c:v>
                </c:pt>
                <c:pt idx="255">
                  <c:v>-0.23268929616476436</c:v>
                </c:pt>
                <c:pt idx="256">
                  <c:v>-0.23216281616854018</c:v>
                </c:pt>
                <c:pt idx="257">
                  <c:v>-0.23068206092881971</c:v>
                </c:pt>
                <c:pt idx="258">
                  <c:v>-0.22967844331085321</c:v>
                </c:pt>
                <c:pt idx="259">
                  <c:v>-0.22730104484170641</c:v>
                </c:pt>
                <c:pt idx="260">
                  <c:v>-0.22612718097033394</c:v>
                </c:pt>
                <c:pt idx="261">
                  <c:v>-0.22473976232922868</c:v>
                </c:pt>
                <c:pt idx="262">
                  <c:v>-0.22490765922934636</c:v>
                </c:pt>
                <c:pt idx="263">
                  <c:v>-0.22304133251420127</c:v>
                </c:pt>
                <c:pt idx="264">
                  <c:v>-0.22257812438283289</c:v>
                </c:pt>
                <c:pt idx="265">
                  <c:v>-0.22058632981499057</c:v>
                </c:pt>
                <c:pt idx="266">
                  <c:v>-0.21840925120049412</c:v>
                </c:pt>
                <c:pt idx="267">
                  <c:v>-0.2165586244280088</c:v>
                </c:pt>
                <c:pt idx="268">
                  <c:v>-0.21433485071324276</c:v>
                </c:pt>
                <c:pt idx="269">
                  <c:v>-0.21300736208750787</c:v>
                </c:pt>
                <c:pt idx="270">
                  <c:v>-0.21177434615685209</c:v>
                </c:pt>
                <c:pt idx="271">
                  <c:v>-0.20993410942601831</c:v>
                </c:pt>
                <c:pt idx="272">
                  <c:v>-0.2093811041447671</c:v>
                </c:pt>
                <c:pt idx="273">
                  <c:v>-0.20675846382000615</c:v>
                </c:pt>
                <c:pt idx="274">
                  <c:v>-0.20507013221382583</c:v>
                </c:pt>
                <c:pt idx="275">
                  <c:v>-0.20297559741380602</c:v>
                </c:pt>
                <c:pt idx="276">
                  <c:v>-0.20066176250996068</c:v>
                </c:pt>
                <c:pt idx="277">
                  <c:v>-0.19928188903704375</c:v>
                </c:pt>
                <c:pt idx="278">
                  <c:v>-0.19772811101127091</c:v>
                </c:pt>
                <c:pt idx="279">
                  <c:v>-0.19541207035442398</c:v>
                </c:pt>
                <c:pt idx="280">
                  <c:v>-0.19341643987277157</c:v>
                </c:pt>
                <c:pt idx="281">
                  <c:v>-0.19101379885940592</c:v>
                </c:pt>
                <c:pt idx="282">
                  <c:v>-0.18831175142640452</c:v>
                </c:pt>
                <c:pt idx="283">
                  <c:v>-0.18616128293359055</c:v>
                </c:pt>
                <c:pt idx="284">
                  <c:v>-0.18406788264184507</c:v>
                </c:pt>
                <c:pt idx="285">
                  <c:v>-0.18175184198498315</c:v>
                </c:pt>
                <c:pt idx="286">
                  <c:v>-0.17890612599440789</c:v>
                </c:pt>
                <c:pt idx="287">
                  <c:v>-0.17619555016153746</c:v>
                </c:pt>
                <c:pt idx="288">
                  <c:v>-0.17318469730763045</c:v>
                </c:pt>
                <c:pt idx="289">
                  <c:v>-0.17126714500310475</c:v>
                </c:pt>
                <c:pt idx="290">
                  <c:v>-0.16894082852306266</c:v>
                </c:pt>
                <c:pt idx="291">
                  <c:v>-0.16623878109006876</c:v>
                </c:pt>
                <c:pt idx="292">
                  <c:v>-0.16385757608892315</c:v>
                </c:pt>
                <c:pt idx="293">
                  <c:v>-0.16122289875321785</c:v>
                </c:pt>
                <c:pt idx="294">
                  <c:v>-0.15828924725453974</c:v>
                </c:pt>
                <c:pt idx="295">
                  <c:v>-0.15690903721436669</c:v>
                </c:pt>
                <c:pt idx="296">
                  <c:v>-0.15504899608794845</c:v>
                </c:pt>
                <c:pt idx="297">
                  <c:v>-0.15234915440795113</c:v>
                </c:pt>
                <c:pt idx="298">
                  <c:v>-0.15003991021266236</c:v>
                </c:pt>
                <c:pt idx="299">
                  <c:v>-0.14740826767332921</c:v>
                </c:pt>
                <c:pt idx="300">
                  <c:v>-0.14532383108215979</c:v>
                </c:pt>
                <c:pt idx="301">
                  <c:v>-0.14340460705879324</c:v>
                </c:pt>
                <c:pt idx="302">
                  <c:v>-0.14161816603119065</c:v>
                </c:pt>
                <c:pt idx="303">
                  <c:v>-0.13930653688034603</c:v>
                </c:pt>
                <c:pt idx="304">
                  <c:v>-0.13722812805918599</c:v>
                </c:pt>
                <c:pt idx="305">
                  <c:v>-0.13498326098755237</c:v>
                </c:pt>
                <c:pt idx="306">
                  <c:v>-0.13328483117252246</c:v>
                </c:pt>
                <c:pt idx="307">
                  <c:v>-0.13143988488240002</c:v>
                </c:pt>
                <c:pt idx="308">
                  <c:v>-0.12927036070064313</c:v>
                </c:pt>
                <c:pt idx="309">
                  <c:v>-0.12687932444156014</c:v>
                </c:pt>
                <c:pt idx="310">
                  <c:v>-0.12487958183068262</c:v>
                </c:pt>
                <c:pt idx="311">
                  <c:v>-0.12194064345994311</c:v>
                </c:pt>
                <c:pt idx="312">
                  <c:v>-0.11977900551354774</c:v>
                </c:pt>
                <c:pt idx="313">
                  <c:v>-0.11723839495402076</c:v>
                </c:pt>
                <c:pt idx="314">
                  <c:v>-0.11499472724238186</c:v>
                </c:pt>
                <c:pt idx="315">
                  <c:v>-0.112830883542982</c:v>
                </c:pt>
                <c:pt idx="316">
                  <c:v>-0.11037147383766681</c:v>
                </c:pt>
                <c:pt idx="317">
                  <c:v>-0.10735179307476227</c:v>
                </c:pt>
                <c:pt idx="318">
                  <c:v>-0.10449754868431027</c:v>
                </c:pt>
                <c:pt idx="319">
                  <c:v>-0.10095454924862153</c:v>
                </c:pt>
                <c:pt idx="320">
                  <c:v>-9.7628833821982688E-2</c:v>
                </c:pt>
                <c:pt idx="321">
                  <c:v>-9.3693770458333409E-2</c:v>
                </c:pt>
                <c:pt idx="322">
                  <c:v>-8.9221445034715186E-2</c:v>
                </c:pt>
                <c:pt idx="323">
                  <c:v>-8.4895021715287566E-2</c:v>
                </c:pt>
                <c:pt idx="324">
                  <c:v>-8.0340141756809078E-2</c:v>
                </c:pt>
                <c:pt idx="325">
                  <c:v>-7.5251573068813735E-2</c:v>
                </c:pt>
                <c:pt idx="326">
                  <c:v>-7.2006806898141304E-2</c:v>
                </c:pt>
                <c:pt idx="327">
                  <c:v>-6.8146739136712695E-2</c:v>
                </c:pt>
                <c:pt idx="328">
                  <c:v>-6.4369940602720735E-2</c:v>
                </c:pt>
                <c:pt idx="329">
                  <c:v>-6.0660413432553004E-2</c:v>
                </c:pt>
                <c:pt idx="330">
                  <c:v>-5.6648148713678056E-2</c:v>
                </c:pt>
                <c:pt idx="331">
                  <c:v>-5.2639042274174513E-2</c:v>
                </c:pt>
                <c:pt idx="332">
                  <c:v>-4.8389809457235013E-2</c:v>
                </c:pt>
                <c:pt idx="333">
                  <c:v>-4.4531947448815147E-2</c:v>
                </c:pt>
                <c:pt idx="334">
                  <c:v>-3.9825054235339018E-2</c:v>
                </c:pt>
                <c:pt idx="335">
                  <c:v>-3.6273608192371999E-2</c:v>
                </c:pt>
                <c:pt idx="336">
                  <c:v>-3.2876748562312715E-2</c:v>
                </c:pt>
                <c:pt idx="337">
                  <c:v>-2.9715481644194044E-2</c:v>
                </c:pt>
                <c:pt idx="338">
                  <c:v>-2.6857248607497896E-2</c:v>
                </c:pt>
                <c:pt idx="339">
                  <c:v>-2.4309603884955382E-2</c:v>
                </c:pt>
                <c:pt idx="340">
                  <c:v>-2.2074294767533361E-2</c:v>
                </c:pt>
                <c:pt idx="341">
                  <c:v>-2.0142936455621496E-2</c:v>
                </c:pt>
                <c:pt idx="342">
                  <c:v>-1.8601115104059592E-2</c:v>
                </c:pt>
                <c:pt idx="343">
                  <c:v>-1.6669875642875757E-2</c:v>
                </c:pt>
                <c:pt idx="344">
                  <c:v>-1.5357736738687719E-2</c:v>
                </c:pt>
                <c:pt idx="345">
                  <c:v>-1.4046235145577209E-2</c:v>
                </c:pt>
                <c:pt idx="346">
                  <c:v>-1.2888214817146306E-2</c:v>
                </c:pt>
                <c:pt idx="347">
                  <c:v>-1.1809601596957575E-2</c:v>
                </c:pt>
                <c:pt idx="348">
                  <c:v>-1.0958180936435956E-2</c:v>
                </c:pt>
                <c:pt idx="349">
                  <c:v>-1.0188373137157454E-2</c:v>
                </c:pt>
                <c:pt idx="350">
                  <c:v>-9.4141538318652518E-3</c:v>
                </c:pt>
                <c:pt idx="351">
                  <c:v>-8.7215473878163221E-3</c:v>
                </c:pt>
                <c:pt idx="352">
                  <c:v>-8.2583392564471048E-3</c:v>
                </c:pt>
                <c:pt idx="353">
                  <c:v>-7.5635270593853669E-3</c:v>
                </c:pt>
                <c:pt idx="354">
                  <c:v>-7.1003189280200779E-3</c:v>
                </c:pt>
                <c:pt idx="355">
                  <c:v>-6.7143121518725224E-3</c:v>
                </c:pt>
                <c:pt idx="356">
                  <c:v>-6.4055067309623211E-3</c:v>
                </c:pt>
                <c:pt idx="357">
                  <c:v>-6.2511040205032783E-3</c:v>
                </c:pt>
                <c:pt idx="358">
                  <c:v>-6.0194999548147665E-3</c:v>
                </c:pt>
                <c:pt idx="359">
                  <c:v>-5.6334931786750173E-3</c:v>
                </c:pt>
                <c:pt idx="360">
                  <c:v>-5.1724908003106711E-3</c:v>
                </c:pt>
                <c:pt idx="361">
                  <c:v>-4.8614796263916687E-3</c:v>
                </c:pt>
                <c:pt idx="362">
                  <c:v>-4.6298755607031301E-3</c:v>
                </c:pt>
                <c:pt idx="363">
                  <c:v>-4.3232758927978015E-3</c:v>
                </c:pt>
                <c:pt idx="364">
                  <c:v>-4.2438687845634078E-3</c:v>
                </c:pt>
                <c:pt idx="365">
                  <c:v>-4.0122647188748691E-3</c:v>
                </c:pt>
                <c:pt idx="366">
                  <c:v>-3.8600677614246538E-3</c:v>
                </c:pt>
                <c:pt idx="367">
                  <c:v>-3.7806606531902601E-3</c:v>
                </c:pt>
                <c:pt idx="368">
                  <c:v>-3.7056650509695401E-3</c:v>
                </c:pt>
                <c:pt idx="369">
                  <c:v>-3.549056587505651E-3</c:v>
                </c:pt>
                <c:pt idx="370">
                  <c:v>-3.4740609852849311E-3</c:v>
                </c:pt>
                <c:pt idx="371">
                  <c:v>-3.3174525218170868E-3</c:v>
                </c:pt>
                <c:pt idx="372">
                  <c:v>-3.3196582748259143E-3</c:v>
                </c:pt>
                <c:pt idx="373">
                  <c:v>-3.2402511665915205E-3</c:v>
                </c:pt>
                <c:pt idx="374">
                  <c:v>-3.0880542091412792E-3</c:v>
                </c:pt>
                <c:pt idx="375">
                  <c:v>-3.0858484561364068E-3</c:v>
                </c:pt>
                <c:pt idx="376">
                  <c:v>-3.0108528539117578E-3</c:v>
                </c:pt>
                <c:pt idx="377">
                  <c:v>-2.9336514986822624E-3</c:v>
                </c:pt>
                <c:pt idx="378">
                  <c:v>-2.8542443904478946E-3</c:v>
                </c:pt>
                <c:pt idx="379">
                  <c:v>-2.7792487882271487E-3</c:v>
                </c:pt>
                <c:pt idx="380">
                  <c:v>-2.7770430352183602E-3</c:v>
                </c:pt>
                <c:pt idx="381">
                  <c:v>-2.624846077772048E-3</c:v>
                </c:pt>
                <c:pt idx="382">
                  <c:v>-2.6248460777681319E-3</c:v>
                </c:pt>
                <c:pt idx="383">
                  <c:v>-2.5454389695337512E-3</c:v>
                </c:pt>
                <c:pt idx="384">
                  <c:v>-2.4704433673130182E-3</c:v>
                </c:pt>
                <c:pt idx="385">
                  <c:v>-2.4704433673130312E-3</c:v>
                </c:pt>
                <c:pt idx="386">
                  <c:v>-2.3910362590786375E-3</c:v>
                </c:pt>
                <c:pt idx="387">
                  <c:v>-2.3932420120835228E-3</c:v>
                </c:pt>
                <c:pt idx="388">
                  <c:v>-2.3160406568540014E-3</c:v>
                </c:pt>
                <c:pt idx="389">
                  <c:v>-2.3138349038491291E-3</c:v>
                </c:pt>
                <c:pt idx="390">
                  <c:v>-2.2388393016284092E-3</c:v>
                </c:pt>
                <c:pt idx="391">
                  <c:v>-2.2388393016243738E-3</c:v>
                </c:pt>
                <c:pt idx="392">
                  <c:v>-2.1594321933940284E-3</c:v>
                </c:pt>
                <c:pt idx="393">
                  <c:v>-2.1616379463989008E-3</c:v>
                </c:pt>
                <c:pt idx="394">
                  <c:v>-2.0844365911693793E-3</c:v>
                </c:pt>
                <c:pt idx="395">
                  <c:v>-2.1594321933901123E-3</c:v>
                </c:pt>
                <c:pt idx="396">
                  <c:v>-2.0844365911733085E-3</c:v>
                </c:pt>
                <c:pt idx="397">
                  <c:v>-2.0844365911693793E-3</c:v>
                </c:pt>
                <c:pt idx="398">
                  <c:v>-2.0050294829349986E-3</c:v>
                </c:pt>
                <c:pt idx="399">
                  <c:v>-2.007235235939884E-3</c:v>
                </c:pt>
                <c:pt idx="400">
                  <c:v>-1.9300338807142785E-3</c:v>
                </c:pt>
                <c:pt idx="401">
                  <c:v>-1.9300338807103623E-3</c:v>
                </c:pt>
                <c:pt idx="402">
                  <c:v>-1.9278281277094061E-3</c:v>
                </c:pt>
                <c:pt idx="403">
                  <c:v>-1.9300338807103623E-3</c:v>
                </c:pt>
                <c:pt idx="404">
                  <c:v>-1.8528325254847701E-3</c:v>
                </c:pt>
                <c:pt idx="405">
                  <c:v>-1.9300338807142915E-3</c:v>
                </c:pt>
                <c:pt idx="406">
                  <c:v>-1.8506267724759686E-3</c:v>
                </c:pt>
                <c:pt idx="407">
                  <c:v>-1.8528325254847766E-3</c:v>
                </c:pt>
                <c:pt idx="408">
                  <c:v>-1.7756311702552552E-3</c:v>
                </c:pt>
                <c:pt idx="409">
                  <c:v>-1.8506267724798977E-3</c:v>
                </c:pt>
                <c:pt idx="410">
                  <c:v>-1.7756311702552552E-3</c:v>
                </c:pt>
                <c:pt idx="411">
                  <c:v>-1.6984298150257468E-3</c:v>
                </c:pt>
                <c:pt idx="412">
                  <c:v>-1.7756311702591778E-3</c:v>
                </c:pt>
                <c:pt idx="413">
                  <c:v>-1.6962240620208744E-3</c:v>
                </c:pt>
                <c:pt idx="414">
                  <c:v>-1.6984298150257468E-3</c:v>
                </c:pt>
                <c:pt idx="415">
                  <c:v>-1.6984298150257468E-3</c:v>
                </c:pt>
                <c:pt idx="416">
                  <c:v>-1.6984298150296694E-3</c:v>
                </c:pt>
                <c:pt idx="417">
                  <c:v>-1.6212284597962319E-3</c:v>
                </c:pt>
                <c:pt idx="418">
                  <c:v>-1.6190227067952756E-3</c:v>
                </c:pt>
                <c:pt idx="419">
                  <c:v>-1.6984298150257533E-3</c:v>
                </c:pt>
                <c:pt idx="420">
                  <c:v>-1.6212284598001545E-3</c:v>
                </c:pt>
                <c:pt idx="421">
                  <c:v>-1.6212284597962319E-3</c:v>
                </c:pt>
                <c:pt idx="422">
                  <c:v>-1.5418213515657672E-3</c:v>
                </c:pt>
                <c:pt idx="423">
                  <c:v>-1.6212284598001545E-3</c:v>
                </c:pt>
                <c:pt idx="424">
                  <c:v>-1.5440271045706428E-3</c:v>
                </c:pt>
                <c:pt idx="425">
                  <c:v>-1.6212284597962351E-3</c:v>
                </c:pt>
                <c:pt idx="426">
                  <c:v>-1.541821351565764E-3</c:v>
                </c:pt>
                <c:pt idx="427">
                  <c:v>-1.6212284597962384E-3</c:v>
                </c:pt>
                <c:pt idx="428">
                  <c:v>-1.5440271045706428E-3</c:v>
                </c:pt>
                <c:pt idx="429">
                  <c:v>-1.5440271045706396E-3</c:v>
                </c:pt>
                <c:pt idx="430">
                  <c:v>-1.5440271045706428E-3</c:v>
                </c:pt>
                <c:pt idx="431">
                  <c:v>-1.4646199963362556E-3</c:v>
                </c:pt>
                <c:pt idx="432">
                  <c:v>-1.5440271045706428E-3</c:v>
                </c:pt>
                <c:pt idx="433">
                  <c:v>-1.4668257493411297E-3</c:v>
                </c:pt>
                <c:pt idx="434">
                  <c:v>-1.4668257493411312E-3</c:v>
                </c:pt>
                <c:pt idx="435">
                  <c:v>-1.4668257493411312E-3</c:v>
                </c:pt>
                <c:pt idx="436">
                  <c:v>-1.4646199963362523E-3</c:v>
                </c:pt>
                <c:pt idx="437">
                  <c:v>-1.4668257493411312E-3</c:v>
                </c:pt>
                <c:pt idx="438">
                  <c:v>-1.4668257493411321E-3</c:v>
                </c:pt>
                <c:pt idx="439">
                  <c:v>-1.4668257493450488E-3</c:v>
                </c:pt>
                <c:pt idx="440">
                  <c:v>-1.3874186411067416E-3</c:v>
                </c:pt>
                <c:pt idx="441">
                  <c:v>-1.3896243941116191E-3</c:v>
                </c:pt>
                <c:pt idx="442">
                  <c:v>-1.4668257493411312E-3</c:v>
                </c:pt>
                <c:pt idx="443">
                  <c:v>-1.312423038886026E-3</c:v>
                </c:pt>
                <c:pt idx="444">
                  <c:v>-1.3896243941116193E-3</c:v>
                </c:pt>
                <c:pt idx="445">
                  <c:v>-1.3874186411067413E-3</c:v>
                </c:pt>
                <c:pt idx="446">
                  <c:v>-1.3896243941155376E-3</c:v>
                </c:pt>
                <c:pt idx="447">
                  <c:v>-1.3896243941116195E-3</c:v>
                </c:pt>
                <c:pt idx="448">
                  <c:v>-1.3124230388860255E-3</c:v>
                </c:pt>
                <c:pt idx="449">
                  <c:v>-1.3896243941116204E-3</c:v>
                </c:pt>
                <c:pt idx="450">
                  <c:v>-1.3874186411067407E-3</c:v>
                </c:pt>
                <c:pt idx="451">
                  <c:v>-1.3124230388860255E-3</c:v>
                </c:pt>
                <c:pt idx="452">
                  <c:v>-1.3124230388860255E-3</c:v>
                </c:pt>
                <c:pt idx="453">
                  <c:v>-1.3124230388821079E-3</c:v>
                </c:pt>
                <c:pt idx="454">
                  <c:v>-1.3124230388860255E-3</c:v>
                </c:pt>
                <c:pt idx="455">
                  <c:v>-1.3124230388860273E-3</c:v>
                </c:pt>
                <c:pt idx="456">
                  <c:v>-1.310217285877229E-3</c:v>
                </c:pt>
                <c:pt idx="457">
                  <c:v>-1.3124230388860273E-3</c:v>
                </c:pt>
                <c:pt idx="458">
                  <c:v>-1.3124230388821046E-3</c:v>
                </c:pt>
                <c:pt idx="459">
                  <c:v>-1.3124230388860273E-3</c:v>
                </c:pt>
                <c:pt idx="460">
                  <c:v>-1.3124230388860273E-3</c:v>
                </c:pt>
                <c:pt idx="461">
                  <c:v>-1.2330159306476517E-3</c:v>
                </c:pt>
                <c:pt idx="462">
                  <c:v>-1.2352216836565124E-3</c:v>
                </c:pt>
                <c:pt idx="463">
                  <c:v>-1.3124230388860273E-3</c:v>
                </c:pt>
                <c:pt idx="464">
                  <c:v>-5.7217315830165675E-5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1-43A7-9C01-70638D2D7501}"/>
            </c:ext>
          </c:extLst>
        </c:ser>
        <c:ser>
          <c:idx val="0"/>
          <c:order val="1"/>
          <c:tx>
            <c:strRef>
              <c:f>'UDT-30-205'!$S$1</c:f>
              <c:strCache>
                <c:ptCount val="1"/>
                <c:pt idx="0">
                  <c:v>50K/MIN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'UDT-30-205'!$L$2:$L$3808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</c:numCache>
            </c:numRef>
          </c:xVal>
          <c:yVal>
            <c:numRef>
              <c:f>'UDT-30-205'!$U$3:$U$3809</c:f>
              <c:numCache>
                <c:formatCode>0.00</c:formatCode>
                <c:ptCount val="3807"/>
                <c:pt idx="0">
                  <c:v>-1.0336124552014433E-2</c:v>
                </c:pt>
                <c:pt idx="1">
                  <c:v>-1.0411010875130087E-2</c:v>
                </c:pt>
                <c:pt idx="2">
                  <c:v>-1.0335504396931091E-2</c:v>
                </c:pt>
                <c:pt idx="3">
                  <c:v>-1.0411635560776683E-2</c:v>
                </c:pt>
                <c:pt idx="4">
                  <c:v>-1.0335504396944414E-2</c:v>
                </c:pt>
                <c:pt idx="5">
                  <c:v>-1.0411010875136748E-2</c:v>
                </c:pt>
                <c:pt idx="6">
                  <c:v>-1.033612455200111E-2</c:v>
                </c:pt>
                <c:pt idx="7">
                  <c:v>-1.0488738132098867E-2</c:v>
                </c:pt>
                <c:pt idx="8">
                  <c:v>-1.0413231653899853E-2</c:v>
                </c:pt>
                <c:pt idx="9">
                  <c:v>-1.0336124552001119E-2</c:v>
                </c:pt>
                <c:pt idx="10">
                  <c:v>-1.0411010875136739E-2</c:v>
                </c:pt>
                <c:pt idx="11">
                  <c:v>-1.0490958910868643E-2</c:v>
                </c:pt>
                <c:pt idx="12">
                  <c:v>-1.0411635560770013E-2</c:v>
                </c:pt>
                <c:pt idx="13">
                  <c:v>-1.041323165389987E-2</c:v>
                </c:pt>
                <c:pt idx="14">
                  <c:v>-1.0488738132092206E-2</c:v>
                </c:pt>
                <c:pt idx="15">
                  <c:v>-1.0413856472785182E-2</c:v>
                </c:pt>
                <c:pt idx="16">
                  <c:v>-1.0411010875136757E-2</c:v>
                </c:pt>
                <c:pt idx="17">
                  <c:v>-1.041323165389987E-2</c:v>
                </c:pt>
                <c:pt idx="18">
                  <c:v>-1.0489367481547432E-2</c:v>
                </c:pt>
                <c:pt idx="19">
                  <c:v>-1.041323165389987E-2</c:v>
                </c:pt>
                <c:pt idx="20">
                  <c:v>-1.0488738132105492E-2</c:v>
                </c:pt>
                <c:pt idx="21">
                  <c:v>-1.0413856472791878E-2</c:v>
                </c:pt>
                <c:pt idx="22">
                  <c:v>-1.048873813208551E-2</c:v>
                </c:pt>
                <c:pt idx="23">
                  <c:v>-1.049095891085532E-2</c:v>
                </c:pt>
                <c:pt idx="24">
                  <c:v>-1.0489367481560754E-2</c:v>
                </c:pt>
                <c:pt idx="25">
                  <c:v>-1.049095891085532E-2</c:v>
                </c:pt>
                <c:pt idx="26">
                  <c:v>-1.0488738132085545E-2</c:v>
                </c:pt>
                <c:pt idx="27">
                  <c:v>-1.0491588393582586E-2</c:v>
                </c:pt>
                <c:pt idx="28">
                  <c:v>-1.0488738132092206E-2</c:v>
                </c:pt>
                <c:pt idx="29">
                  <c:v>-1.0490958910861981E-2</c:v>
                </c:pt>
                <c:pt idx="30">
                  <c:v>-1.0489367481554128E-2</c:v>
                </c:pt>
                <c:pt idx="31">
                  <c:v>-1.0490958910868571E-2</c:v>
                </c:pt>
                <c:pt idx="32">
                  <c:v>-1.0488738132085545E-2</c:v>
                </c:pt>
                <c:pt idx="33">
                  <c:v>-1.0491588393569298E-2</c:v>
                </c:pt>
                <c:pt idx="34">
                  <c:v>-1.0488738132098867E-2</c:v>
                </c:pt>
                <c:pt idx="35">
                  <c:v>-1.056868616782409E-2</c:v>
                </c:pt>
                <c:pt idx="36">
                  <c:v>-1.0489367481547397E-2</c:v>
                </c:pt>
                <c:pt idx="37">
                  <c:v>-1.049095891085532E-2</c:v>
                </c:pt>
                <c:pt idx="38">
                  <c:v>-1.0488738132105529E-2</c:v>
                </c:pt>
                <c:pt idx="39">
                  <c:v>-1.0491588393562635E-2</c:v>
                </c:pt>
                <c:pt idx="40">
                  <c:v>-1.0566465389060977E-2</c:v>
                </c:pt>
                <c:pt idx="41">
                  <c:v>-1.0490958910848589E-2</c:v>
                </c:pt>
                <c:pt idx="42">
                  <c:v>-1.048936748156745E-2</c:v>
                </c:pt>
                <c:pt idx="43">
                  <c:v>-1.0490958910848659E-2</c:v>
                </c:pt>
                <c:pt idx="44">
                  <c:v>-1.0488738132092206E-2</c:v>
                </c:pt>
                <c:pt idx="45">
                  <c:v>-1.0491588393582621E-2</c:v>
                </c:pt>
                <c:pt idx="46">
                  <c:v>-1.0180049883020133E-2</c:v>
                </c:pt>
                <c:pt idx="47">
                  <c:v>-9.8669200764019849E-3</c:v>
                </c:pt>
                <c:pt idx="48">
                  <c:v>-9.4033415026321329E-3</c:v>
                </c:pt>
                <c:pt idx="49">
                  <c:v>-9.1673747637696385E-3</c:v>
                </c:pt>
                <c:pt idx="50">
                  <c:v>-9.0918682855639799E-3</c:v>
                </c:pt>
                <c:pt idx="51">
                  <c:v>-9.0146818987249921E-3</c:v>
                </c:pt>
                <c:pt idx="52">
                  <c:v>-8.9364137716597437E-3</c:v>
                </c:pt>
                <c:pt idx="53">
                  <c:v>-8.934192992876646E-3</c:v>
                </c:pt>
                <c:pt idx="54">
                  <c:v>-8.7814861363728087E-3</c:v>
                </c:pt>
                <c:pt idx="55">
                  <c:v>-8.7032320007800739E-3</c:v>
                </c:pt>
                <c:pt idx="56">
                  <c:v>-8.6255047438112444E-3</c:v>
                </c:pt>
                <c:pt idx="57">
                  <c:v>-8.779265224337654E-3</c:v>
                </c:pt>
                <c:pt idx="58">
                  <c:v>-8.9364137716597437E-3</c:v>
                </c:pt>
                <c:pt idx="59">
                  <c:v>-9.2473227995015228E-3</c:v>
                </c:pt>
                <c:pt idx="60">
                  <c:v>-9.6343163529424968E-3</c:v>
                </c:pt>
                <c:pt idx="61">
                  <c:v>-9.8691408551784213E-3</c:v>
                </c:pt>
                <c:pt idx="62">
                  <c:v>-1.0024595369102642E-2</c:v>
                </c:pt>
                <c:pt idx="63">
                  <c:v>-9.6343163529558195E-3</c:v>
                </c:pt>
                <c:pt idx="64">
                  <c:v>-9.5582318273366423E-3</c:v>
                </c:pt>
                <c:pt idx="65">
                  <c:v>-1.0255556361212536E-2</c:v>
                </c:pt>
                <c:pt idx="66">
                  <c:v>-1.1191175680606116E-2</c:v>
                </c:pt>
                <c:pt idx="67">
                  <c:v>-1.1654646986497215E-2</c:v>
                </c:pt>
                <c:pt idx="68">
                  <c:v>-1.2043283271301105E-2</c:v>
                </c:pt>
                <c:pt idx="69">
                  <c:v>-1.2279422571569771E-2</c:v>
                </c:pt>
                <c:pt idx="70">
                  <c:v>-1.250964681304712E-2</c:v>
                </c:pt>
                <c:pt idx="71">
                  <c:v>-1.2820555840895562E-2</c:v>
                </c:pt>
                <c:pt idx="72">
                  <c:v>-1.3287716629714338E-2</c:v>
                </c:pt>
                <c:pt idx="73">
                  <c:v>-1.4064191952269342E-2</c:v>
                </c:pt>
                <c:pt idx="74">
                  <c:v>-1.460828275097747E-2</c:v>
                </c:pt>
                <c:pt idx="75">
                  <c:v>-1.4920086966140058E-2</c:v>
                </c:pt>
                <c:pt idx="76">
                  <c:v>-1.5230100806667689E-2</c:v>
                </c:pt>
                <c:pt idx="77">
                  <c:v>-1.5618737091464918E-2</c:v>
                </c:pt>
                <c:pt idx="78">
                  <c:v>-1.6239308707414288E-2</c:v>
                </c:pt>
                <c:pt idx="79">
                  <c:v>-1.7017827716749596E-2</c:v>
                </c:pt>
                <c:pt idx="80">
                  <c:v>-1.7715152250618829E-2</c:v>
                </c:pt>
                <c:pt idx="81">
                  <c:v>-1.8340291480566564E-2</c:v>
                </c:pt>
                <c:pt idx="82">
                  <c:v>-1.8803333848055066E-2</c:v>
                </c:pt>
                <c:pt idx="83">
                  <c:v>-1.9114242875916832E-2</c:v>
                </c:pt>
                <c:pt idx="84">
                  <c:v>-1.9817197975410556E-2</c:v>
                </c:pt>
                <c:pt idx="85">
                  <c:v>-2.0591060758156959E-2</c:v>
                </c:pt>
                <c:pt idx="86">
                  <c:v>-2.1523787841675635E-2</c:v>
                </c:pt>
                <c:pt idx="87">
                  <c:v>-2.2146934686857845E-2</c:v>
                </c:pt>
                <c:pt idx="88">
                  <c:v>-2.2687475917304207E-2</c:v>
                </c:pt>
                <c:pt idx="89">
                  <c:v>-2.2922878466966976E-2</c:v>
                </c:pt>
                <c:pt idx="90">
                  <c:v>-2.4323428468752146E-2</c:v>
                </c:pt>
                <c:pt idx="91">
                  <c:v>-2.5097020883082997E-2</c:v>
                </c:pt>
                <c:pt idx="92">
                  <c:v>-2.5718838938753236E-2</c:v>
                </c:pt>
                <c:pt idx="93">
                  <c:v>-2.6344458409104928E-2</c:v>
                </c:pt>
                <c:pt idx="94">
                  <c:v>-2.7739747619714809E-2</c:v>
                </c:pt>
                <c:pt idx="95">
                  <c:v>-2.8361565675405032E-2</c:v>
                </c:pt>
                <c:pt idx="96">
                  <c:v>-2.9218318566027846E-2</c:v>
                </c:pt>
                <c:pt idx="97">
                  <c:v>-3.0069344549755052E-2</c:v>
                </c:pt>
                <c:pt idx="98">
                  <c:v>-3.1082019669012279E-2</c:v>
                </c:pt>
                <c:pt idx="99">
                  <c:v>-3.1936714881381827E-2</c:v>
                </c:pt>
                <c:pt idx="100">
                  <c:v>-3.3025201093018403E-2</c:v>
                </c:pt>
                <c:pt idx="101">
                  <c:v>-3.3955707397767307E-2</c:v>
                </c:pt>
                <c:pt idx="102">
                  <c:v>-3.4890527871096942E-2</c:v>
                </c:pt>
                <c:pt idx="103">
                  <c:v>-3.5510252536982867E-2</c:v>
                </c:pt>
                <c:pt idx="104">
                  <c:v>-3.6676161391374557E-2</c:v>
                </c:pt>
                <c:pt idx="105">
                  <c:v>-3.8230779552703972E-2</c:v>
                </c:pt>
                <c:pt idx="106">
                  <c:v>-3.92411608710709E-2</c:v>
                </c:pt>
                <c:pt idx="107">
                  <c:v>-4.0171667175826466E-2</c:v>
                </c:pt>
                <c:pt idx="108">
                  <c:v>-4.1495520225562077E-2</c:v>
                </c:pt>
                <c:pt idx="109">
                  <c:v>-4.2658939398540721E-2</c:v>
                </c:pt>
                <c:pt idx="110">
                  <c:v>-4.4291211794718392E-2</c:v>
                </c:pt>
                <c:pt idx="111">
                  <c:v>-4.5768554956552028E-2</c:v>
                </c:pt>
                <c:pt idx="112">
                  <c:v>-4.7164899523480082E-2</c:v>
                </c:pt>
                <c:pt idx="113">
                  <c:v>-4.7944392871837653E-2</c:v>
                </c:pt>
                <c:pt idx="114">
                  <c:v>-4.9499687154120668E-2</c:v>
                </c:pt>
                <c:pt idx="115">
                  <c:v>-5.0738132564867457E-2</c:v>
                </c:pt>
                <c:pt idx="116">
                  <c:v>-5.1983989454997694E-2</c:v>
                </c:pt>
                <c:pt idx="117">
                  <c:v>-5.369498996432593E-2</c:v>
                </c:pt>
                <c:pt idx="118">
                  <c:v>-5.5015352476460042E-2</c:v>
                </c:pt>
                <c:pt idx="119">
                  <c:v>-5.6567676836879181E-2</c:v>
                </c:pt>
                <c:pt idx="120">
                  <c:v>-5.8123488536897534E-2</c:v>
                </c:pt>
                <c:pt idx="121">
                  <c:v>-5.9987676143138761E-2</c:v>
                </c:pt>
                <c:pt idx="122">
                  <c:v>-6.1462273246609113E-2</c:v>
                </c:pt>
                <c:pt idx="123">
                  <c:v>-6.3176063387741246E-2</c:v>
                </c:pt>
                <c:pt idx="124">
                  <c:v>-6.5037727066779585E-2</c:v>
                </c:pt>
                <c:pt idx="125">
                  <c:v>-6.6123687885459373E-2</c:v>
                </c:pt>
                <c:pt idx="126">
                  <c:v>-6.9161421287957325E-2</c:v>
                </c:pt>
                <c:pt idx="127">
                  <c:v>-7.0476414275224303E-2</c:v>
                </c:pt>
                <c:pt idx="128">
                  <c:v>-7.2028738635670081E-2</c:v>
                </c:pt>
                <c:pt idx="129">
                  <c:v>-7.4211775226778895E-2</c:v>
                </c:pt>
                <c:pt idx="130">
                  <c:v>-7.560419245584056E-2</c:v>
                </c:pt>
                <c:pt idx="131">
                  <c:v>-7.7780555650719702E-2</c:v>
                </c:pt>
                <c:pt idx="132">
                  <c:v>-7.95730568487341E-2</c:v>
                </c:pt>
                <c:pt idx="133">
                  <c:v>-8.1897879490848507E-2</c:v>
                </c:pt>
                <c:pt idx="134">
                  <c:v>-8.4307424456600652E-2</c:v>
                </c:pt>
                <c:pt idx="135">
                  <c:v>-8.5789389599298896E-2</c:v>
                </c:pt>
                <c:pt idx="136">
                  <c:v>-8.7338787478049684E-2</c:v>
                </c:pt>
                <c:pt idx="137">
                  <c:v>-9.0678838748590687E-2</c:v>
                </c:pt>
                <c:pt idx="138">
                  <c:v>-9.2394381953741667E-2</c:v>
                </c:pt>
                <c:pt idx="139">
                  <c:v>-9.4485253560864402E-2</c:v>
                </c:pt>
                <c:pt idx="140">
                  <c:v>-9.7361162068389212E-2</c:v>
                </c:pt>
                <c:pt idx="141">
                  <c:v>-9.9465765832920494E-2</c:v>
                </c:pt>
                <c:pt idx="142">
                  <c:v>-0.10186934297207836</c:v>
                </c:pt>
                <c:pt idx="143">
                  <c:v>-0.10435439441604283</c:v>
                </c:pt>
                <c:pt idx="144">
                  <c:v>-0.10692580931597445</c:v>
                </c:pt>
                <c:pt idx="145">
                  <c:v>-0.10940444533969031</c:v>
                </c:pt>
                <c:pt idx="146">
                  <c:v>-0.111036717735848</c:v>
                </c:pt>
                <c:pt idx="147">
                  <c:v>-0.1137639974327881</c:v>
                </c:pt>
                <c:pt idx="148">
                  <c:v>-0.11663308023699337</c:v>
                </c:pt>
                <c:pt idx="149">
                  <c:v>-0.11834085911133674</c:v>
                </c:pt>
                <c:pt idx="150">
                  <c:v>-0.12137950475742638</c:v>
                </c:pt>
                <c:pt idx="151">
                  <c:v>-0.12440136437548499</c:v>
                </c:pt>
                <c:pt idx="152">
                  <c:v>-0.12696636385514137</c:v>
                </c:pt>
                <c:pt idx="153">
                  <c:v>-0.1292282078444135</c:v>
                </c:pt>
                <c:pt idx="154">
                  <c:v>-0.13201641477880885</c:v>
                </c:pt>
                <c:pt idx="155">
                  <c:v>-0.13497005054328243</c:v>
                </c:pt>
                <c:pt idx="156">
                  <c:v>-0.13707469001937231</c:v>
                </c:pt>
                <c:pt idx="157">
                  <c:v>-0.14040873775174048</c:v>
                </c:pt>
                <c:pt idx="158">
                  <c:v>-0.14305146448837897</c:v>
                </c:pt>
                <c:pt idx="159">
                  <c:v>-0.14616710383886428</c:v>
                </c:pt>
                <c:pt idx="160">
                  <c:v>-0.14864560621074788</c:v>
                </c:pt>
                <c:pt idx="161">
                  <c:v>-0.15089969666259581</c:v>
                </c:pt>
                <c:pt idx="162">
                  <c:v>-0.1538603430842839</c:v>
                </c:pt>
                <c:pt idx="163">
                  <c:v>-0.15680474741281317</c:v>
                </c:pt>
                <c:pt idx="164">
                  <c:v>-0.16014479868332088</c:v>
                </c:pt>
                <c:pt idx="165">
                  <c:v>-0.1626418292206501</c:v>
                </c:pt>
                <c:pt idx="166">
                  <c:v>-0.16550575863481015</c:v>
                </c:pt>
                <c:pt idx="167">
                  <c:v>-0.16838166714234162</c:v>
                </c:pt>
                <c:pt idx="168">
                  <c:v>-0.17196743880247364</c:v>
                </c:pt>
                <c:pt idx="169">
                  <c:v>-0.17514171771911557</c:v>
                </c:pt>
                <c:pt idx="170">
                  <c:v>-0.17793989896968493</c:v>
                </c:pt>
                <c:pt idx="171">
                  <c:v>-0.18074670402682927</c:v>
                </c:pt>
                <c:pt idx="172">
                  <c:v>-0.18361176794900264</c:v>
                </c:pt>
                <c:pt idx="173">
                  <c:v>-0.186485455677771</c:v>
                </c:pt>
                <c:pt idx="174">
                  <c:v>-0.19007231360866564</c:v>
                </c:pt>
                <c:pt idx="175">
                  <c:v>-0.19239272720674483</c:v>
                </c:pt>
                <c:pt idx="176">
                  <c:v>-0.19658777830383575</c:v>
                </c:pt>
                <c:pt idx="177">
                  <c:v>-0.19908699550738251</c:v>
                </c:pt>
                <c:pt idx="178">
                  <c:v>-0.20327010162364093</c:v>
                </c:pt>
                <c:pt idx="179">
                  <c:v>-0.20637919190203208</c:v>
                </c:pt>
                <c:pt idx="180">
                  <c:v>-0.21004275451364784</c:v>
                </c:pt>
                <c:pt idx="181">
                  <c:v>-0.21313924247880603</c:v>
                </c:pt>
                <c:pt idx="182">
                  <c:v>-0.21515793038101783</c:v>
                </c:pt>
                <c:pt idx="183">
                  <c:v>-0.21765826183825371</c:v>
                </c:pt>
                <c:pt idx="184">
                  <c:v>-0.21966611128470698</c:v>
                </c:pt>
                <c:pt idx="185">
                  <c:v>-0.22292843529826589</c:v>
                </c:pt>
                <c:pt idx="186">
                  <c:v>-0.22605108837073193</c:v>
                </c:pt>
                <c:pt idx="187">
                  <c:v>-0.22782525248675226</c:v>
                </c:pt>
                <c:pt idx="188">
                  <c:v>-0.2307766674724894</c:v>
                </c:pt>
                <c:pt idx="189">
                  <c:v>-0.23320020417065287</c:v>
                </c:pt>
                <c:pt idx="190">
                  <c:v>-0.23784762707709178</c:v>
                </c:pt>
                <c:pt idx="191">
                  <c:v>-0.24134535364028684</c:v>
                </c:pt>
                <c:pt idx="192">
                  <c:v>-0.24384503549379477</c:v>
                </c:pt>
                <c:pt idx="193">
                  <c:v>-0.24422126214781831</c:v>
                </c:pt>
                <c:pt idx="194">
                  <c:v>-0.24616222279307465</c:v>
                </c:pt>
                <c:pt idx="195">
                  <c:v>-0.2473429719289785</c:v>
                </c:pt>
                <c:pt idx="196">
                  <c:v>-0.2496577285774999</c:v>
                </c:pt>
                <c:pt idx="197">
                  <c:v>-0.25183409177239235</c:v>
                </c:pt>
                <c:pt idx="198">
                  <c:v>-0.25565806654064005</c:v>
                </c:pt>
                <c:pt idx="199">
                  <c:v>-0.25680863621785416</c:v>
                </c:pt>
                <c:pt idx="200">
                  <c:v>-0.25836096057828001</c:v>
                </c:pt>
                <c:pt idx="201">
                  <c:v>-0.25892058630147652</c:v>
                </c:pt>
                <c:pt idx="202">
                  <c:v>-0.26403505033638081</c:v>
                </c:pt>
                <c:pt idx="203">
                  <c:v>-0.26900515322430307</c:v>
                </c:pt>
                <c:pt idx="204">
                  <c:v>-0.27205506000163748</c:v>
                </c:pt>
                <c:pt idx="205">
                  <c:v>-0.272891516072302</c:v>
                </c:pt>
                <c:pt idx="206">
                  <c:v>-0.27553424280895378</c:v>
                </c:pt>
                <c:pt idx="207">
                  <c:v>-0.27935741873113817</c:v>
                </c:pt>
                <c:pt idx="208">
                  <c:v>-0.28913207121946383</c:v>
                </c:pt>
                <c:pt idx="209">
                  <c:v>-0.29799075773414813</c:v>
                </c:pt>
                <c:pt idx="210">
                  <c:v>-0.30507780086195563</c:v>
                </c:pt>
                <c:pt idx="211">
                  <c:v>-0.31368722208257516</c:v>
                </c:pt>
                <c:pt idx="212">
                  <c:v>-0.32044505188057931</c:v>
                </c:pt>
                <c:pt idx="213">
                  <c:v>-0.32831520335178405</c:v>
                </c:pt>
                <c:pt idx="214">
                  <c:v>-0.33987242456309436</c:v>
                </c:pt>
                <c:pt idx="215">
                  <c:v>-0.33746287959733556</c:v>
                </c:pt>
                <c:pt idx="216">
                  <c:v>-0.34766156797847542</c:v>
                </c:pt>
                <c:pt idx="217">
                  <c:v>-0.34484474822976641</c:v>
                </c:pt>
                <c:pt idx="218">
                  <c:v>-0.35556888891152805</c:v>
                </c:pt>
                <c:pt idx="219">
                  <c:v>-0.364835880647291</c:v>
                </c:pt>
                <c:pt idx="220">
                  <c:v>-0.36613535430056904</c:v>
                </c:pt>
                <c:pt idx="221">
                  <c:v>-0.3763909106617816</c:v>
                </c:pt>
                <c:pt idx="222">
                  <c:v>-0.36887794052795975</c:v>
                </c:pt>
                <c:pt idx="223">
                  <c:v>-0.3644253546474559</c:v>
                </c:pt>
                <c:pt idx="224">
                  <c:v>-0.38268681847556596</c:v>
                </c:pt>
                <c:pt idx="225">
                  <c:v>-0.38309844020706324</c:v>
                </c:pt>
                <c:pt idx="226">
                  <c:v>-0.36380353659176573</c:v>
                </c:pt>
                <c:pt idx="227">
                  <c:v>-0.37584904064183661</c:v>
                </c:pt>
                <c:pt idx="228">
                  <c:v>-0.38332941505737678</c:v>
                </c:pt>
                <c:pt idx="229">
                  <c:v>-0.37538267710007056</c:v>
                </c:pt>
                <c:pt idx="230">
                  <c:v>-0.37281767762038753</c:v>
                </c:pt>
                <c:pt idx="231">
                  <c:v>-0.37035262611080882</c:v>
                </c:pt>
                <c:pt idx="232">
                  <c:v>-0.37615994966967836</c:v>
                </c:pt>
                <c:pt idx="233">
                  <c:v>-0.37242904133557703</c:v>
                </c:pt>
                <c:pt idx="234">
                  <c:v>-0.37089674955627416</c:v>
                </c:pt>
                <c:pt idx="235">
                  <c:v>-0.36947762634985987</c:v>
                </c:pt>
                <c:pt idx="236">
                  <c:v>-0.37033040539765999</c:v>
                </c:pt>
                <c:pt idx="237">
                  <c:v>-0.37245138797192573</c:v>
                </c:pt>
                <c:pt idx="238">
                  <c:v>-0.37336176841910235</c:v>
                </c:pt>
                <c:pt idx="239">
                  <c:v>-0.37211813230774188</c:v>
                </c:pt>
                <c:pt idx="240">
                  <c:v>-0.37066577470596029</c:v>
                </c:pt>
                <c:pt idx="241">
                  <c:v>-0.37522500180738994</c:v>
                </c:pt>
                <c:pt idx="242">
                  <c:v>-0.37499404081526672</c:v>
                </c:pt>
                <c:pt idx="243">
                  <c:v>-0.37812581818903046</c:v>
                </c:pt>
                <c:pt idx="244">
                  <c:v>-0.37755681951617992</c:v>
                </c:pt>
                <c:pt idx="245">
                  <c:v>-0.37654636517570583</c:v>
                </c:pt>
                <c:pt idx="246">
                  <c:v>-0.37719303513962799</c:v>
                </c:pt>
                <c:pt idx="247">
                  <c:v>-0.37592454712002227</c:v>
                </c:pt>
                <c:pt idx="248">
                  <c:v>-0.37522722258614971</c:v>
                </c:pt>
                <c:pt idx="249">
                  <c:v>-0.3775039628227711</c:v>
                </c:pt>
                <c:pt idx="250">
                  <c:v>-0.37569136534913927</c:v>
                </c:pt>
                <c:pt idx="251">
                  <c:v>-0.37382813196087167</c:v>
                </c:pt>
                <c:pt idx="252">
                  <c:v>-0.37400602638756736</c:v>
                </c:pt>
                <c:pt idx="253">
                  <c:v>-0.3750717680722388</c:v>
                </c:pt>
                <c:pt idx="254">
                  <c:v>-0.37615772889089527</c:v>
                </c:pt>
                <c:pt idx="255">
                  <c:v>-0.37734849898121292</c:v>
                </c:pt>
                <c:pt idx="256">
                  <c:v>-0.37576909260610136</c:v>
                </c:pt>
                <c:pt idx="257">
                  <c:v>-0.3753826771000639</c:v>
                </c:pt>
                <c:pt idx="258">
                  <c:v>-0.37618252016948167</c:v>
                </c:pt>
                <c:pt idx="259">
                  <c:v>-0.3753027290643387</c:v>
                </c:pt>
                <c:pt idx="260">
                  <c:v>-0.37468313178743157</c:v>
                </c:pt>
                <c:pt idx="261">
                  <c:v>-0.37556066480319567</c:v>
                </c:pt>
                <c:pt idx="262">
                  <c:v>-0.37506954729345571</c:v>
                </c:pt>
                <c:pt idx="263">
                  <c:v>-0.37499404081527671</c:v>
                </c:pt>
                <c:pt idx="264">
                  <c:v>-0.37509427327852118</c:v>
                </c:pt>
                <c:pt idx="265">
                  <c:v>-0.37328404116214359</c:v>
                </c:pt>
                <c:pt idx="266">
                  <c:v>-0.37499404081527005</c:v>
                </c:pt>
                <c:pt idx="267">
                  <c:v>-0.37439468599148112</c:v>
                </c:pt>
                <c:pt idx="268">
                  <c:v>-0.37165176876598255</c:v>
                </c:pt>
                <c:pt idx="269">
                  <c:v>-0.36939767831412795</c:v>
                </c:pt>
                <c:pt idx="270">
                  <c:v>-0.36771196171623849</c:v>
                </c:pt>
                <c:pt idx="271">
                  <c:v>-0.36310399127913001</c:v>
                </c:pt>
                <c:pt idx="272">
                  <c:v>-0.35976394000859901</c:v>
                </c:pt>
                <c:pt idx="273">
                  <c:v>-0.35590115158138819</c:v>
                </c:pt>
                <c:pt idx="274">
                  <c:v>-0.35059434446606624</c:v>
                </c:pt>
                <c:pt idx="275">
                  <c:v>-0.3448447482297764</c:v>
                </c:pt>
                <c:pt idx="276">
                  <c:v>-0.33942642619958485</c:v>
                </c:pt>
                <c:pt idx="277">
                  <c:v>-0.33629697074292392</c:v>
                </c:pt>
                <c:pt idx="278">
                  <c:v>-0.33140237433320063</c:v>
                </c:pt>
                <c:pt idx="279">
                  <c:v>-0.32458407115425014</c:v>
                </c:pt>
                <c:pt idx="280">
                  <c:v>-0.32130005170713921</c:v>
                </c:pt>
                <c:pt idx="281">
                  <c:v>-0.31780454592269397</c:v>
                </c:pt>
                <c:pt idx="282">
                  <c:v>-0.31331738446487845</c:v>
                </c:pt>
                <c:pt idx="283">
                  <c:v>-0.30855722312319578</c:v>
                </c:pt>
                <c:pt idx="284">
                  <c:v>-0.30467308105395663</c:v>
                </c:pt>
                <c:pt idx="285">
                  <c:v>-0.30134888957643813</c:v>
                </c:pt>
                <c:pt idx="286">
                  <c:v>-0.2975243941923888</c:v>
                </c:pt>
                <c:pt idx="287">
                  <c:v>-0.29457075842789687</c:v>
                </c:pt>
                <c:pt idx="288">
                  <c:v>-0.29194554807381096</c:v>
                </c:pt>
                <c:pt idx="289">
                  <c:v>-0.28944298024729559</c:v>
                </c:pt>
                <c:pt idx="290">
                  <c:v>-0.28509247463628878</c:v>
                </c:pt>
                <c:pt idx="291">
                  <c:v>-0.28044566562207207</c:v>
                </c:pt>
                <c:pt idx="292">
                  <c:v>-0.27794156699595612</c:v>
                </c:pt>
                <c:pt idx="293">
                  <c:v>-0.27514560652414827</c:v>
                </c:pt>
                <c:pt idx="294">
                  <c:v>-0.271977328080869</c:v>
                </c:pt>
                <c:pt idx="295">
                  <c:v>-0.2690828804812585</c:v>
                </c:pt>
                <c:pt idx="296">
                  <c:v>-0.26566732273254018</c:v>
                </c:pt>
                <c:pt idx="297">
                  <c:v>-0.26179666737042762</c:v>
                </c:pt>
                <c:pt idx="298">
                  <c:v>-0.25929368766180533</c:v>
                </c:pt>
                <c:pt idx="299">
                  <c:v>-0.2554850520707535</c:v>
                </c:pt>
                <c:pt idx="300">
                  <c:v>-0.25301518123405142</c:v>
                </c:pt>
                <c:pt idx="301">
                  <c:v>-0.2498154038701989</c:v>
                </c:pt>
                <c:pt idx="302">
                  <c:v>-0.24732813164746967</c:v>
                </c:pt>
                <c:pt idx="303">
                  <c:v>-0.24368957165221827</c:v>
                </c:pt>
                <c:pt idx="304">
                  <c:v>-0.24064580832765617</c:v>
                </c:pt>
                <c:pt idx="305">
                  <c:v>-0.23784762707709012</c:v>
                </c:pt>
                <c:pt idx="306">
                  <c:v>-0.23607628523958757</c:v>
                </c:pt>
                <c:pt idx="307">
                  <c:v>-0.23271984889649219</c:v>
                </c:pt>
                <c:pt idx="308">
                  <c:v>-0.22984394038894906</c:v>
                </c:pt>
                <c:pt idx="309">
                  <c:v>-0.22636201605385828</c:v>
                </c:pt>
                <c:pt idx="310">
                  <c:v>-0.22393888963874667</c:v>
                </c:pt>
                <c:pt idx="311">
                  <c:v>-0.22137611093783177</c:v>
                </c:pt>
                <c:pt idx="312">
                  <c:v>-0.21929063217468858</c:v>
                </c:pt>
                <c:pt idx="313">
                  <c:v>-0.2167902027771805</c:v>
                </c:pt>
                <c:pt idx="314">
                  <c:v>-0.21445838506836715</c:v>
                </c:pt>
                <c:pt idx="315">
                  <c:v>-0.21198605253318828</c:v>
                </c:pt>
                <c:pt idx="316">
                  <c:v>-0.20909964589565763</c:v>
                </c:pt>
                <c:pt idx="317">
                  <c:v>-0.20699878917895503</c:v>
                </c:pt>
                <c:pt idx="318">
                  <c:v>-0.20413734944621106</c:v>
                </c:pt>
                <c:pt idx="319">
                  <c:v>-0.20187101099834959</c:v>
                </c:pt>
                <c:pt idx="320">
                  <c:v>-0.19946368681135557</c:v>
                </c:pt>
                <c:pt idx="321">
                  <c:v>-0.1966773059631271</c:v>
                </c:pt>
                <c:pt idx="322">
                  <c:v>-0.19402499960290834</c:v>
                </c:pt>
                <c:pt idx="323">
                  <c:v>-0.19169096111533021</c:v>
                </c:pt>
                <c:pt idx="324">
                  <c:v>-0.18983911784632679</c:v>
                </c:pt>
                <c:pt idx="325">
                  <c:v>-0.18679858548438089</c:v>
                </c:pt>
                <c:pt idx="326">
                  <c:v>-0.1843890405186096</c:v>
                </c:pt>
                <c:pt idx="327">
                  <c:v>-0.18191268283856302</c:v>
                </c:pt>
                <c:pt idx="328">
                  <c:v>-0.17863944428232142</c:v>
                </c:pt>
                <c:pt idx="329">
                  <c:v>-0.1764608603086667</c:v>
                </c:pt>
                <c:pt idx="330">
                  <c:v>-0.17305568569343621</c:v>
                </c:pt>
                <c:pt idx="331">
                  <c:v>-0.17086893936507336</c:v>
                </c:pt>
                <c:pt idx="332">
                  <c:v>-0.16737121280185749</c:v>
                </c:pt>
                <c:pt idx="333">
                  <c:v>-0.16481610209052341</c:v>
                </c:pt>
                <c:pt idx="334">
                  <c:v>-0.16247661639213423</c:v>
                </c:pt>
                <c:pt idx="335">
                  <c:v>-0.15936974689249786</c:v>
                </c:pt>
                <c:pt idx="336">
                  <c:v>-0.15627003262851713</c:v>
                </c:pt>
                <c:pt idx="337">
                  <c:v>-0.15330702084959566</c:v>
                </c:pt>
                <c:pt idx="338">
                  <c:v>-0.14996474880030611</c:v>
                </c:pt>
                <c:pt idx="339">
                  <c:v>-0.14710210780027108</c:v>
                </c:pt>
                <c:pt idx="340">
                  <c:v>-0.14429287982097921</c:v>
                </c:pt>
                <c:pt idx="341">
                  <c:v>-0.14025328323781874</c:v>
                </c:pt>
                <c:pt idx="342">
                  <c:v>-0.13855381742624923</c:v>
                </c:pt>
                <c:pt idx="343">
                  <c:v>-0.13574510233412584</c:v>
                </c:pt>
                <c:pt idx="344">
                  <c:v>-0.13217186929272515</c:v>
                </c:pt>
                <c:pt idx="345">
                  <c:v>-0.12837315671579994</c:v>
                </c:pt>
                <c:pt idx="346">
                  <c:v>-0.12525636420203448</c:v>
                </c:pt>
                <c:pt idx="347">
                  <c:v>-0.12090585859103266</c:v>
                </c:pt>
                <c:pt idx="348">
                  <c:v>-0.11772832539268382</c:v>
                </c:pt>
                <c:pt idx="349">
                  <c:v>-0.11437676900637153</c:v>
                </c:pt>
                <c:pt idx="350">
                  <c:v>-0.11119439302854199</c:v>
                </c:pt>
                <c:pt idx="351">
                  <c:v>-0.1080118352949027</c:v>
                </c:pt>
                <c:pt idx="352">
                  <c:v>-0.10466530344388085</c:v>
                </c:pt>
                <c:pt idx="353">
                  <c:v>-0.10171388845816538</c:v>
                </c:pt>
                <c:pt idx="354">
                  <c:v>-9.9776693516040585E-2</c:v>
                </c:pt>
                <c:pt idx="355">
                  <c:v>-9.6506162241825774E-2</c:v>
                </c:pt>
                <c:pt idx="356">
                  <c:v>-9.4176565311792818E-2</c:v>
                </c:pt>
                <c:pt idx="357">
                  <c:v>-9.1772526587493339E-2</c:v>
                </c:pt>
                <c:pt idx="358">
                  <c:v>-8.9512929894177778E-2</c:v>
                </c:pt>
                <c:pt idx="359">
                  <c:v>-8.6483787651497487E-2</c:v>
                </c:pt>
                <c:pt idx="360">
                  <c:v>-8.4157019262862121E-2</c:v>
                </c:pt>
                <c:pt idx="361">
                  <c:v>-8.1664697719964055E-2</c:v>
                </c:pt>
                <c:pt idx="362">
                  <c:v>-7.9179646276008334E-2</c:v>
                </c:pt>
                <c:pt idx="363">
                  <c:v>-7.6386048096660664E-2</c:v>
                </c:pt>
                <c:pt idx="364">
                  <c:v>-7.3661011031831619E-2</c:v>
                </c:pt>
                <c:pt idx="365">
                  <c:v>-7.047641427522898E-2</c:v>
                </c:pt>
                <c:pt idx="366">
                  <c:v>-6.7839978634659709E-2</c:v>
                </c:pt>
                <c:pt idx="367">
                  <c:v>-6.4959999809824767E-2</c:v>
                </c:pt>
                <c:pt idx="368">
                  <c:v>-6.2006364045337117E-2</c:v>
                </c:pt>
                <c:pt idx="369">
                  <c:v>-5.8745343903146251E-2</c:v>
                </c:pt>
                <c:pt idx="370">
                  <c:v>-5.5870352303015569E-2</c:v>
                </c:pt>
                <c:pt idx="371">
                  <c:v>-5.2681313988875669E-2</c:v>
                </c:pt>
                <c:pt idx="372">
                  <c:v>-4.9577419074891355E-2</c:v>
                </c:pt>
                <c:pt idx="373">
                  <c:v>-4.56903024199962E-2</c:v>
                </c:pt>
                <c:pt idx="374">
                  <c:v>-4.1881666828946833E-2</c:v>
                </c:pt>
                <c:pt idx="375">
                  <c:v>-3.7764388028018209E-2</c:v>
                </c:pt>
                <c:pt idx="376">
                  <c:v>-3.3256162085128611E-2</c:v>
                </c:pt>
                <c:pt idx="377">
                  <c:v>-2.8827929217165829E-2</c:v>
                </c:pt>
                <c:pt idx="378">
                  <c:v>-2.4867551914241195E-2</c:v>
                </c:pt>
                <c:pt idx="379">
                  <c:v>-2.1601515098634103E-2</c:v>
                </c:pt>
                <c:pt idx="380">
                  <c:v>-1.8492424820224035E-2</c:v>
                </c:pt>
                <c:pt idx="381">
                  <c:v>-1.6008333857089663E-2</c:v>
                </c:pt>
                <c:pt idx="382">
                  <c:v>-1.4141919209222528E-2</c:v>
                </c:pt>
                <c:pt idx="383">
                  <c:v>-1.2431919556095055E-2</c:v>
                </c:pt>
                <c:pt idx="384">
                  <c:v>-1.1422150530940381E-2</c:v>
                </c:pt>
                <c:pt idx="385">
                  <c:v>-1.0180049883019342E-2</c:v>
                </c:pt>
                <c:pt idx="386">
                  <c:v>-9.325050056457557E-3</c:v>
                </c:pt>
                <c:pt idx="387">
                  <c:v>-8.3928265324593292E-3</c:v>
                </c:pt>
                <c:pt idx="388">
                  <c:v>-7.6128296245614414E-3</c:v>
                </c:pt>
                <c:pt idx="389">
                  <c:v>-6.9932323476520029E-3</c:v>
                </c:pt>
                <c:pt idx="390">
                  <c:v>-6.5294813457027322E-3</c:v>
                </c:pt>
                <c:pt idx="391">
                  <c:v>-5.9050507502065282E-3</c:v>
                </c:pt>
                <c:pt idx="392">
                  <c:v>-5.594141722369452E-3</c:v>
                </c:pt>
                <c:pt idx="393">
                  <c:v>-5.3612816219496947E-3</c:v>
                </c:pt>
                <c:pt idx="394">
                  <c:v>-5.0500509236447366E-3</c:v>
                </c:pt>
                <c:pt idx="395">
                  <c:v>-4.8190899315336067E-3</c:v>
                </c:pt>
                <c:pt idx="396">
                  <c:v>-4.5062304933459942E-3</c:v>
                </c:pt>
                <c:pt idx="397">
                  <c:v>-4.1950510970829649E-3</c:v>
                </c:pt>
                <c:pt idx="398">
                  <c:v>-4.0418173619330604E-3</c:v>
                </c:pt>
                <c:pt idx="399">
                  <c:v>-3.8843751270845146E-3</c:v>
                </c:pt>
                <c:pt idx="400">
                  <c:v>-3.7309083340920576E-3</c:v>
                </c:pt>
                <c:pt idx="401">
                  <c:v>-3.5732330414009537E-3</c:v>
                </c:pt>
                <c:pt idx="402">
                  <c:v>-3.4202045144177827E-3</c:v>
                </c:pt>
                <c:pt idx="403">
                  <c:v>-3.4177785274784782E-3</c:v>
                </c:pt>
                <c:pt idx="404">
                  <c:v>-3.2645447923325237E-3</c:v>
                </c:pt>
                <c:pt idx="405">
                  <c:v>-3.1847878400474701E-3</c:v>
                </c:pt>
                <c:pt idx="406">
                  <c:v>-3.1090902784100486E-3</c:v>
                </c:pt>
                <c:pt idx="407">
                  <c:v>-3.0313630214488106E-3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81-43A7-9C01-70638D2D7501}"/>
            </c:ext>
          </c:extLst>
        </c:ser>
        <c:ser>
          <c:idx val="2"/>
          <c:order val="2"/>
          <c:tx>
            <c:strRef>
              <c:f>'UDT-30-205'!$H$1</c:f>
              <c:strCache>
                <c:ptCount val="1"/>
                <c:pt idx="0">
                  <c:v>10K/MIN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'UDT-30-205'!$A$2:$A$3808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</c:numCache>
            </c:numRef>
          </c:xVal>
          <c:yVal>
            <c:numRef>
              <c:f>'UDT-30-205'!$J$2:$J$3808</c:f>
              <c:numCache>
                <c:formatCode>0.00</c:formatCode>
                <c:ptCount val="3807"/>
                <c:pt idx="0">
                  <c:v>-1.0628409219498366E-2</c:v>
                </c:pt>
                <c:pt idx="1">
                  <c:v>-1.0704430261251436E-2</c:v>
                </c:pt>
                <c:pt idx="2">
                  <c:v>-1.0628409219498366E-2</c:v>
                </c:pt>
                <c:pt idx="3">
                  <c:v>-1.070378800827416E-2</c:v>
                </c:pt>
                <c:pt idx="4">
                  <c:v>-1.0629046949547416E-2</c:v>
                </c:pt>
                <c:pt idx="5">
                  <c:v>-1.0703788008294142E-2</c:v>
                </c:pt>
                <c:pt idx="6">
                  <c:v>-1.0706005031483242E-2</c:v>
                </c:pt>
                <c:pt idx="7">
                  <c:v>-1.0704430261244775E-2</c:v>
                </c:pt>
                <c:pt idx="8">
                  <c:v>-1.0706005031483251E-2</c:v>
                </c:pt>
                <c:pt idx="9">
                  <c:v>-1.0703788008294133E-2</c:v>
                </c:pt>
                <c:pt idx="10">
                  <c:v>-1.0706647417480581E-2</c:v>
                </c:pt>
                <c:pt idx="11">
                  <c:v>-1.0781383820272349E-2</c:v>
                </c:pt>
                <c:pt idx="12">
                  <c:v>-1.0706005031489912E-2</c:v>
                </c:pt>
                <c:pt idx="13">
                  <c:v>-1.0782030729177923E-2</c:v>
                </c:pt>
                <c:pt idx="14">
                  <c:v>-1.0781383820259045E-2</c:v>
                </c:pt>
                <c:pt idx="15">
                  <c:v>-1.0861196655466327E-2</c:v>
                </c:pt>
                <c:pt idx="16">
                  <c:v>-1.085963119711774E-2</c:v>
                </c:pt>
                <c:pt idx="17">
                  <c:v>-1.0783600843468128E-2</c:v>
                </c:pt>
                <c:pt idx="18">
                  <c:v>-1.0936575444255442E-2</c:v>
                </c:pt>
                <c:pt idx="19">
                  <c:v>-1.1017049289173219E-2</c:v>
                </c:pt>
                <c:pt idx="20">
                  <c:v>-1.0936575444255442E-2</c:v>
                </c:pt>
                <c:pt idx="21">
                  <c:v>-1.0861196655466291E-2</c:v>
                </c:pt>
                <c:pt idx="22">
                  <c:v>-1.0937231665037609E-2</c:v>
                </c:pt>
                <c:pt idx="23">
                  <c:v>-1.0861196655466291E-2</c:v>
                </c:pt>
                <c:pt idx="24">
                  <c:v>-1.0626192196289292E-2</c:v>
                </c:pt>
                <c:pt idx="25">
                  <c:v>-1.0551446481634237E-2</c:v>
                </c:pt>
                <c:pt idx="26">
                  <c:v>-1.0781383820272368E-2</c:v>
                </c:pt>
                <c:pt idx="27">
                  <c:v>-1.0703788008274168E-2</c:v>
                </c:pt>
                <c:pt idx="28">
                  <c:v>-1.0706647417480564E-2</c:v>
                </c:pt>
                <c:pt idx="29">
                  <c:v>-1.0703788008294152E-2</c:v>
                </c:pt>
                <c:pt idx="30">
                  <c:v>-1.070600503146993E-2</c:v>
                </c:pt>
                <c:pt idx="31">
                  <c:v>-1.0549229325405135E-2</c:v>
                </c:pt>
                <c:pt idx="32">
                  <c:v>-1.0628409219504966E-2</c:v>
                </c:pt>
                <c:pt idx="33">
                  <c:v>-1.0858979632257244E-2</c:v>
                </c:pt>
                <c:pt idx="34">
                  <c:v>-1.0861848353333588E-2</c:v>
                </c:pt>
                <c:pt idx="35">
                  <c:v>-1.0858979632257244E-2</c:v>
                </c:pt>
                <c:pt idx="36">
                  <c:v>-1.0938792467451204E-2</c:v>
                </c:pt>
                <c:pt idx="37">
                  <c:v>-1.1014832132970692E-2</c:v>
                </c:pt>
                <c:pt idx="38">
                  <c:v>-1.0861196655446343E-2</c:v>
                </c:pt>
                <c:pt idx="39">
                  <c:v>-1.0858979632277227E-2</c:v>
                </c:pt>
                <c:pt idx="40">
                  <c:v>-1.1092432600870615E-2</c:v>
                </c:pt>
                <c:pt idx="41">
                  <c:v>-1.109398409143428E-2</c:v>
                </c:pt>
                <c:pt idx="42">
                  <c:v>-1.1014171256253568E-2</c:v>
                </c:pt>
                <c:pt idx="43">
                  <c:v>-1.1017049289173256E-2</c:v>
                </c:pt>
                <c:pt idx="44">
                  <c:v>-1.0858979632277227E-2</c:v>
                </c:pt>
                <c:pt idx="45">
                  <c:v>-1.1016388279429419E-2</c:v>
                </c:pt>
                <c:pt idx="46">
                  <c:v>-1.1092432600890599E-2</c:v>
                </c:pt>
                <c:pt idx="47">
                  <c:v>-1.1091767068238445E-2</c:v>
                </c:pt>
                <c:pt idx="48">
                  <c:v>-1.101638827943608E-2</c:v>
                </c:pt>
                <c:pt idx="49">
                  <c:v>-1.1014832132964104E-2</c:v>
                </c:pt>
                <c:pt idx="50">
                  <c:v>-1.101638827943608E-2</c:v>
                </c:pt>
                <c:pt idx="51">
                  <c:v>-1.1014171256260303E-2</c:v>
                </c:pt>
                <c:pt idx="52">
                  <c:v>-1.0861848353313532E-2</c:v>
                </c:pt>
                <c:pt idx="53">
                  <c:v>-1.0936575444262103E-2</c:v>
                </c:pt>
                <c:pt idx="54">
                  <c:v>-1.0861196655466327E-2</c:v>
                </c:pt>
                <c:pt idx="55">
                  <c:v>-1.0859631197097791E-2</c:v>
                </c:pt>
                <c:pt idx="56">
                  <c:v>-1.0858979632270565E-2</c:v>
                </c:pt>
                <c:pt idx="57">
                  <c:v>-1.0783600843474718E-2</c:v>
                </c:pt>
                <c:pt idx="58">
                  <c:v>-1.0859631197097791E-2</c:v>
                </c:pt>
                <c:pt idx="59">
                  <c:v>-1.078360084348145E-2</c:v>
                </c:pt>
                <c:pt idx="60">
                  <c:v>-1.0858979632257244E-2</c:v>
                </c:pt>
                <c:pt idx="61">
                  <c:v>-1.0939448821253349E-2</c:v>
                </c:pt>
                <c:pt idx="62">
                  <c:v>-1.1014171256260303E-2</c:v>
                </c:pt>
                <c:pt idx="63">
                  <c:v>-1.101638827943608E-2</c:v>
                </c:pt>
                <c:pt idx="64">
                  <c:v>-1.1014832132950708E-2</c:v>
                </c:pt>
                <c:pt idx="65">
                  <c:v>-1.1091767068238518E-2</c:v>
                </c:pt>
                <c:pt idx="66">
                  <c:v>-1.1171579903432479E-2</c:v>
                </c:pt>
                <c:pt idx="67">
                  <c:v>-1.1170033068803846E-2</c:v>
                </c:pt>
                <c:pt idx="68">
                  <c:v>-1.1249175715417356E-2</c:v>
                </c:pt>
                <c:pt idx="69">
                  <c:v>-1.1246958692208271E-2</c:v>
                </c:pt>
                <c:pt idx="70">
                  <c:v>-1.1325234004656685E-2</c:v>
                </c:pt>
                <c:pt idx="71">
                  <c:v>-1.1404367339400432E-2</c:v>
                </c:pt>
                <c:pt idx="72">
                  <c:v>-1.140215031620467E-2</c:v>
                </c:pt>
                <c:pt idx="73">
                  <c:v>-1.1482652096732148E-2</c:v>
                </c:pt>
                <c:pt idx="74">
                  <c:v>-1.1557341940174423E-2</c:v>
                </c:pt>
                <c:pt idx="75">
                  <c:v>-1.1557341940174423E-2</c:v>
                </c:pt>
                <c:pt idx="76">
                  <c:v>-1.1793053968431463E-2</c:v>
                </c:pt>
                <c:pt idx="77">
                  <c:v>-1.171253356417082E-2</c:v>
                </c:pt>
                <c:pt idx="78">
                  <c:v>-1.1790129376142376E-2</c:v>
                </c:pt>
                <c:pt idx="79">
                  <c:v>-1.1870654436371281E-2</c:v>
                </c:pt>
                <c:pt idx="80">
                  <c:v>-1.194532100012545E-2</c:v>
                </c:pt>
                <c:pt idx="81">
                  <c:v>-1.2022916812116988E-2</c:v>
                </c:pt>
                <c:pt idx="82">
                  <c:v>-1.2178839151841623E-2</c:v>
                </c:pt>
                <c:pt idx="83">
                  <c:v>-1.2180325459295826E-2</c:v>
                </c:pt>
                <c:pt idx="84">
                  <c:v>-1.2255704248091602E-2</c:v>
                </c:pt>
                <c:pt idx="85">
                  <c:v>-1.233404008769445E-2</c:v>
                </c:pt>
                <c:pt idx="86">
                  <c:v>-1.2410895872068017E-2</c:v>
                </c:pt>
                <c:pt idx="87">
                  <c:v>-1.2490708707268639E-2</c:v>
                </c:pt>
                <c:pt idx="88">
                  <c:v>-1.2489241023540777E-2</c:v>
                </c:pt>
                <c:pt idx="89">
                  <c:v>-1.272127912004083E-2</c:v>
                </c:pt>
                <c:pt idx="90">
                  <c:v>-1.2798874932019045E-2</c:v>
                </c:pt>
                <c:pt idx="91">
                  <c:v>-1.2954843831086419E-2</c:v>
                </c:pt>
                <c:pt idx="92">
                  <c:v>-1.2956283579217865E-2</c:v>
                </c:pt>
                <c:pt idx="93">
                  <c:v>-1.2798874932019045E-2</c:v>
                </c:pt>
                <c:pt idx="94">
                  <c:v>-1.3032444299019575E-2</c:v>
                </c:pt>
                <c:pt idx="95">
                  <c:v>-1.3109258179985196E-2</c:v>
                </c:pt>
                <c:pt idx="96">
                  <c:v>-1.3186853991970072E-2</c:v>
                </c:pt>
                <c:pt idx="97">
                  <c:v>-1.3342846170712408E-2</c:v>
                </c:pt>
                <c:pt idx="98">
                  <c:v>-1.3574833051941085E-2</c:v>
                </c:pt>
                <c:pt idx="99">
                  <c:v>-1.3574833051934423E-2</c:v>
                </c:pt>
                <c:pt idx="100">
                  <c:v>-1.3808448978271196E-2</c:v>
                </c:pt>
                <c:pt idx="101">
                  <c:v>-1.3807620487902374E-2</c:v>
                </c:pt>
                <c:pt idx="102">
                  <c:v>-1.3965029135074551E-2</c:v>
                </c:pt>
                <c:pt idx="103">
                  <c:v>-1.4041250382044018E-2</c:v>
                </c:pt>
                <c:pt idx="104">
                  <c:v>-1.4118003735868526E-2</c:v>
                </c:pt>
                <c:pt idx="105">
                  <c:v>-1.4270978336635856E-2</c:v>
                </c:pt>
                <c:pt idx="106">
                  <c:v>-1.4429252721683151E-2</c:v>
                </c:pt>
                <c:pt idx="107">
                  <c:v>-1.4583578607804432E-2</c:v>
                </c:pt>
                <c:pt idx="108">
                  <c:v>-1.466117441979597E-2</c:v>
                </c:pt>
                <c:pt idx="109">
                  <c:v>-1.4817255061295638E-2</c:v>
                </c:pt>
                <c:pt idx="110">
                  <c:v>-1.4738770231794167E-2</c:v>
                </c:pt>
                <c:pt idx="111">
                  <c:v>-1.4893961855770582E-2</c:v>
                </c:pt>
                <c:pt idx="112">
                  <c:v>-1.4972455997142165E-2</c:v>
                </c:pt>
                <c:pt idx="113">
                  <c:v>-1.5126749291745196E-2</c:v>
                </c:pt>
                <c:pt idx="114">
                  <c:v>-1.5202128080527649E-2</c:v>
                </c:pt>
                <c:pt idx="115">
                  <c:v>-1.5282857868861265E-2</c:v>
                </c:pt>
                <c:pt idx="116">
                  <c:v>-1.5437132539698025E-2</c:v>
                </c:pt>
                <c:pt idx="117">
                  <c:v>-1.5437132539698025E-2</c:v>
                </c:pt>
                <c:pt idx="118">
                  <c:v>-1.5748460676406908E-2</c:v>
                </c:pt>
                <c:pt idx="119">
                  <c:v>-1.5822894576453292E-2</c:v>
                </c:pt>
                <c:pt idx="120">
                  <c:v>-1.5980303223632128E-2</c:v>
                </c:pt>
                <c:pt idx="121">
                  <c:v>-1.5981262080179942E-2</c:v>
                </c:pt>
                <c:pt idx="122">
                  <c:v>-1.6135494847615204E-2</c:v>
                </c:pt>
                <c:pt idx="123">
                  <c:v>-1.628846944840252E-2</c:v>
                </c:pt>
                <c:pt idx="124">
                  <c:v>-1.6446864887738475E-2</c:v>
                </c:pt>
                <c:pt idx="125">
                  <c:v>-1.6523473907559569E-2</c:v>
                </c:pt>
                <c:pt idx="126">
                  <c:v>-1.6676448508353547E-2</c:v>
                </c:pt>
                <c:pt idx="127">
                  <c:v>-1.6834867227364731E-2</c:v>
                </c:pt>
                <c:pt idx="128">
                  <c:v>-1.6909235944314836E-2</c:v>
                </c:pt>
                <c:pt idx="129">
                  <c:v>-1.7066644591493676E-2</c:v>
                </c:pt>
                <c:pt idx="130">
                  <c:v>-1.7222869566990085E-2</c:v>
                </c:pt>
                <c:pt idx="131">
                  <c:v>-1.7374810816264064E-2</c:v>
                </c:pt>
                <c:pt idx="132">
                  <c:v>-1.7454623651444703E-2</c:v>
                </c:pt>
                <c:pt idx="133">
                  <c:v>-1.7608654750393887E-2</c:v>
                </c:pt>
                <c:pt idx="134">
                  <c:v>-1.7609815275441101E-2</c:v>
                </c:pt>
                <c:pt idx="135">
                  <c:v>-1.7762789876215091E-2</c:v>
                </c:pt>
                <c:pt idx="136">
                  <c:v>-1.7766072842462691E-2</c:v>
                </c:pt>
                <c:pt idx="137">
                  <c:v>-1.7995577312183045E-2</c:v>
                </c:pt>
                <c:pt idx="138">
                  <c:v>-1.8150768936166121E-2</c:v>
                </c:pt>
                <c:pt idx="139">
                  <c:v>-1.8309276117941007E-2</c:v>
                </c:pt>
                <c:pt idx="140">
                  <c:v>-1.8461152184132273E-2</c:v>
                </c:pt>
                <c:pt idx="141">
                  <c:v>-1.8616343808115346E-2</c:v>
                </c:pt>
                <c:pt idx="142">
                  <c:v>-1.8774878925500466E-2</c:v>
                </c:pt>
                <c:pt idx="143">
                  <c:v>-1.8926727056061514E-2</c:v>
                </c:pt>
                <c:pt idx="144">
                  <c:v>-1.9159514492049452E-2</c:v>
                </c:pt>
                <c:pt idx="145">
                  <c:v>-1.9240481733052265E-2</c:v>
                </c:pt>
                <c:pt idx="146">
                  <c:v>-1.9392301928017403E-2</c:v>
                </c:pt>
                <c:pt idx="147">
                  <c:v>-1.9625089363978693E-2</c:v>
                </c:pt>
                <c:pt idx="148">
                  <c:v>-1.9859068320228945E-2</c:v>
                </c:pt>
                <c:pt idx="149">
                  <c:v>-1.9935472611951506E-2</c:v>
                </c:pt>
                <c:pt idx="150">
                  <c:v>-2.0092881259117023E-2</c:v>
                </c:pt>
                <c:pt idx="151">
                  <c:v>-2.0247070659861421E-2</c:v>
                </c:pt>
                <c:pt idx="152">
                  <c:v>-2.0323451671895875E-2</c:v>
                </c:pt>
                <c:pt idx="153">
                  <c:v>-2.047864329587229E-2</c:v>
                </c:pt>
                <c:pt idx="154">
                  <c:v>-2.0557472531566853E-2</c:v>
                </c:pt>
                <c:pt idx="155">
                  <c:v>-2.0789026543838438E-2</c:v>
                </c:pt>
                <c:pt idx="156">
                  <c:v>-2.0866622355829978E-2</c:v>
                </c:pt>
                <c:pt idx="157">
                  <c:v>-2.1023075339119714E-2</c:v>
                </c:pt>
                <c:pt idx="158">
                  <c:v>-2.1254601415774343E-2</c:v>
                </c:pt>
                <c:pt idx="159">
                  <c:v>-2.1332197227779206E-2</c:v>
                </c:pt>
                <c:pt idx="160">
                  <c:v>-2.1566278614577959E-2</c:v>
                </c:pt>
                <c:pt idx="161">
                  <c:v>-2.1720176287730233E-2</c:v>
                </c:pt>
                <c:pt idx="162">
                  <c:v>-2.1952963723704845E-2</c:v>
                </c:pt>
                <c:pt idx="163">
                  <c:v>-2.2031881422144167E-2</c:v>
                </c:pt>
                <c:pt idx="164">
                  <c:v>-2.2183534136463713E-2</c:v>
                </c:pt>
                <c:pt idx="165">
                  <c:v>-2.241853859564075E-2</c:v>
                </c:pt>
                <c:pt idx="166">
                  <c:v>-2.2497484229696479E-2</c:v>
                </c:pt>
                <c:pt idx="167">
                  <c:v>-2.2651326031608701E-2</c:v>
                </c:pt>
                <c:pt idx="168">
                  <c:v>-2.2806517655591777E-2</c:v>
                </c:pt>
                <c:pt idx="169">
                  <c:v>-2.2960869881019041E-2</c:v>
                </c:pt>
                <c:pt idx="170">
                  <c:v>-2.319449671555613E-2</c:v>
                </c:pt>
                <c:pt idx="171">
                  <c:v>-2.3272092527534344E-2</c:v>
                </c:pt>
                <c:pt idx="172">
                  <c:v>-2.3426472688565302E-2</c:v>
                </c:pt>
                <c:pt idx="173">
                  <c:v>-2.3737667399470249E-2</c:v>
                </c:pt>
                <c:pt idx="174">
                  <c:v>-2.3737667399490233E-2</c:v>
                </c:pt>
                <c:pt idx="175">
                  <c:v>-2.4124876899889795E-2</c:v>
                </c:pt>
                <c:pt idx="176">
                  <c:v>-2.4358433895402553E-2</c:v>
                </c:pt>
                <c:pt idx="177">
                  <c:v>-2.4589004308181405E-2</c:v>
                </c:pt>
                <c:pt idx="178">
                  <c:v>-2.5058299671224193E-2</c:v>
                </c:pt>
                <c:pt idx="179">
                  <c:v>-2.5132174992108847E-2</c:v>
                </c:pt>
                <c:pt idx="180">
                  <c:v>-2.4901604579336656E-2</c:v>
                </c:pt>
                <c:pt idx="181">
                  <c:v>-2.5288883918781205E-2</c:v>
                </c:pt>
                <c:pt idx="182">
                  <c:v>-2.5209770804093722E-2</c:v>
                </c:pt>
                <c:pt idx="183">
                  <c:v>-2.5522371075268956E-2</c:v>
                </c:pt>
                <c:pt idx="184">
                  <c:v>-2.5754486726339492E-2</c:v>
                </c:pt>
                <c:pt idx="185">
                  <c:v>-2.5597749864038091E-2</c:v>
                </c:pt>
                <c:pt idx="186">
                  <c:v>-2.5599966887253835E-2</c:v>
                </c:pt>
                <c:pt idx="187">
                  <c:v>-2.5909687662173185E-2</c:v>
                </c:pt>
                <c:pt idx="188">
                  <c:v>-2.5985728924009101E-2</c:v>
                </c:pt>
                <c:pt idx="189">
                  <c:v>-2.7537645163819874E-2</c:v>
                </c:pt>
                <c:pt idx="190">
                  <c:v>-2.6920710901432721E-2</c:v>
                </c:pt>
                <c:pt idx="191">
                  <c:v>-2.6451303795951668E-2</c:v>
                </c:pt>
                <c:pt idx="192">
                  <c:v>-2.6761687043911155E-2</c:v>
                </c:pt>
                <c:pt idx="193">
                  <c:v>-2.6918493745210964E-2</c:v>
                </c:pt>
                <c:pt idx="194">
                  <c:v>-2.7072070291870646E-2</c:v>
                </c:pt>
                <c:pt idx="195">
                  <c:v>-2.6996691503081531E-2</c:v>
                </c:pt>
                <c:pt idx="196">
                  <c:v>-2.730649608483678E-2</c:v>
                </c:pt>
                <c:pt idx="197">
                  <c:v>-2.7848028411766042E-2</c:v>
                </c:pt>
                <c:pt idx="198">
                  <c:v>-2.7925624223770901E-2</c:v>
                </c:pt>
                <c:pt idx="199">
                  <c:v>-2.8160101232020816E-2</c:v>
                </c:pt>
                <c:pt idx="200">
                  <c:v>-2.8623986531668099E-2</c:v>
                </c:pt>
                <c:pt idx="201">
                  <c:v>-2.8779178155664494E-2</c:v>
                </c:pt>
                <c:pt idx="202">
                  <c:v>-2.8933888755050721E-2</c:v>
                </c:pt>
                <c:pt idx="203">
                  <c:v>-2.9011965591632449E-2</c:v>
                </c:pt>
                <c:pt idx="204">
                  <c:v>-2.9322348839585278E-2</c:v>
                </c:pt>
                <c:pt idx="205">
                  <c:v>-2.9556909654677711E-2</c:v>
                </c:pt>
                <c:pt idx="206">
                  <c:v>-2.9787923711527841E-2</c:v>
                </c:pt>
                <c:pt idx="207">
                  <c:v>-2.9940898312321818E-2</c:v>
                </c:pt>
                <c:pt idx="208">
                  <c:v>-3.0177713398077139E-2</c:v>
                </c:pt>
                <c:pt idx="209">
                  <c:v>-3.0408690207460145E-2</c:v>
                </c:pt>
                <c:pt idx="210">
                  <c:v>-3.0561664808240799E-2</c:v>
                </c:pt>
                <c:pt idx="211">
                  <c:v>-3.0876117609422257E-2</c:v>
                </c:pt>
                <c:pt idx="212">
                  <c:v>-3.1029456703379126E-2</c:v>
                </c:pt>
                <c:pt idx="213">
                  <c:v>-3.1182431304166439E-2</c:v>
                </c:pt>
                <c:pt idx="214">
                  <c:v>-3.1419320884880239E-2</c:v>
                </c:pt>
                <c:pt idx="215">
                  <c:v>-3.1648006176102347E-2</c:v>
                </c:pt>
                <c:pt idx="216">
                  <c:v>-3.1883010635279381E-2</c:v>
                </c:pt>
                <c:pt idx="217">
                  <c:v>-3.2037907472070568E-2</c:v>
                </c:pt>
                <c:pt idx="218">
                  <c:v>-3.2270989695230408E-2</c:v>
                </c:pt>
                <c:pt idx="219">
                  <c:v>-3.242396429599774E-2</c:v>
                </c:pt>
                <c:pt idx="220">
                  <c:v>-3.2658711215468338E-2</c:v>
                </c:pt>
                <c:pt idx="221">
                  <c:v>-3.289175619115605E-2</c:v>
                </c:pt>
                <c:pt idx="222">
                  <c:v>-3.3122326603934903E-2</c:v>
                </c:pt>
                <c:pt idx="223">
                  <c:v>-3.3279514958861188E-2</c:v>
                </c:pt>
                <c:pt idx="224">
                  <c:v>-3.3510305663879268E-2</c:v>
                </c:pt>
                <c:pt idx="225">
                  <c:v>-3.3667714311058104E-2</c:v>
                </c:pt>
                <c:pt idx="226">
                  <c:v>-3.3900318702273148E-2</c:v>
                </c:pt>
                <c:pt idx="227">
                  <c:v>-3.4131072159798249E-2</c:v>
                </c:pt>
                <c:pt idx="228">
                  <c:v>-3.4441455407764401E-2</c:v>
                </c:pt>
                <c:pt idx="229">
                  <c:v>-3.4598722913604024E-2</c:v>
                </c:pt>
                <c:pt idx="230">
                  <c:v>-3.4751838655730553E-2</c:v>
                </c:pt>
                <c:pt idx="231">
                  <c:v>-3.5139817715674919E-2</c:v>
                </c:pt>
                <c:pt idx="232">
                  <c:v>-3.5297127124936739E-2</c:v>
                </c:pt>
                <c:pt idx="233">
                  <c:v>-3.5527796775625946E-2</c:v>
                </c:pt>
                <c:pt idx="234">
                  <c:v>-3.57605842115939E-2</c:v>
                </c:pt>
                <c:pt idx="235">
                  <c:v>-3.6073131804180751E-2</c:v>
                </c:pt>
                <c:pt idx="236">
                  <c:v>-3.6226159083543125E-2</c:v>
                </c:pt>
                <c:pt idx="237">
                  <c:v>-3.6536542331509277E-2</c:v>
                </c:pt>
                <c:pt idx="238">
                  <c:v>-3.6769318859291036E-2</c:v>
                </c:pt>
                <c:pt idx="239">
                  <c:v>-3.6924521391453642E-2</c:v>
                </c:pt>
                <c:pt idx="240">
                  <c:v>-3.7157308827428258E-2</c:v>
                </c:pt>
                <c:pt idx="241">
                  <c:v>-3.7390122602702996E-2</c:v>
                </c:pt>
                <c:pt idx="242">
                  <c:v>-3.7700479511355703E-2</c:v>
                </c:pt>
                <c:pt idx="243">
                  <c:v>-3.7933266947336973E-2</c:v>
                </c:pt>
                <c:pt idx="244">
                  <c:v>-3.8088526814014811E-2</c:v>
                </c:pt>
                <c:pt idx="245">
                  <c:v>-3.8321246007288E-2</c:v>
                </c:pt>
                <c:pt idx="246">
                  <c:v>-3.8551816420046868E-2</c:v>
                </c:pt>
                <c:pt idx="247">
                  <c:v>-3.8789148181580337E-2</c:v>
                </c:pt>
                <c:pt idx="248">
                  <c:v>-3.9017391291996099E-2</c:v>
                </c:pt>
                <c:pt idx="249">
                  <c:v>-3.9252395751166472E-2</c:v>
                </c:pt>
                <c:pt idx="250">
                  <c:v>-3.9485335236678402E-2</c:v>
                </c:pt>
                <c:pt idx="251">
                  <c:v>-3.9715753599926601E-2</c:v>
                </c:pt>
                <c:pt idx="252">
                  <c:v>-3.9873162247085453E-2</c:v>
                </c:pt>
                <c:pt idx="253">
                  <c:v>-4.018373944800354E-2</c:v>
                </c:pt>
                <c:pt idx="254">
                  <c:v>-4.041411590784378E-2</c:v>
                </c:pt>
                <c:pt idx="255">
                  <c:v>-4.0649120367000829E-2</c:v>
                </c:pt>
                <c:pt idx="256">
                  <c:v>-4.0959744127248503E-2</c:v>
                </c:pt>
                <c:pt idx="257">
                  <c:v>-4.1112478215740975E-2</c:v>
                </c:pt>
                <c:pt idx="258">
                  <c:v>-4.1500457275692001E-2</c:v>
                </c:pt>
                <c:pt idx="259">
                  <c:v>-4.1658148338600286E-2</c:v>
                </c:pt>
                <c:pt idx="260">
                  <c:v>-4.1888436335636367E-2</c:v>
                </c:pt>
                <c:pt idx="261">
                  <c:v>-4.2198819583622503E-2</c:v>
                </c:pt>
                <c:pt idx="262">
                  <c:v>-4.2434153017829671E-2</c:v>
                </c:pt>
                <c:pt idx="263">
                  <c:v>-4.266439445555175E-2</c:v>
                </c:pt>
                <c:pt idx="264">
                  <c:v>-4.2897181891519698E-2</c:v>
                </c:pt>
                <c:pt idx="265">
                  <c:v>-4.3210157697096886E-2</c:v>
                </c:pt>
                <c:pt idx="266">
                  <c:v>-4.3440352575467127E-2</c:v>
                </c:pt>
                <c:pt idx="267">
                  <c:v>-4.3670922988219334E-2</c:v>
                </c:pt>
                <c:pt idx="268">
                  <c:v>-4.3908561908428685E-2</c:v>
                </c:pt>
                <c:pt idx="269">
                  <c:v>-4.4138714883364322E-2</c:v>
                </c:pt>
                <c:pt idx="270">
                  <c:v>-4.4369285296143174E-2</c:v>
                </c:pt>
                <c:pt idx="271">
                  <c:v>-4.4606966119753816E-2</c:v>
                </c:pt>
                <c:pt idx="272">
                  <c:v>-4.4914673003279698E-2</c:v>
                </c:pt>
                <c:pt idx="273">
                  <c:v>-4.5145243416038566E-2</c:v>
                </c:pt>
                <c:pt idx="274">
                  <c:v>-4.5382970799005447E-2</c:v>
                </c:pt>
                <c:pt idx="275">
                  <c:v>-4.561081828800112E-2</c:v>
                </c:pt>
                <c:pt idx="276">
                  <c:v>-4.5923418559149706E-2</c:v>
                </c:pt>
                <c:pt idx="277">
                  <c:v>-4.6234358789945314E-2</c:v>
                </c:pt>
                <c:pt idx="278">
                  <c:v>-4.6388993431098938E-2</c:v>
                </c:pt>
                <c:pt idx="279">
                  <c:v>-4.6619563843864467E-2</c:v>
                </c:pt>
                <c:pt idx="280">
                  <c:v>-4.693276300129956E-2</c:v>
                </c:pt>
                <c:pt idx="281">
                  <c:v>-4.7087355739009455E-2</c:v>
                </c:pt>
                <c:pt idx="282">
                  <c:v>-4.7395521963766521E-2</c:v>
                </c:pt>
                <c:pt idx="283">
                  <c:v>-4.7631167212611368E-2</c:v>
                </c:pt>
                <c:pt idx="284">
                  <c:v>-4.793869264771395E-2</c:v>
                </c:pt>
                <c:pt idx="285">
                  <c:v>-4.8171480083668575E-2</c:v>
                </c:pt>
                <c:pt idx="286">
                  <c:v>-4.8564589983945132E-2</c:v>
                </c:pt>
                <c:pt idx="287">
                  <c:v>-4.8714650767616004E-2</c:v>
                </c:pt>
                <c:pt idx="288">
                  <c:v>-4.9025034015562172E-2</c:v>
                </c:pt>
                <c:pt idx="289">
                  <c:v>-4.9260777039054453E-2</c:v>
                </c:pt>
                <c:pt idx="290">
                  <c:v>-4.9490608887511396E-2</c:v>
                </c:pt>
                <c:pt idx="291">
                  <c:v>-4.9800992135477548E-2</c:v>
                </c:pt>
                <c:pt idx="292">
                  <c:v>-4.9956964094147786E-2</c:v>
                </c:pt>
                <c:pt idx="293">
                  <c:v>-5.0344162819411654E-2</c:v>
                </c:pt>
                <c:pt idx="294">
                  <c:v>-5.0499354443381404E-2</c:v>
                </c:pt>
                <c:pt idx="295">
                  <c:v>-5.0890386865484208E-2</c:v>
                </c:pt>
                <c:pt idx="296">
                  <c:v>-5.1197716751311906E-2</c:v>
                </c:pt>
                <c:pt idx="297">
                  <c:v>-5.1350691352079238E-2</c:v>
                </c:pt>
                <c:pt idx="298">
                  <c:v>-5.1666391544735839E-2</c:v>
                </c:pt>
                <c:pt idx="299">
                  <c:v>-5.1740887435239351E-2</c:v>
                </c:pt>
                <c:pt idx="300">
                  <c:v>-5.2126649471981291E-2</c:v>
                </c:pt>
                <c:pt idx="301">
                  <c:v>-5.2364795756067638E-2</c:v>
                </c:pt>
                <c:pt idx="302">
                  <c:v>-5.2747415967913595E-2</c:v>
                </c:pt>
                <c:pt idx="303">
                  <c:v>-5.2982420427083975E-2</c:v>
                </c:pt>
                <c:pt idx="304">
                  <c:v>-5.3216183747029945E-2</c:v>
                </c:pt>
                <c:pt idx="305">
                  <c:v>-5.360096989979387E-2</c:v>
                </c:pt>
                <c:pt idx="306">
                  <c:v>-5.3835974358990887E-2</c:v>
                </c:pt>
                <c:pt idx="307">
                  <c:v>-5.3992188426272042E-2</c:v>
                </c:pt>
                <c:pt idx="308">
                  <c:v>-5.4144140583727969E-2</c:v>
                </c:pt>
                <c:pt idx="309">
                  <c:v>-5.4456740854903207E-2</c:v>
                </c:pt>
                <c:pt idx="310">
                  <c:v>-5.4845793573453046E-2</c:v>
                </c:pt>
                <c:pt idx="311">
                  <c:v>-5.499769451564155E-2</c:v>
                </c:pt>
                <c:pt idx="312">
                  <c:v>-5.5385673575592577E-2</c:v>
                </c:pt>
                <c:pt idx="313">
                  <c:v>-5.5621798252704677E-2</c:v>
                </c:pt>
                <c:pt idx="314">
                  <c:v>-5.5851248447528479E-2</c:v>
                </c:pt>
                <c:pt idx="315">
                  <c:v>-5.6084035883503094E-2</c:v>
                </c:pt>
                <c:pt idx="316">
                  <c:v>-5.6320202464036469E-2</c:v>
                </c:pt>
                <c:pt idx="317">
                  <c:v>-5.6549610755438996E-2</c:v>
                </c:pt>
                <c:pt idx="318">
                  <c:v>-5.6937589815403353E-2</c:v>
                </c:pt>
                <c:pt idx="319">
                  <c:v>-5.7872211822546392E-2</c:v>
                </c:pt>
                <c:pt idx="320">
                  <c:v>-5.7635952123307209E-2</c:v>
                </c:pt>
                <c:pt idx="321">
                  <c:v>-5.7788926724087857E-2</c:v>
                </c:pt>
                <c:pt idx="322">
                  <c:v>-5.8105013226322784E-2</c:v>
                </c:pt>
                <c:pt idx="323">
                  <c:v>-5.8334314431217726E-2</c:v>
                </c:pt>
                <c:pt idx="324">
                  <c:v>-5.8411910243215924E-2</c:v>
                </c:pt>
                <c:pt idx="325">
                  <c:v>-5.8413197941802726E-2</c:v>
                </c:pt>
                <c:pt idx="326">
                  <c:v>-5.911027255111978E-2</c:v>
                </c:pt>
                <c:pt idx="327">
                  <c:v>-5.9340842963905294E-2</c:v>
                </c:pt>
                <c:pt idx="328">
                  <c:v>-5.9501821648982808E-2</c:v>
                </c:pt>
                <c:pt idx="329">
                  <c:v>-5.9651226211871446E-2</c:v>
                </c:pt>
                <c:pt idx="330">
                  <c:v>-5.9963826483013377E-2</c:v>
                </c:pt>
                <c:pt idx="331">
                  <c:v>-6.0042807768239143E-2</c:v>
                </c:pt>
                <c:pt idx="332">
                  <c:v>-6.0739784602928754E-2</c:v>
                </c:pt>
                <c:pt idx="333">
                  <c:v>-6.0970355015700944E-2</c:v>
                </c:pt>
                <c:pt idx="334">
                  <c:v>-6.1362015722962918E-2</c:v>
                </c:pt>
                <c:pt idx="335">
                  <c:v>-6.1593338534809021E-2</c:v>
                </c:pt>
                <c:pt idx="336">
                  <c:v>-6.1901504759586078E-2</c:v>
                </c:pt>
                <c:pt idx="337">
                  <c:v>-6.1982819466371575E-2</c:v>
                </c:pt>
                <c:pt idx="338">
                  <c:v>-6.2211888007545568E-2</c:v>
                </c:pt>
                <c:pt idx="339">
                  <c:v>-6.2367079631535302E-2</c:v>
                </c:pt>
                <c:pt idx="340">
                  <c:v>-6.2758824145619854E-2</c:v>
                </c:pt>
                <c:pt idx="341">
                  <c:v>-6.2987846127447622E-2</c:v>
                </c:pt>
                <c:pt idx="342">
                  <c:v>-6.3375825187398649E-2</c:v>
                </c:pt>
                <c:pt idx="343">
                  <c:v>-6.361242929280464E-2</c:v>
                </c:pt>
                <c:pt idx="344">
                  <c:v>-6.3918995871332748E-2</c:v>
                </c:pt>
                <c:pt idx="345">
                  <c:v>-6.4074187495329157E-2</c:v>
                </c:pt>
                <c:pt idx="346">
                  <c:v>-6.4543634907902603E-2</c:v>
                </c:pt>
                <c:pt idx="347">
                  <c:v>-6.4539762367265052E-2</c:v>
                </c:pt>
                <c:pt idx="348">
                  <c:v>-6.5158311839981609E-2</c:v>
                </c:pt>
                <c:pt idx="349">
                  <c:v>-6.5086838183381401E-2</c:v>
                </c:pt>
                <c:pt idx="350">
                  <c:v>-6.5626103735126604E-2</c:v>
                </c:pt>
                <c:pt idx="351">
                  <c:v>-6.5858891171094558E-2</c:v>
                </c:pt>
                <c:pt idx="352">
                  <c:v>-6.586062570640705E-2</c:v>
                </c:pt>
                <c:pt idx="353">
                  <c:v>-6.6324466043043775E-2</c:v>
                </c:pt>
                <c:pt idx="354">
                  <c:v>-6.6555036455809305E-2</c:v>
                </c:pt>
                <c:pt idx="355">
                  <c:v>-6.7182050817376798E-2</c:v>
                </c:pt>
                <c:pt idx="356">
                  <c:v>-6.6943015515760332E-2</c:v>
                </c:pt>
                <c:pt idx="357">
                  <c:v>-6.7333211598920445E-2</c:v>
                </c:pt>
                <c:pt idx="358">
                  <c:v>-6.7645436468699971E-2</c:v>
                </c:pt>
                <c:pt idx="359">
                  <c:v>-6.7641377823677518E-2</c:v>
                </c:pt>
                <c:pt idx="360">
                  <c:v>-6.7876382282854558E-2</c:v>
                </c:pt>
                <c:pt idx="361">
                  <c:v>-6.8033438808319122E-2</c:v>
                </c:pt>
                <c:pt idx="362">
                  <c:v>-6.8262144319589838E-2</c:v>
                </c:pt>
                <c:pt idx="363">
                  <c:v>-6.8805315003543921E-2</c:v>
                </c:pt>
                <c:pt idx="364">
                  <c:v>-6.8811660643806546E-2</c:v>
                </c:pt>
                <c:pt idx="365">
                  <c:v>-6.9348485687471373E-2</c:v>
                </c:pt>
                <c:pt idx="366">
                  <c:v>-6.934848568745805E-2</c:v>
                </c:pt>
                <c:pt idx="367">
                  <c:v>-6.9973450506451124E-2</c:v>
                </c:pt>
                <c:pt idx="368">
                  <c:v>-7.0202039619378279E-2</c:v>
                </c:pt>
                <c:pt idx="369">
                  <c:v>-7.0279635431356499E-2</c:v>
                </c:pt>
                <c:pt idx="370">
                  <c:v>-7.0439053313993846E-2</c:v>
                </c:pt>
                <c:pt idx="371">
                  <c:v>-7.1055593551271876E-2</c:v>
                </c:pt>
                <c:pt idx="372">
                  <c:v>-7.1288380987219846E-2</c:v>
                </c:pt>
                <c:pt idx="373">
                  <c:v>-7.1603060332904603E-2</c:v>
                </c:pt>
                <c:pt idx="374">
                  <c:v>-7.1518951399992037E-2</c:v>
                </c:pt>
                <c:pt idx="375">
                  <c:v>-7.1676360047190857E-2</c:v>
                </c:pt>
                <c:pt idx="376">
                  <c:v>-7.2301464544216418E-2</c:v>
                </c:pt>
                <c:pt idx="377">
                  <c:v>-7.2607509791069322E-2</c:v>
                </c:pt>
                <c:pt idx="378">
                  <c:v>-7.268288857985844E-2</c:v>
                </c:pt>
                <c:pt idx="379">
                  <c:v>-7.276706735176873E-2</c:v>
                </c:pt>
                <c:pt idx="380">
                  <c:v>-7.3226059263792539E-2</c:v>
                </c:pt>
                <c:pt idx="381">
                  <c:v>-7.3383467910984712E-2</c:v>
                </c:pt>
                <c:pt idx="382">
                  <c:v>-7.354307203101644E-2</c:v>
                </c:pt>
                <c:pt idx="383">
                  <c:v>-7.3924421571709725E-2</c:v>
                </c:pt>
                <c:pt idx="384">
                  <c:v>-7.4234804819669209E-2</c:v>
                </c:pt>
                <c:pt idx="385">
                  <c:v>-7.4396677178205139E-2</c:v>
                </c:pt>
                <c:pt idx="386">
                  <c:v>-7.4545188067622045E-2</c:v>
                </c:pt>
                <c:pt idx="387">
                  <c:v>-7.4857788338797276E-2</c:v>
                </c:pt>
                <c:pt idx="388">
                  <c:v>-7.5248065169154138E-2</c:v>
                </c:pt>
                <c:pt idx="389">
                  <c:v>-7.5398741999535626E-2</c:v>
                </c:pt>
                <c:pt idx="390">
                  <c:v>-7.5941912683449742E-2</c:v>
                </c:pt>
                <c:pt idx="391">
                  <c:v>-7.548308372916275E-2</c:v>
                </c:pt>
                <c:pt idx="392">
                  <c:v>-7.5709125247481787E-2</c:v>
                </c:pt>
                <c:pt idx="393">
                  <c:v>-7.617470011943768E-2</c:v>
                </c:pt>
                <c:pt idx="394">
                  <c:v>-7.6412072188038235E-2</c:v>
                </c:pt>
                <c:pt idx="395">
                  <c:v>-7.6485083367397164E-2</c:v>
                </c:pt>
                <c:pt idx="396">
                  <c:v>-7.7183445675301027E-2</c:v>
                </c:pt>
                <c:pt idx="397">
                  <c:v>-7.7265677335218913E-2</c:v>
                </c:pt>
                <c:pt idx="398">
                  <c:v>-7.7649020547250258E-2</c:v>
                </c:pt>
                <c:pt idx="399">
                  <c:v>-7.7881807983211537E-2</c:v>
                </c:pt>
                <c:pt idx="400">
                  <c:v>-7.7731280142781994E-2</c:v>
                </c:pt>
                <c:pt idx="401">
                  <c:v>-7.8502574479130519E-2</c:v>
                </c:pt>
                <c:pt idx="402">
                  <c:v>-7.881295772711E-2</c:v>
                </c:pt>
                <c:pt idx="403">
                  <c:v>-7.8895287161659444E-2</c:v>
                </c:pt>
                <c:pt idx="404">
                  <c:v>-7.9043528139868868E-2</c:v>
                </c:pt>
                <c:pt idx="405">
                  <c:v>-7.9200936787061027E-2</c:v>
                </c:pt>
                <c:pt idx="406">
                  <c:v>-7.9360889969211756E-2</c:v>
                </c:pt>
                <c:pt idx="407">
                  <c:v>-7.9509103011818086E-2</c:v>
                </c:pt>
                <c:pt idx="408">
                  <c:v>-7.9744107470988465E-2</c:v>
                </c:pt>
                <c:pt idx="409">
                  <c:v>-8.0214495116383219E-2</c:v>
                </c:pt>
                <c:pt idx="410">
                  <c:v>-8.0362656943711683E-2</c:v>
                </c:pt>
                <c:pt idx="411">
                  <c:v>-8.0442469778912312E-2</c:v>
                </c:pt>
                <c:pt idx="412">
                  <c:v>-8.0600280299775603E-2</c:v>
                </c:pt>
                <c:pt idx="413">
                  <c:v>-8.0985640462846412E-2</c:v>
                </c:pt>
                <c:pt idx="414">
                  <c:v>-8.1293806687596823E-2</c:v>
                </c:pt>
                <c:pt idx="415">
                  <c:v>-8.137850213526733E-2</c:v>
                </c:pt>
                <c:pt idx="416">
                  <c:v>-8.1604189935562968E-2</c:v>
                </c:pt>
                <c:pt idx="417">
                  <c:v>-8.175938155954604E-2</c:v>
                </c:pt>
                <c:pt idx="418">
                  <c:v>-8.1921705410746129E-2</c:v>
                </c:pt>
                <c:pt idx="419">
                  <c:v>-8.2224956431475288E-2</c:v>
                </c:pt>
                <c:pt idx="420">
                  <c:v>-8.2457743867463226E-2</c:v>
                </c:pt>
                <c:pt idx="421">
                  <c:v>-8.2620109622071267E-2</c:v>
                </c:pt>
                <c:pt idx="422">
                  <c:v>-8.2690531303431181E-2</c:v>
                </c:pt>
                <c:pt idx="423">
                  <c:v>-8.3000914551377342E-2</c:v>
                </c:pt>
                <c:pt idx="424">
                  <c:v>-8.3316296677180587E-2</c:v>
                </c:pt>
                <c:pt idx="425">
                  <c:v>-8.3621681047309646E-2</c:v>
                </c:pt>
                <c:pt idx="426">
                  <c:v>-8.369927685930785E-2</c:v>
                </c:pt>
                <c:pt idx="427">
                  <c:v>-8.3937100420574756E-2</c:v>
                </c:pt>
                <c:pt idx="428">
                  <c:v>-8.4011877130469759E-2</c:v>
                </c:pt>
                <c:pt idx="429">
                  <c:v>-8.4320043355226831E-2</c:v>
                </c:pt>
                <c:pt idx="430">
                  <c:v>-8.4555687007755398E-2</c:v>
                </c:pt>
                <c:pt idx="431">
                  <c:v>-8.4785618227169388E-2</c:v>
                </c:pt>
                <c:pt idx="432">
                  <c:v>-8.4863214039160931E-2</c:v>
                </c:pt>
                <c:pt idx="433">
                  <c:v>-8.5101107439463336E-2</c:v>
                </c:pt>
                <c:pt idx="434">
                  <c:v>-8.5251193099111958E-2</c:v>
                </c:pt>
                <c:pt idx="435">
                  <c:v>-8.5406384723088369E-2</c:v>
                </c:pt>
                <c:pt idx="436">
                  <c:v>-8.5644310714942148E-2</c:v>
                </c:pt>
                <c:pt idx="437">
                  <c:v>-8.5716767971054528E-2</c:v>
                </c:pt>
                <c:pt idx="438">
                  <c:v>-8.6024934195824909E-2</c:v>
                </c:pt>
                <c:pt idx="439">
                  <c:v>-8.5954712586634799E-2</c:v>
                </c:pt>
                <c:pt idx="440">
                  <c:v>-8.6259938654988627E-2</c:v>
                </c:pt>
                <c:pt idx="441">
                  <c:v>-8.64151302789717E-2</c:v>
                </c:pt>
                <c:pt idx="442">
                  <c:v>-8.6573299173819673E-2</c:v>
                </c:pt>
                <c:pt idx="443">
                  <c:v>-8.6647917714939654E-2</c:v>
                </c:pt>
                <c:pt idx="444">
                  <c:v>-8.688070515091427E-2</c:v>
                </c:pt>
                <c:pt idx="445">
                  <c:v>-8.6883701045516945E-2</c:v>
                </c:pt>
                <c:pt idx="446">
                  <c:v>-8.703589677488402E-2</c:v>
                </c:pt>
                <c:pt idx="447">
                  <c:v>-8.7033679751694917E-2</c:v>
                </c:pt>
                <c:pt idx="448">
                  <c:v>-8.7429121477224897E-2</c:v>
                </c:pt>
                <c:pt idx="449">
                  <c:v>-8.734628002285684E-2</c:v>
                </c:pt>
                <c:pt idx="450">
                  <c:v>-8.7421658811639283E-2</c:v>
                </c:pt>
                <c:pt idx="451">
                  <c:v>-8.7584322413084545E-2</c:v>
                </c:pt>
                <c:pt idx="452">
                  <c:v>-8.765444624762056E-2</c:v>
                </c:pt>
                <c:pt idx="453">
                  <c:v>-8.7579067458818119E-2</c:v>
                </c:pt>
                <c:pt idx="454">
                  <c:v>-8.789250712854807E-2</c:v>
                </c:pt>
                <c:pt idx="455">
                  <c:v>-8.804464233076735E-2</c:v>
                </c:pt>
                <c:pt idx="456">
                  <c:v>-8.8275212743539541E-2</c:v>
                </c:pt>
                <c:pt idx="457">
                  <c:v>-8.8282726624411639E-2</c:v>
                </c:pt>
                <c:pt idx="458">
                  <c:v>-8.8430404367522614E-2</c:v>
                </c:pt>
                <c:pt idx="459">
                  <c:v>-8.8352808555517762E-2</c:v>
                </c:pt>
                <c:pt idx="460">
                  <c:v>-8.8515528028182508E-2</c:v>
                </c:pt>
                <c:pt idx="461">
                  <c:v>-8.8663191803490568E-2</c:v>
                </c:pt>
                <c:pt idx="462">
                  <c:v>-8.8665408826699654E-2</c:v>
                </c:pt>
                <c:pt idx="463">
                  <c:v>-8.8590911339879869E-2</c:v>
                </c:pt>
                <c:pt idx="464">
                  <c:v>-8.8663191803490568E-2</c:v>
                </c:pt>
                <c:pt idx="465">
                  <c:v>-8.858781301470145E-2</c:v>
                </c:pt>
                <c:pt idx="466">
                  <c:v>-8.8901313211585842E-2</c:v>
                </c:pt>
                <c:pt idx="467">
                  <c:v>-8.8820600450662743E-2</c:v>
                </c:pt>
                <c:pt idx="468">
                  <c:v>-8.8973575051456727E-2</c:v>
                </c:pt>
                <c:pt idx="469">
                  <c:v>-8.8978913679505681E-2</c:v>
                </c:pt>
                <c:pt idx="470">
                  <c:v>-8.8975792074659138E-2</c:v>
                </c:pt>
                <c:pt idx="471">
                  <c:v>-8.8895979239458522E-2</c:v>
                </c:pt>
                <c:pt idx="472">
                  <c:v>-8.9134114615353921E-2</c:v>
                </c:pt>
                <c:pt idx="473">
                  <c:v>-8.905338788664402E-2</c:v>
                </c:pt>
                <c:pt idx="474">
                  <c:v>-8.9128766675439799E-2</c:v>
                </c:pt>
                <c:pt idx="475">
                  <c:v>-8.9289315551211654E-2</c:v>
                </c:pt>
                <c:pt idx="476">
                  <c:v>-8.9361554111401093E-2</c:v>
                </c:pt>
                <c:pt idx="477">
                  <c:v>-8.9286175322618636E-2</c:v>
                </c:pt>
                <c:pt idx="478">
                  <c:v>-8.9366916019124831E-2</c:v>
                </c:pt>
                <c:pt idx="479">
                  <c:v>-8.9283958299422872E-2</c:v>
                </c:pt>
                <c:pt idx="480">
                  <c:v>-8.9208579510633754E-2</c:v>
                </c:pt>
                <c:pt idx="481">
                  <c:v>-8.9444516487039896E-2</c:v>
                </c:pt>
                <c:pt idx="482">
                  <c:v>-8.9439149923405944E-2</c:v>
                </c:pt>
                <c:pt idx="483">
                  <c:v>-8.9439149923399283E-2</c:v>
                </c:pt>
                <c:pt idx="484">
                  <c:v>-8.9446733643291892E-2</c:v>
                </c:pt>
                <c:pt idx="485">
                  <c:v>-8.9361554111401093E-2</c:v>
                </c:pt>
                <c:pt idx="486">
                  <c:v>-8.9283958299422872E-2</c:v>
                </c:pt>
                <c:pt idx="487">
                  <c:v>-8.9524334111195522E-2</c:v>
                </c:pt>
                <c:pt idx="488">
                  <c:v>-8.9671937359373899E-2</c:v>
                </c:pt>
                <c:pt idx="489">
                  <c:v>-8.9904724795335192E-2</c:v>
                </c:pt>
                <c:pt idx="490">
                  <c:v>-8.9444516487062753E-2</c:v>
                </c:pt>
                <c:pt idx="491">
                  <c:v>-8.9441366946601708E-2</c:v>
                </c:pt>
                <c:pt idx="492">
                  <c:v>-8.9206362487418006E-2</c:v>
                </c:pt>
                <c:pt idx="493">
                  <c:v>-8.9366916019126733E-2</c:v>
                </c:pt>
                <c:pt idx="494">
                  <c:v>-8.9439149923405944E-2</c:v>
                </c:pt>
                <c:pt idx="495">
                  <c:v>-8.9518962758593251E-2</c:v>
                </c:pt>
                <c:pt idx="496">
                  <c:v>-8.9599717422892883E-2</c:v>
                </c:pt>
                <c:pt idx="497">
                  <c:v>-8.9439149923405944E-2</c:v>
                </c:pt>
                <c:pt idx="498">
                  <c:v>-8.9518962758579929E-2</c:v>
                </c:pt>
                <c:pt idx="499">
                  <c:v>-8.9366916019136253E-2</c:v>
                </c:pt>
                <c:pt idx="500">
                  <c:v>-8.9516745735384165E-2</c:v>
                </c:pt>
                <c:pt idx="501">
                  <c:v>-8.9594341547389031E-2</c:v>
                </c:pt>
                <c:pt idx="502">
                  <c:v>-8.9369133175342549E-2</c:v>
                </c:pt>
                <c:pt idx="503">
                  <c:v>-8.9439149923405944E-2</c:v>
                </c:pt>
                <c:pt idx="504">
                  <c:v>-8.9439149923405944E-2</c:v>
                </c:pt>
                <c:pt idx="505">
                  <c:v>-8.9366916019129591E-2</c:v>
                </c:pt>
                <c:pt idx="506">
                  <c:v>-8.936377113461684E-2</c:v>
                </c:pt>
                <c:pt idx="507">
                  <c:v>-8.9283958299402888E-2</c:v>
                </c:pt>
                <c:pt idx="508">
                  <c:v>-8.9211715083287069E-2</c:v>
                </c:pt>
                <c:pt idx="509">
                  <c:v>-8.920857951061377E-2</c:v>
                </c:pt>
                <c:pt idx="510">
                  <c:v>-8.9128766675439799E-2</c:v>
                </c:pt>
                <c:pt idx="511">
                  <c:v>-8.9211715083287069E-2</c:v>
                </c:pt>
                <c:pt idx="512">
                  <c:v>-8.9286175322611974E-2</c:v>
                </c:pt>
                <c:pt idx="513">
                  <c:v>-8.9361554111407754E-2</c:v>
                </c:pt>
                <c:pt idx="514">
                  <c:v>-8.944451648704943E-2</c:v>
                </c:pt>
                <c:pt idx="515">
                  <c:v>-8.9283958299422872E-2</c:v>
                </c:pt>
                <c:pt idx="516">
                  <c:v>-8.9208579510627092E-2</c:v>
                </c:pt>
                <c:pt idx="517">
                  <c:v>-8.9522116954979719E-2</c:v>
                </c:pt>
                <c:pt idx="518">
                  <c:v>-8.9361554111401093E-2</c:v>
                </c:pt>
                <c:pt idx="519">
                  <c:v>-8.936377113461684E-2</c:v>
                </c:pt>
                <c:pt idx="520">
                  <c:v>-8.9522116954982592E-2</c:v>
                </c:pt>
                <c:pt idx="521">
                  <c:v>-8.9516745735390826E-2</c:v>
                </c:pt>
                <c:pt idx="522">
                  <c:v>-8.9439149923405944E-2</c:v>
                </c:pt>
                <c:pt idx="523">
                  <c:v>-8.9601934579115361E-2</c:v>
                </c:pt>
                <c:pt idx="524">
                  <c:v>-8.9982320607333396E-2</c:v>
                </c:pt>
                <c:pt idx="525">
                  <c:v>-8.9982320607333396E-2</c:v>
                </c:pt>
                <c:pt idx="526">
                  <c:v>-9.0142920698378315E-2</c:v>
                </c:pt>
                <c:pt idx="527">
                  <c:v>-9.029270385529288E-2</c:v>
                </c:pt>
                <c:pt idx="528">
                  <c:v>-9.0527708314463259E-2</c:v>
                </c:pt>
                <c:pt idx="529">
                  <c:v>-9.0530923038020419E-2</c:v>
                </c:pt>
                <c:pt idx="530">
                  <c:v>-9.0603087103252378E-2</c:v>
                </c:pt>
                <c:pt idx="531">
                  <c:v>-9.075827872723545E-2</c:v>
                </c:pt>
                <c:pt idx="532">
                  <c:v>-9.0841324909710072E-2</c:v>
                </c:pt>
                <c:pt idx="533">
                  <c:v>-9.0680682915250568E-2</c:v>
                </c:pt>
                <c:pt idx="534">
                  <c:v>-9.083587453922698E-2</c:v>
                </c:pt>
                <c:pt idx="535">
                  <c:v>-9.1151726781419098E-2</c:v>
                </c:pt>
                <c:pt idx="536">
                  <c:v>-9.1223853599178006E-2</c:v>
                </c:pt>
                <c:pt idx="537">
                  <c:v>-9.130144941116955E-2</c:v>
                </c:pt>
                <c:pt idx="538">
                  <c:v>-9.1306927717262371E-2</c:v>
                </c:pt>
                <c:pt idx="539">
                  <c:v>-9.1534236847137504E-2</c:v>
                </c:pt>
                <c:pt idx="540">
                  <c:v>-9.1611832659135709E-2</c:v>
                </c:pt>
                <c:pt idx="541">
                  <c:v>-9.1539729121028521E-2</c:v>
                </c:pt>
                <c:pt idx="542">
                  <c:v>-9.184462009511031E-2</c:v>
                </c:pt>
                <c:pt idx="543">
                  <c:v>-9.1999811719080074E-2</c:v>
                </c:pt>
                <c:pt idx="544">
                  <c:v>-9.1927731460677425E-2</c:v>
                </c:pt>
                <c:pt idx="545">
                  <c:v>-9.1844620095096988E-2</c:v>
                </c:pt>
                <c:pt idx="546">
                  <c:v>-9.2155003343063147E-2</c:v>
                </c:pt>
                <c:pt idx="547">
                  <c:v>-9.2160532864447101E-2</c:v>
                </c:pt>
                <c:pt idx="548">
                  <c:v>-9.2385573755835337E-2</c:v>
                </c:pt>
                <c:pt idx="549">
                  <c:v>-9.2387790779031101E-2</c:v>
                </c:pt>
                <c:pt idx="550">
                  <c:v>-9.2781336607855605E-2</c:v>
                </c:pt>
                <c:pt idx="551">
                  <c:v>-9.2620578215005717E-2</c:v>
                </c:pt>
                <c:pt idx="552">
                  <c:v>-9.2775769838988789E-2</c:v>
                </c:pt>
                <c:pt idx="553">
                  <c:v>-9.3089521323322544E-2</c:v>
                </c:pt>
                <c:pt idx="554">
                  <c:v>-9.3163748898939816E-2</c:v>
                </c:pt>
                <c:pt idx="555">
                  <c:v>-9.3318940522922889E-2</c:v>
                </c:pt>
                <c:pt idx="556">
                  <c:v>-9.3479740819164145E-2</c:v>
                </c:pt>
                <c:pt idx="557">
                  <c:v>-9.3549510935695079E-2</c:v>
                </c:pt>
                <c:pt idx="558">
                  <c:v>-9.3706919582880577E-2</c:v>
                </c:pt>
                <c:pt idx="559">
                  <c:v>-9.417814503050595E-2</c:v>
                </c:pt>
                <c:pt idx="560">
                  <c:v>-9.4247873243612265E-2</c:v>
                </c:pt>
                <c:pt idx="561">
                  <c:v>-9.440528189078444E-2</c:v>
                </c:pt>
                <c:pt idx="562">
                  <c:v>-9.4563930213899236E-2</c:v>
                </c:pt>
                <c:pt idx="563">
                  <c:v>-9.4560473514767512E-2</c:v>
                </c:pt>
                <c:pt idx="564">
                  <c:v>-9.4946235551529437E-2</c:v>
                </c:pt>
                <c:pt idx="565">
                  <c:v>-9.5031750177690777E-2</c:v>
                </c:pt>
                <c:pt idx="566">
                  <c:v>-9.5334214611473803E-2</c:v>
                </c:pt>
                <c:pt idx="567">
                  <c:v>-9.5646814882629064E-2</c:v>
                </c:pt>
                <c:pt idx="568">
                  <c:v>-9.5805537700709764E-2</c:v>
                </c:pt>
                <c:pt idx="569">
                  <c:v>-9.5877385295407916E-2</c:v>
                </c:pt>
                <c:pt idx="570">
                  <c:v>-9.6345177190546236E-2</c:v>
                </c:pt>
                <c:pt idx="571">
                  <c:v>-9.6736743315814333E-2</c:v>
                </c:pt>
                <c:pt idx="572">
                  <c:v>-9.6963726663276115E-2</c:v>
                </c:pt>
                <c:pt idx="573">
                  <c:v>-9.7118918287252526E-2</c:v>
                </c:pt>
                <c:pt idx="574">
                  <c:v>-9.7357547059223323E-2</c:v>
                </c:pt>
                <c:pt idx="575">
                  <c:v>-9.7586710182397521E-2</c:v>
                </c:pt>
                <c:pt idx="576">
                  <c:v>-9.7894876407154593E-2</c:v>
                </c:pt>
                <c:pt idx="577">
                  <c:v>-9.8288752674324173E-2</c:v>
                </c:pt>
                <c:pt idx="578">
                  <c:v>-9.836045127909715E-2</c:v>
                </c:pt>
                <c:pt idx="579">
                  <c:v>-9.8593238715078427E-2</c:v>
                </c:pt>
                <c:pt idx="580">
                  <c:v>-9.883195594980683E-2</c:v>
                </c:pt>
                <c:pt idx="581">
                  <c:v>-9.9058813587020997E-2</c:v>
                </c:pt>
                <c:pt idx="582">
                  <c:v>-9.9366979811771394E-2</c:v>
                </c:pt>
                <c:pt idx="583">
                  <c:v>-9.960796062905454E-2</c:v>
                </c:pt>
                <c:pt idx="584">
                  <c:v>-9.9679580082939978E-2</c:v>
                </c:pt>
                <c:pt idx="585">
                  <c:v>-9.9989963330896131E-2</c:v>
                </c:pt>
                <c:pt idx="586">
                  <c:v>-0.10038396530830947</c:v>
                </c:pt>
                <c:pt idx="587">
                  <c:v>-0.10060851280362934</c:v>
                </c:pt>
                <c:pt idx="588">
                  <c:v>-0.10076592145080485</c:v>
                </c:pt>
                <c:pt idx="589">
                  <c:v>-0.1010047690517155</c:v>
                </c:pt>
                <c:pt idx="590">
                  <c:v>-0.1013068751115432</c:v>
                </c:pt>
                <c:pt idx="591">
                  <c:v>-0.10146428375872203</c:v>
                </c:pt>
                <c:pt idx="592">
                  <c:v>-0.10185615704266035</c:v>
                </c:pt>
                <c:pt idx="593">
                  <c:v>-0.10216264606663254</c:v>
                </c:pt>
                <c:pt idx="594">
                  <c:v>-0.10247081229139295</c:v>
                </c:pt>
                <c:pt idx="595">
                  <c:v>-0.1028649631257057</c:v>
                </c:pt>
                <c:pt idx="596">
                  <c:v>-0.10309379581052434</c:v>
                </c:pt>
                <c:pt idx="597">
                  <c:v>-0.10347955784726295</c:v>
                </c:pt>
                <c:pt idx="598">
                  <c:v>-0.10364096780495299</c:v>
                </c:pt>
                <c:pt idx="599">
                  <c:v>-0.1041779201551868</c:v>
                </c:pt>
                <c:pt idx="600">
                  <c:v>-0.10449052042634871</c:v>
                </c:pt>
                <c:pt idx="601">
                  <c:v>-0.10464977388797739</c:v>
                </c:pt>
                <c:pt idx="602">
                  <c:v>-0.10518666571106347</c:v>
                </c:pt>
                <c:pt idx="603">
                  <c:v>-0.10549704895901629</c:v>
                </c:pt>
                <c:pt idx="604">
                  <c:v>-0.10581378090687271</c:v>
                </c:pt>
                <c:pt idx="605">
                  <c:v>-0.10596262383096552</c:v>
                </c:pt>
                <c:pt idx="606">
                  <c:v>-0.10642598167970567</c:v>
                </c:pt>
                <c:pt idx="607">
                  <c:v>-0.10651218511818987</c:v>
                </c:pt>
                <c:pt idx="608">
                  <c:v>-0.10689377357485731</c:v>
                </c:pt>
                <c:pt idx="609">
                  <c:v>-0.10712656101082194</c:v>
                </c:pt>
                <c:pt idx="610">
                  <c:v>-0.1077537926050019</c:v>
                </c:pt>
                <c:pt idx="611">
                  <c:v>-0.10828828116748591</c:v>
                </c:pt>
                <c:pt idx="612">
                  <c:v>-0.1089888604985922</c:v>
                </c:pt>
                <c:pt idx="613">
                  <c:v>-0.10914838387142146</c:v>
                </c:pt>
                <c:pt idx="614">
                  <c:v>-0.10960962699451784</c:v>
                </c:pt>
                <c:pt idx="615">
                  <c:v>-0.11007298484326464</c:v>
                </c:pt>
                <c:pt idx="616">
                  <c:v>-0.11062279276200482</c:v>
                </c:pt>
                <c:pt idx="617">
                  <c:v>-0.11100413458714645</c:v>
                </c:pt>
                <c:pt idx="618">
                  <c:v>-0.11146970945908902</c:v>
                </c:pt>
                <c:pt idx="619">
                  <c:v>-0.11163381600128024</c:v>
                </c:pt>
                <c:pt idx="620">
                  <c:v>-0.11232326339097927</c:v>
                </c:pt>
                <c:pt idx="621">
                  <c:v>-0.1126336466389421</c:v>
                </c:pt>
                <c:pt idx="622">
                  <c:v>-0.11333659198317955</c:v>
                </c:pt>
                <c:pt idx="623">
                  <c:v>-0.11379758381879851</c:v>
                </c:pt>
                <c:pt idx="624">
                  <c:v>-0.11434075450273261</c:v>
                </c:pt>
                <c:pt idx="625">
                  <c:v>-0.11465801709414128</c:v>
                </c:pt>
                <c:pt idx="626">
                  <c:v>-0.11503689978745403</c:v>
                </c:pt>
                <c:pt idx="627">
                  <c:v>-0.11565988330657211</c:v>
                </c:pt>
                <c:pt idx="628">
                  <c:v>-0.11620780929641643</c:v>
                </c:pt>
                <c:pt idx="629">
                  <c:v>-0.1170566079223998</c:v>
                </c:pt>
                <c:pt idx="630">
                  <c:v>-0.11767515739512302</c:v>
                </c:pt>
                <c:pt idx="631">
                  <c:v>-0.11799262005869242</c:v>
                </c:pt>
                <c:pt idx="632">
                  <c:v>-0.11876149876299455</c:v>
                </c:pt>
                <c:pt idx="633">
                  <c:v>-0.1193822652589102</c:v>
                </c:pt>
                <c:pt idx="634">
                  <c:v>-0.12016543316062034</c:v>
                </c:pt>
                <c:pt idx="635">
                  <c:v>-0.12070139406275969</c:v>
                </c:pt>
                <c:pt idx="636">
                  <c:v>-0.12101177731070918</c:v>
                </c:pt>
                <c:pt idx="637">
                  <c:v>-0.12179282583081473</c:v>
                </c:pt>
                <c:pt idx="638">
                  <c:v>-0.12256369355052329</c:v>
                </c:pt>
                <c:pt idx="639">
                  <c:v>-0.12310686423446073</c:v>
                </c:pt>
                <c:pt idx="640">
                  <c:v>-0.12350003612518738</c:v>
                </c:pt>
                <c:pt idx="641">
                  <c:v>-0.12442377601509447</c:v>
                </c:pt>
                <c:pt idx="642">
                  <c:v>-0.12504454251101343</c:v>
                </c:pt>
                <c:pt idx="643">
                  <c:v>-0.12590786778709126</c:v>
                </c:pt>
                <c:pt idx="644">
                  <c:v>-0.12628607550286805</c:v>
                </c:pt>
                <c:pt idx="645">
                  <c:v>-0.12737019984752718</c:v>
                </c:pt>
                <c:pt idx="646">
                  <c:v>-0.12831126513655672</c:v>
                </c:pt>
                <c:pt idx="647">
                  <c:v>-0.12892433311054038</c:v>
                </c:pt>
                <c:pt idx="648">
                  <c:v>-0.12938769095927719</c:v>
                </c:pt>
                <c:pt idx="649">
                  <c:v>-0.12994087496300358</c:v>
                </c:pt>
                <c:pt idx="650">
                  <c:v>-0.13031884070316899</c:v>
                </c:pt>
                <c:pt idx="651">
                  <c:v>-0.13094182422228706</c:v>
                </c:pt>
                <c:pt idx="652">
                  <c:v>-0.13118026529356447</c:v>
                </c:pt>
                <c:pt idx="653">
                  <c:v>-0.1314827778830254</c:v>
                </c:pt>
                <c:pt idx="654">
                  <c:v>-0.13195056977816705</c:v>
                </c:pt>
                <c:pt idx="655">
                  <c:v>-0.13234427231245927</c:v>
                </c:pt>
                <c:pt idx="656">
                  <c:v>-0.1328019066868649</c:v>
                </c:pt>
                <c:pt idx="657">
                  <c:v>-0.13287950249885641</c:v>
                </c:pt>
                <c:pt idx="658">
                  <c:v>-0.13319787745961992</c:v>
                </c:pt>
                <c:pt idx="659">
                  <c:v>-0.13342267318278719</c:v>
                </c:pt>
                <c:pt idx="660">
                  <c:v>-0.13419863130269591</c:v>
                </c:pt>
                <c:pt idx="661">
                  <c:v>-0.13490508775398607</c:v>
                </c:pt>
                <c:pt idx="662">
                  <c:v>-0.13520737685856593</c:v>
                </c:pt>
                <c:pt idx="663">
                  <c:v>-0.13567073470730939</c:v>
                </c:pt>
                <c:pt idx="664">
                  <c:v>-0.13614669524080447</c:v>
                </c:pt>
                <c:pt idx="665">
                  <c:v>-0.13644890985041722</c:v>
                </c:pt>
                <c:pt idx="666">
                  <c:v>-0.13644669282721145</c:v>
                </c:pt>
                <c:pt idx="667">
                  <c:v>-0.13637949664456608</c:v>
                </c:pt>
                <c:pt idx="668">
                  <c:v>-0.13660188445119453</c:v>
                </c:pt>
                <c:pt idx="669">
                  <c:v>-0.13675929309838336</c:v>
                </c:pt>
                <c:pt idx="670">
                  <c:v>-0.13692048276383365</c:v>
                </c:pt>
                <c:pt idx="671">
                  <c:v>-0.13699208053434797</c:v>
                </c:pt>
                <c:pt idx="672">
                  <c:v>-0.13753303419507631</c:v>
                </c:pt>
                <c:pt idx="673">
                  <c:v>-0.13769870459929645</c:v>
                </c:pt>
                <c:pt idx="674">
                  <c:v>-0.13792101325503733</c:v>
                </c:pt>
                <c:pt idx="675">
                  <c:v>-0.13769044284226181</c:v>
                </c:pt>
                <c:pt idx="676">
                  <c:v>-0.13769648744306731</c:v>
                </c:pt>
                <c:pt idx="677">
                  <c:v>-0.13745543838309479</c:v>
                </c:pt>
                <c:pt idx="678">
                  <c:v>-0.1374576554062972</c:v>
                </c:pt>
                <c:pt idx="679">
                  <c:v>-0.1371532841676065</c:v>
                </c:pt>
                <c:pt idx="680">
                  <c:v>-0.13714727215833106</c:v>
                </c:pt>
                <c:pt idx="681">
                  <c:v>-0.1373002467591117</c:v>
                </c:pt>
                <c:pt idx="682">
                  <c:v>-0.13731070225966399</c:v>
                </c:pt>
                <c:pt idx="683">
                  <c:v>-0.13698986351115222</c:v>
                </c:pt>
                <c:pt idx="684">
                  <c:v>-0.13675929309837337</c:v>
                </c:pt>
                <c:pt idx="685">
                  <c:v>-0.13668768136005749</c:v>
                </c:pt>
                <c:pt idx="686">
                  <c:v>-0.13683688891036491</c:v>
                </c:pt>
                <c:pt idx="687">
                  <c:v>-0.13675707607517759</c:v>
                </c:pt>
                <c:pt idx="688">
                  <c:v>-0.13661229804834224</c:v>
                </c:pt>
                <c:pt idx="689">
                  <c:v>-0.13644890985041722</c:v>
                </c:pt>
                <c:pt idx="690">
                  <c:v>-0.13652428863920299</c:v>
                </c:pt>
                <c:pt idx="691">
                  <c:v>-0.13637949664456608</c:v>
                </c:pt>
                <c:pt idx="692">
                  <c:v>-0.1363690970152299</c:v>
                </c:pt>
                <c:pt idx="693">
                  <c:v>-0.13613852660244771</c:v>
                </c:pt>
                <c:pt idx="694">
                  <c:v>-0.1361466952408078</c:v>
                </c:pt>
                <c:pt idx="695">
                  <c:v>-0.13605871376726375</c:v>
                </c:pt>
                <c:pt idx="696">
                  <c:v>-0.13598333497847465</c:v>
                </c:pt>
                <c:pt idx="697">
                  <c:v>-0.13599149430494029</c:v>
                </c:pt>
                <c:pt idx="698">
                  <c:v>-0.13598111795527221</c:v>
                </c:pt>
                <c:pt idx="699">
                  <c:v>-0.1359057391664831</c:v>
                </c:pt>
                <c:pt idx="700">
                  <c:v>-0.13599149430494481</c:v>
                </c:pt>
                <c:pt idx="701">
                  <c:v>-0.13590352214329066</c:v>
                </c:pt>
                <c:pt idx="702">
                  <c:v>-0.13536256848254233</c:v>
                </c:pt>
                <c:pt idx="703">
                  <c:v>-0.13537069056153503</c:v>
                </c:pt>
                <c:pt idx="704">
                  <c:v>-0.13528275564735837</c:v>
                </c:pt>
                <c:pt idx="705">
                  <c:v>-0.1352073768585676</c:v>
                </c:pt>
                <c:pt idx="706">
                  <c:v>-0.13498268822191256</c:v>
                </c:pt>
                <c:pt idx="707">
                  <c:v>-0.13481939779861823</c:v>
                </c:pt>
                <c:pt idx="708">
                  <c:v>-0.13497458942259297</c:v>
                </c:pt>
                <c:pt idx="709">
                  <c:v>-0.13490287059777131</c:v>
                </c:pt>
                <c:pt idx="710">
                  <c:v>-0.13474180198662669</c:v>
                </c:pt>
                <c:pt idx="711">
                  <c:v>-0.1345866103626436</c:v>
                </c:pt>
                <c:pt idx="712">
                  <c:v>-0.1345946858822801</c:v>
                </c:pt>
                <c:pt idx="713">
                  <c:v>-0.13443141873866221</c:v>
                </c:pt>
                <c:pt idx="714">
                  <c:v>-0.13427622711468579</c:v>
                </c:pt>
                <c:pt idx="715">
                  <c:v>-0.13397388213889078</c:v>
                </c:pt>
                <c:pt idx="716">
                  <c:v>-0.1341210354907027</c:v>
                </c:pt>
                <c:pt idx="717">
                  <c:v>-0.13427622711467913</c:v>
                </c:pt>
                <c:pt idx="718">
                  <c:v>-0.13428206685435334</c:v>
                </c:pt>
                <c:pt idx="719">
                  <c:v>-0.1341210354907027</c:v>
                </c:pt>
                <c:pt idx="720">
                  <c:v>-0.13396584386671964</c:v>
                </c:pt>
                <c:pt idx="721">
                  <c:v>-0.13397388213887818</c:v>
                </c:pt>
                <c:pt idx="722">
                  <c:v>-0.13373305643075334</c:v>
                </c:pt>
                <c:pt idx="723">
                  <c:v>-0.13295709831084629</c:v>
                </c:pt>
                <c:pt idx="724">
                  <c:v>-0.13257707371623212</c:v>
                </c:pt>
                <c:pt idx="725">
                  <c:v>-0.1324937404620995</c:v>
                </c:pt>
                <c:pt idx="726">
                  <c:v>-0.13233633181492399</c:v>
                </c:pt>
                <c:pt idx="727">
                  <c:v>-0.13180106903696806</c:v>
                </c:pt>
                <c:pt idx="728">
                  <c:v>-0.1314827778830254</c:v>
                </c:pt>
                <c:pt idx="729">
                  <c:v>-0.13156259071821103</c:v>
                </c:pt>
                <c:pt idx="730">
                  <c:v>-0.13156826763321094</c:v>
                </c:pt>
                <c:pt idx="731">
                  <c:v>-0.13124999044705077</c:v>
                </c:pt>
                <c:pt idx="732">
                  <c:v>-0.1310194200342869</c:v>
                </c:pt>
                <c:pt idx="733">
                  <c:v>-0.13133546622941078</c:v>
                </c:pt>
                <c:pt idx="734">
                  <c:v>-0.13109479882307604</c:v>
                </c:pt>
                <c:pt idx="735">
                  <c:v>-0.13078663259831064</c:v>
                </c:pt>
                <c:pt idx="736">
                  <c:v>-0.13071466248600719</c:v>
                </c:pt>
                <c:pt idx="737">
                  <c:v>-0.13078441557511822</c:v>
                </c:pt>
                <c:pt idx="738">
                  <c:v>-0.13132980328224475</c:v>
                </c:pt>
                <c:pt idx="739">
                  <c:v>-0.13172346856905562</c:v>
                </c:pt>
                <c:pt idx="740">
                  <c:v>-0.13179316113098322</c:v>
                </c:pt>
                <c:pt idx="741">
                  <c:v>-0.13187075694298309</c:v>
                </c:pt>
                <c:pt idx="742">
                  <c:v>-0.13141528385356474</c:v>
                </c:pt>
                <c:pt idx="743">
                  <c:v>-0.1314827778830254</c:v>
                </c:pt>
                <c:pt idx="744">
                  <c:v>-0.13140518207103385</c:v>
                </c:pt>
                <c:pt idx="745">
                  <c:v>-0.13102728151395457</c:v>
                </c:pt>
                <c:pt idx="746">
                  <c:v>-0.13070681976311835</c:v>
                </c:pt>
                <c:pt idx="747">
                  <c:v>-0.13047624935035448</c:v>
                </c:pt>
                <c:pt idx="748">
                  <c:v>-0.13048186108223603</c:v>
                </c:pt>
                <c:pt idx="749">
                  <c:v>-0.13016586610238834</c:v>
                </c:pt>
                <c:pt idx="750">
                  <c:v>-0.12962047839525345</c:v>
                </c:pt>
                <c:pt idx="751">
                  <c:v>-0.12947527215542912</c:v>
                </c:pt>
                <c:pt idx="752">
                  <c:v>-0.12892211608733795</c:v>
                </c:pt>
                <c:pt idx="753">
                  <c:v>-0.12892433311054871</c:v>
                </c:pt>
                <c:pt idx="754">
                  <c:v>-0.12869926747618624</c:v>
                </c:pt>
                <c:pt idx="755">
                  <c:v>-0.12830134959141565</c:v>
                </c:pt>
                <c:pt idx="756">
                  <c:v>-0.12783799174267549</c:v>
                </c:pt>
                <c:pt idx="757">
                  <c:v>-0.1276904613931448</c:v>
                </c:pt>
                <c:pt idx="758">
                  <c:v>-0.12729482105874473</c:v>
                </c:pt>
                <c:pt idx="759">
                  <c:v>-0.12659645875082753</c:v>
                </c:pt>
                <c:pt idx="760">
                  <c:v>-0.12590565063087555</c:v>
                </c:pt>
                <c:pt idx="761">
                  <c:v>-0.12582050063092215</c:v>
                </c:pt>
                <c:pt idx="762">
                  <c:v>-0.12566530900694159</c:v>
                </c:pt>
                <c:pt idx="763">
                  <c:v>-0.12505204548368323</c:v>
                </c:pt>
                <c:pt idx="764">
                  <c:v>-0.12450358885028509</c:v>
                </c:pt>
                <c:pt idx="765">
                  <c:v>-0.12388060533115869</c:v>
                </c:pt>
                <c:pt idx="766">
                  <c:v>-0.12334705234555036</c:v>
                </c:pt>
                <c:pt idx="767">
                  <c:v>-0.12294945558727689</c:v>
                </c:pt>
                <c:pt idx="768">
                  <c:v>-0.12264128936251316</c:v>
                </c:pt>
                <c:pt idx="769">
                  <c:v>-0.12210322770253204</c:v>
                </c:pt>
                <c:pt idx="770">
                  <c:v>-0.12139975637066604</c:v>
                </c:pt>
                <c:pt idx="771">
                  <c:v>-0.12093418149872515</c:v>
                </c:pt>
                <c:pt idx="772">
                  <c:v>-0.12055343550023499</c:v>
                </c:pt>
                <c:pt idx="773">
                  <c:v>-0.11969264850687303</c:v>
                </c:pt>
                <c:pt idx="774">
                  <c:v>-0.11837351970303853</c:v>
                </c:pt>
                <c:pt idx="775">
                  <c:v>-0.11791501959078515</c:v>
                </c:pt>
                <c:pt idx="776">
                  <c:v>-0.11713198671119142</c:v>
                </c:pt>
                <c:pt idx="777">
                  <c:v>-0.11628064980249858</c:v>
                </c:pt>
                <c:pt idx="778">
                  <c:v>-0.11566460602093433</c:v>
                </c:pt>
                <c:pt idx="779">
                  <c:v>-0.11480632937467684</c:v>
                </c:pt>
                <c:pt idx="780">
                  <c:v>-0.11457354193870639</c:v>
                </c:pt>
                <c:pt idx="781">
                  <c:v>-0.11364921101109966</c:v>
                </c:pt>
                <c:pt idx="782">
                  <c:v>-0.11309700448768641</c:v>
                </c:pt>
                <c:pt idx="783">
                  <c:v>-0.11232326339098593</c:v>
                </c:pt>
                <c:pt idx="784">
                  <c:v>-0.11155621553335124</c:v>
                </c:pt>
                <c:pt idx="785">
                  <c:v>-0.11069375133918445</c:v>
                </c:pt>
                <c:pt idx="786">
                  <c:v>-0.11015058065524869</c:v>
                </c:pt>
                <c:pt idx="787">
                  <c:v>-0.10930580196350524</c:v>
                </c:pt>
                <c:pt idx="788">
                  <c:v>-0.10844347279145984</c:v>
                </c:pt>
                <c:pt idx="789">
                  <c:v>-0.1076697316947552</c:v>
                </c:pt>
                <c:pt idx="790">
                  <c:v>-0.10697778792575188</c:v>
                </c:pt>
                <c:pt idx="791">
                  <c:v>-0.10604021964295872</c:v>
                </c:pt>
                <c:pt idx="792">
                  <c:v>-0.10495387827508636</c:v>
                </c:pt>
                <c:pt idx="793">
                  <c:v>-0.10379616874080014</c:v>
                </c:pt>
                <c:pt idx="794">
                  <c:v>-0.10293638716333968</c:v>
                </c:pt>
                <c:pt idx="795">
                  <c:v>-0.10154187957070773</c:v>
                </c:pt>
                <c:pt idx="796">
                  <c:v>-0.10007356343660891</c:v>
                </c:pt>
                <c:pt idx="797">
                  <c:v>-9.8748430339050675E-2</c:v>
                </c:pt>
                <c:pt idx="798">
                  <c:v>-9.758449315919801E-2</c:v>
                </c:pt>
                <c:pt idx="799">
                  <c:v>-9.6115939572419734E-2</c:v>
                </c:pt>
                <c:pt idx="800">
                  <c:v>-9.4635852303558712E-2</c:v>
                </c:pt>
                <c:pt idx="801">
                  <c:v>-9.3629323770883219E-2</c:v>
                </c:pt>
                <c:pt idx="802">
                  <c:v>-9.2548535204066654E-2</c:v>
                </c:pt>
                <c:pt idx="803">
                  <c:v>-9.0991066163209233E-2</c:v>
                </c:pt>
                <c:pt idx="804">
                  <c:v>-8.9671937359370152E-2</c:v>
                </c:pt>
                <c:pt idx="805">
                  <c:v>-8.8205126156481226E-2</c:v>
                </c:pt>
                <c:pt idx="806">
                  <c:v>-8.7033679751692419E-2</c:v>
                </c:pt>
                <c:pt idx="807">
                  <c:v>-8.5483980535084492E-2</c:v>
                </c:pt>
                <c:pt idx="808">
                  <c:v>-8.385949995264827E-2</c:v>
                </c:pt>
                <c:pt idx="809">
                  <c:v>-8.2770344138621388E-2</c:v>
                </c:pt>
                <c:pt idx="810">
                  <c:v>-8.1604189935559221E-2</c:v>
                </c:pt>
                <c:pt idx="811">
                  <c:v>-8.0136894648456206E-2</c:v>
                </c:pt>
                <c:pt idx="812">
                  <c:v>-7.8810740703906326E-2</c:v>
                </c:pt>
                <c:pt idx="813">
                  <c:v>-7.7649020547248176E-2</c:v>
                </c:pt>
                <c:pt idx="814">
                  <c:v>-7.6412072188044397E-2</c:v>
                </c:pt>
                <c:pt idx="815">
                  <c:v>-7.5012979962772022E-2</c:v>
                </c:pt>
                <c:pt idx="816">
                  <c:v>-7.3614038323743997E-2</c:v>
                </c:pt>
                <c:pt idx="817">
                  <c:v>-7.2146263608367275E-2</c:v>
                </c:pt>
                <c:pt idx="818">
                  <c:v>-7.0977997739267842E-2</c:v>
                </c:pt>
                <c:pt idx="819">
                  <c:v>-6.9581273123441187E-2</c:v>
                </c:pt>
                <c:pt idx="820">
                  <c:v>-6.8266240212101412E-2</c:v>
                </c:pt>
                <c:pt idx="821">
                  <c:v>-6.6790040914986346E-2</c:v>
                </c:pt>
                <c:pt idx="822">
                  <c:v>-6.5546290899936799E-2</c:v>
                </c:pt>
                <c:pt idx="823">
                  <c:v>-6.4000431632421625E-2</c:v>
                </c:pt>
                <c:pt idx="824">
                  <c:v>-6.2444675443519969E-2</c:v>
                </c:pt>
                <c:pt idx="825">
                  <c:v>-6.1050167850891575E-2</c:v>
                </c:pt>
                <c:pt idx="826">
                  <c:v>-5.9654805428601611E-2</c:v>
                </c:pt>
                <c:pt idx="827">
                  <c:v>-5.8101526995251854E-2</c:v>
                </c:pt>
                <c:pt idx="828">
                  <c:v>-5.6782398191416526E-2</c:v>
                </c:pt>
                <c:pt idx="829">
                  <c:v>-5.5311396381008716E-2</c:v>
                </c:pt>
                <c:pt idx="830">
                  <c:v>-5.391135314776814E-2</c:v>
                </c:pt>
                <c:pt idx="831">
                  <c:v>-5.2672037179122611E-2</c:v>
                </c:pt>
                <c:pt idx="832">
                  <c:v>-5.1433590140958295E-2</c:v>
                </c:pt>
                <c:pt idx="833">
                  <c:v>-5.0031562548246616E-2</c:v>
                </c:pt>
                <c:pt idx="834">
                  <c:v>-4.8484080354837256E-2</c:v>
                </c:pt>
                <c:pt idx="835">
                  <c:v>-4.708796393713955E-2</c:v>
                </c:pt>
                <c:pt idx="836">
                  <c:v>-4.5688414099982248E-2</c:v>
                </c:pt>
                <c:pt idx="837">
                  <c:v>-4.4138714883370879E-2</c:v>
                </c:pt>
                <c:pt idx="838">
                  <c:v>-4.2744554889539488E-2</c:v>
                </c:pt>
                <c:pt idx="839">
                  <c:v>-4.1267669839726441E-2</c:v>
                </c:pt>
                <c:pt idx="840">
                  <c:v>-3.9793349411904502E-2</c:v>
                </c:pt>
                <c:pt idx="841">
                  <c:v>-3.8090743970242744E-2</c:v>
                </c:pt>
                <c:pt idx="842">
                  <c:v>-3.6536542331504752E-2</c:v>
                </c:pt>
                <c:pt idx="843">
                  <c:v>-3.4984626091695378E-2</c:v>
                </c:pt>
                <c:pt idx="844">
                  <c:v>-3.3279514958871909E-2</c:v>
                </c:pt>
                <c:pt idx="845">
                  <c:v>-3.1339839951346211E-2</c:v>
                </c:pt>
                <c:pt idx="846">
                  <c:v>-2.9399944651583423E-2</c:v>
                </c:pt>
                <c:pt idx="847">
                  <c:v>-2.7616897956540144E-2</c:v>
                </c:pt>
                <c:pt idx="848">
                  <c:v>-2.5675345676040868E-2</c:v>
                </c:pt>
                <c:pt idx="849">
                  <c:v>-2.4278621060214316E-2</c:v>
                </c:pt>
                <c:pt idx="850">
                  <c:v>-2.2575084697617698E-2</c:v>
                </c:pt>
                <c:pt idx="851">
                  <c:v>-2.1099409791802092E-2</c:v>
                </c:pt>
                <c:pt idx="852">
                  <c:v>-1.962508936398806E-2</c:v>
                </c:pt>
                <c:pt idx="853">
                  <c:v>-1.8464477053791603E-2</c:v>
                </c:pt>
                <c:pt idx="854">
                  <c:v>-1.729721500427198E-2</c:v>
                </c:pt>
                <c:pt idx="855">
                  <c:v>-1.6290686471596875E-2</c:v>
                </c:pt>
                <c:pt idx="856">
                  <c:v>-1.5360458336778545E-2</c:v>
                </c:pt>
                <c:pt idx="857">
                  <c:v>-1.4505982795817017E-2</c:v>
                </c:pt>
                <c:pt idx="858">
                  <c:v>-1.3652428863918896E-2</c:v>
                </c:pt>
                <c:pt idx="859">
                  <c:v>-1.2722042427317452E-2</c:v>
                </c:pt>
                <c:pt idx="860">
                  <c:v>-1.2178108436100923E-2</c:v>
                </c:pt>
                <c:pt idx="861">
                  <c:v>-1.1404367339396248E-2</c:v>
                </c:pt>
                <c:pt idx="862">
                  <c:v>-1.0859631197105911E-2</c:v>
                </c:pt>
                <c:pt idx="863">
                  <c:v>-1.0318025971527683E-2</c:v>
                </c:pt>
                <c:pt idx="864">
                  <c:v>-9.7726382644012458E-3</c:v>
                </c:pt>
                <c:pt idx="865">
                  <c:v>-9.3098389948231951E-3</c:v>
                </c:pt>
                <c:pt idx="866">
                  <c:v>-8.8437055437097217E-3</c:v>
                </c:pt>
                <c:pt idx="8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81-43A7-9C01-70638D2D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19704"/>
        <c:axId val="337822656"/>
      </c:scatterChart>
      <c:valAx>
        <c:axId val="33781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(minutes)</a:t>
                </a:r>
              </a:p>
            </c:rich>
          </c:tx>
          <c:layout>
            <c:manualLayout>
              <c:xMode val="edge"/>
              <c:yMode val="edge"/>
              <c:x val="0.39813150935870351"/>
              <c:y val="3.6324083047532894E-2"/>
            </c:manualLayout>
          </c:layout>
          <c:overlay val="0"/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7822656"/>
        <c:crosses val="autoZero"/>
        <c:crossBetween val="midCat"/>
      </c:valAx>
      <c:valAx>
        <c:axId val="337822656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dMR/dT (mg/min)</a:t>
                </a:r>
              </a:p>
            </c:rich>
          </c:tx>
          <c:layout>
            <c:manualLayout>
              <c:xMode val="edge"/>
              <c:yMode val="edge"/>
              <c:x val="2.4796797210855211E-2"/>
              <c:y val="0.28662290185105455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7819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489681050656662"/>
          <c:y val="0.70562056515887717"/>
          <c:w val="0.34131332082551585"/>
          <c:h val="0.136758697083874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10C/min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'UDT-30-205'!$B$2:$B$869</c:f>
              <c:numCache>
                <c:formatCode>0.00</c:formatCode>
                <c:ptCount val="86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30.02</c:v>
                </c:pt>
                <c:pt idx="61">
                  <c:v>30.19</c:v>
                </c:pt>
                <c:pt idx="62">
                  <c:v>30.35</c:v>
                </c:pt>
                <c:pt idx="63">
                  <c:v>30.52</c:v>
                </c:pt>
                <c:pt idx="64">
                  <c:v>30.69</c:v>
                </c:pt>
                <c:pt idx="65">
                  <c:v>30.85</c:v>
                </c:pt>
                <c:pt idx="66">
                  <c:v>31.02</c:v>
                </c:pt>
                <c:pt idx="67">
                  <c:v>31.19</c:v>
                </c:pt>
                <c:pt idx="68">
                  <c:v>31.35</c:v>
                </c:pt>
                <c:pt idx="69">
                  <c:v>31.52</c:v>
                </c:pt>
                <c:pt idx="70">
                  <c:v>31.69</c:v>
                </c:pt>
                <c:pt idx="71">
                  <c:v>31.85</c:v>
                </c:pt>
                <c:pt idx="72">
                  <c:v>32.020000000000003</c:v>
                </c:pt>
                <c:pt idx="73">
                  <c:v>32.19</c:v>
                </c:pt>
                <c:pt idx="74">
                  <c:v>32.35</c:v>
                </c:pt>
                <c:pt idx="75">
                  <c:v>32.520000000000003</c:v>
                </c:pt>
                <c:pt idx="76">
                  <c:v>32.69</c:v>
                </c:pt>
                <c:pt idx="77">
                  <c:v>32.85</c:v>
                </c:pt>
                <c:pt idx="78">
                  <c:v>33.020000000000003</c:v>
                </c:pt>
                <c:pt idx="79">
                  <c:v>33.19</c:v>
                </c:pt>
                <c:pt idx="80">
                  <c:v>33.35</c:v>
                </c:pt>
                <c:pt idx="81">
                  <c:v>33.520000000000003</c:v>
                </c:pt>
                <c:pt idx="82">
                  <c:v>33.69</c:v>
                </c:pt>
                <c:pt idx="83">
                  <c:v>33.85</c:v>
                </c:pt>
                <c:pt idx="84">
                  <c:v>34.020000000000003</c:v>
                </c:pt>
                <c:pt idx="85">
                  <c:v>34.19</c:v>
                </c:pt>
                <c:pt idx="86">
                  <c:v>34.35</c:v>
                </c:pt>
                <c:pt idx="87">
                  <c:v>34.520000000000003</c:v>
                </c:pt>
                <c:pt idx="88">
                  <c:v>34.69</c:v>
                </c:pt>
                <c:pt idx="89">
                  <c:v>34.85</c:v>
                </c:pt>
                <c:pt idx="90">
                  <c:v>35.020000000000003</c:v>
                </c:pt>
                <c:pt idx="91">
                  <c:v>35.19</c:v>
                </c:pt>
                <c:pt idx="92">
                  <c:v>35.35</c:v>
                </c:pt>
                <c:pt idx="93">
                  <c:v>35.520000000000003</c:v>
                </c:pt>
                <c:pt idx="94">
                  <c:v>35.69</c:v>
                </c:pt>
                <c:pt idx="95">
                  <c:v>35.85</c:v>
                </c:pt>
                <c:pt idx="96">
                  <c:v>36.020000000000003</c:v>
                </c:pt>
                <c:pt idx="97">
                  <c:v>36.19</c:v>
                </c:pt>
                <c:pt idx="98">
                  <c:v>36.35</c:v>
                </c:pt>
                <c:pt idx="99">
                  <c:v>36.520000000000003</c:v>
                </c:pt>
                <c:pt idx="100">
                  <c:v>36.69</c:v>
                </c:pt>
                <c:pt idx="101">
                  <c:v>36.85</c:v>
                </c:pt>
                <c:pt idx="102">
                  <c:v>37.020000000000003</c:v>
                </c:pt>
                <c:pt idx="103">
                  <c:v>37.19</c:v>
                </c:pt>
                <c:pt idx="104">
                  <c:v>37.35</c:v>
                </c:pt>
                <c:pt idx="105">
                  <c:v>37.520000000000003</c:v>
                </c:pt>
                <c:pt idx="106">
                  <c:v>37.69</c:v>
                </c:pt>
                <c:pt idx="107">
                  <c:v>37.85</c:v>
                </c:pt>
                <c:pt idx="108">
                  <c:v>38.020000000000003</c:v>
                </c:pt>
                <c:pt idx="109">
                  <c:v>38.19</c:v>
                </c:pt>
                <c:pt idx="110">
                  <c:v>38.35</c:v>
                </c:pt>
                <c:pt idx="111">
                  <c:v>38.520000000000003</c:v>
                </c:pt>
                <c:pt idx="112">
                  <c:v>38.69</c:v>
                </c:pt>
                <c:pt idx="113">
                  <c:v>38.85</c:v>
                </c:pt>
                <c:pt idx="114">
                  <c:v>39.020000000000003</c:v>
                </c:pt>
                <c:pt idx="115">
                  <c:v>39.19</c:v>
                </c:pt>
                <c:pt idx="116">
                  <c:v>39.35</c:v>
                </c:pt>
                <c:pt idx="117">
                  <c:v>39.520000000000003</c:v>
                </c:pt>
                <c:pt idx="118">
                  <c:v>39.69</c:v>
                </c:pt>
                <c:pt idx="119">
                  <c:v>39.85</c:v>
                </c:pt>
                <c:pt idx="120">
                  <c:v>40.020000000000003</c:v>
                </c:pt>
                <c:pt idx="121">
                  <c:v>40.19</c:v>
                </c:pt>
                <c:pt idx="122">
                  <c:v>40.35</c:v>
                </c:pt>
                <c:pt idx="123">
                  <c:v>40.520000000000003</c:v>
                </c:pt>
                <c:pt idx="124">
                  <c:v>40.69</c:v>
                </c:pt>
                <c:pt idx="125">
                  <c:v>40.85</c:v>
                </c:pt>
                <c:pt idx="126">
                  <c:v>41.02</c:v>
                </c:pt>
                <c:pt idx="127">
                  <c:v>41.19</c:v>
                </c:pt>
                <c:pt idx="128">
                  <c:v>41.35</c:v>
                </c:pt>
                <c:pt idx="129">
                  <c:v>41.52</c:v>
                </c:pt>
                <c:pt idx="130">
                  <c:v>41.69</c:v>
                </c:pt>
                <c:pt idx="131">
                  <c:v>41.85</c:v>
                </c:pt>
                <c:pt idx="132">
                  <c:v>42.02</c:v>
                </c:pt>
                <c:pt idx="133">
                  <c:v>42.19</c:v>
                </c:pt>
                <c:pt idx="134">
                  <c:v>42.35</c:v>
                </c:pt>
                <c:pt idx="135">
                  <c:v>42.52</c:v>
                </c:pt>
                <c:pt idx="136">
                  <c:v>42.69</c:v>
                </c:pt>
                <c:pt idx="137">
                  <c:v>42.85</c:v>
                </c:pt>
                <c:pt idx="138">
                  <c:v>43.02</c:v>
                </c:pt>
                <c:pt idx="139">
                  <c:v>43.19</c:v>
                </c:pt>
                <c:pt idx="140">
                  <c:v>43.35</c:v>
                </c:pt>
                <c:pt idx="141">
                  <c:v>43.52</c:v>
                </c:pt>
                <c:pt idx="142">
                  <c:v>43.69</c:v>
                </c:pt>
                <c:pt idx="143">
                  <c:v>43.85</c:v>
                </c:pt>
                <c:pt idx="144">
                  <c:v>44.02</c:v>
                </c:pt>
                <c:pt idx="145">
                  <c:v>44.19</c:v>
                </c:pt>
                <c:pt idx="146">
                  <c:v>44.35</c:v>
                </c:pt>
                <c:pt idx="147">
                  <c:v>44.52</c:v>
                </c:pt>
                <c:pt idx="148">
                  <c:v>44.69</c:v>
                </c:pt>
                <c:pt idx="149">
                  <c:v>44.85</c:v>
                </c:pt>
                <c:pt idx="150">
                  <c:v>45.02</c:v>
                </c:pt>
                <c:pt idx="151">
                  <c:v>45.19</c:v>
                </c:pt>
                <c:pt idx="152">
                  <c:v>45.35</c:v>
                </c:pt>
                <c:pt idx="153">
                  <c:v>45.52</c:v>
                </c:pt>
                <c:pt idx="154">
                  <c:v>45.69</c:v>
                </c:pt>
                <c:pt idx="155">
                  <c:v>45.85</c:v>
                </c:pt>
                <c:pt idx="156">
                  <c:v>46.02</c:v>
                </c:pt>
                <c:pt idx="157">
                  <c:v>46.19</c:v>
                </c:pt>
                <c:pt idx="158">
                  <c:v>46.35</c:v>
                </c:pt>
                <c:pt idx="159">
                  <c:v>46.52</c:v>
                </c:pt>
                <c:pt idx="160">
                  <c:v>46.69</c:v>
                </c:pt>
                <c:pt idx="161">
                  <c:v>46.85</c:v>
                </c:pt>
                <c:pt idx="162">
                  <c:v>47.02</c:v>
                </c:pt>
                <c:pt idx="163">
                  <c:v>47.19</c:v>
                </c:pt>
                <c:pt idx="164">
                  <c:v>47.35</c:v>
                </c:pt>
                <c:pt idx="165">
                  <c:v>47.52</c:v>
                </c:pt>
                <c:pt idx="166">
                  <c:v>47.69</c:v>
                </c:pt>
                <c:pt idx="167">
                  <c:v>47.85</c:v>
                </c:pt>
                <c:pt idx="168">
                  <c:v>48.02</c:v>
                </c:pt>
                <c:pt idx="169">
                  <c:v>48.19</c:v>
                </c:pt>
                <c:pt idx="170">
                  <c:v>48.35</c:v>
                </c:pt>
                <c:pt idx="171">
                  <c:v>48.52</c:v>
                </c:pt>
                <c:pt idx="172">
                  <c:v>48.69</c:v>
                </c:pt>
                <c:pt idx="173">
                  <c:v>48.85</c:v>
                </c:pt>
                <c:pt idx="174">
                  <c:v>49.02</c:v>
                </c:pt>
                <c:pt idx="175">
                  <c:v>49.19</c:v>
                </c:pt>
                <c:pt idx="176">
                  <c:v>49.35</c:v>
                </c:pt>
                <c:pt idx="177">
                  <c:v>49.52</c:v>
                </c:pt>
                <c:pt idx="178">
                  <c:v>49.69</c:v>
                </c:pt>
                <c:pt idx="179">
                  <c:v>49.85</c:v>
                </c:pt>
                <c:pt idx="180">
                  <c:v>50.02</c:v>
                </c:pt>
                <c:pt idx="181">
                  <c:v>50.19</c:v>
                </c:pt>
                <c:pt idx="182">
                  <c:v>50.35</c:v>
                </c:pt>
                <c:pt idx="183">
                  <c:v>50.52</c:v>
                </c:pt>
                <c:pt idx="184">
                  <c:v>50.69</c:v>
                </c:pt>
                <c:pt idx="185">
                  <c:v>50.85</c:v>
                </c:pt>
                <c:pt idx="186">
                  <c:v>51.02</c:v>
                </c:pt>
                <c:pt idx="187">
                  <c:v>51.19</c:v>
                </c:pt>
                <c:pt idx="188">
                  <c:v>51.35</c:v>
                </c:pt>
                <c:pt idx="189">
                  <c:v>51.52</c:v>
                </c:pt>
                <c:pt idx="190">
                  <c:v>51.69</c:v>
                </c:pt>
                <c:pt idx="191">
                  <c:v>51.85</c:v>
                </c:pt>
                <c:pt idx="192">
                  <c:v>52.02</c:v>
                </c:pt>
                <c:pt idx="193">
                  <c:v>52.19</c:v>
                </c:pt>
                <c:pt idx="194">
                  <c:v>52.35</c:v>
                </c:pt>
                <c:pt idx="195">
                  <c:v>52.52</c:v>
                </c:pt>
                <c:pt idx="196">
                  <c:v>52.69</c:v>
                </c:pt>
                <c:pt idx="197">
                  <c:v>52.85</c:v>
                </c:pt>
                <c:pt idx="198">
                  <c:v>53.02</c:v>
                </c:pt>
                <c:pt idx="199">
                  <c:v>53.19</c:v>
                </c:pt>
                <c:pt idx="200">
                  <c:v>53.35</c:v>
                </c:pt>
                <c:pt idx="201">
                  <c:v>53.52</c:v>
                </c:pt>
                <c:pt idx="202">
                  <c:v>53.69</c:v>
                </c:pt>
                <c:pt idx="203">
                  <c:v>53.85</c:v>
                </c:pt>
                <c:pt idx="204">
                  <c:v>54.02</c:v>
                </c:pt>
                <c:pt idx="205">
                  <c:v>54.19</c:v>
                </c:pt>
                <c:pt idx="206">
                  <c:v>54.35</c:v>
                </c:pt>
                <c:pt idx="207">
                  <c:v>54.52</c:v>
                </c:pt>
                <c:pt idx="208">
                  <c:v>54.69</c:v>
                </c:pt>
                <c:pt idx="209">
                  <c:v>54.85</c:v>
                </c:pt>
                <c:pt idx="210">
                  <c:v>55.02</c:v>
                </c:pt>
                <c:pt idx="211">
                  <c:v>55.19</c:v>
                </c:pt>
                <c:pt idx="212">
                  <c:v>55.35</c:v>
                </c:pt>
                <c:pt idx="213">
                  <c:v>55.52</c:v>
                </c:pt>
                <c:pt idx="214">
                  <c:v>55.69</c:v>
                </c:pt>
                <c:pt idx="215">
                  <c:v>55.85</c:v>
                </c:pt>
                <c:pt idx="216">
                  <c:v>56.02</c:v>
                </c:pt>
                <c:pt idx="217">
                  <c:v>56.19</c:v>
                </c:pt>
                <c:pt idx="218">
                  <c:v>56.35</c:v>
                </c:pt>
                <c:pt idx="219">
                  <c:v>56.52</c:v>
                </c:pt>
                <c:pt idx="220">
                  <c:v>56.69</c:v>
                </c:pt>
                <c:pt idx="221">
                  <c:v>56.85</c:v>
                </c:pt>
                <c:pt idx="222">
                  <c:v>57.02</c:v>
                </c:pt>
                <c:pt idx="223">
                  <c:v>57.19</c:v>
                </c:pt>
                <c:pt idx="224">
                  <c:v>57.35</c:v>
                </c:pt>
                <c:pt idx="225">
                  <c:v>57.52</c:v>
                </c:pt>
                <c:pt idx="226">
                  <c:v>57.69</c:v>
                </c:pt>
                <c:pt idx="227">
                  <c:v>57.85</c:v>
                </c:pt>
                <c:pt idx="228">
                  <c:v>58.02</c:v>
                </c:pt>
                <c:pt idx="229">
                  <c:v>58.19</c:v>
                </c:pt>
                <c:pt idx="230">
                  <c:v>58.35</c:v>
                </c:pt>
                <c:pt idx="231">
                  <c:v>58.52</c:v>
                </c:pt>
                <c:pt idx="232">
                  <c:v>58.69</c:v>
                </c:pt>
                <c:pt idx="233">
                  <c:v>58.85</c:v>
                </c:pt>
                <c:pt idx="234">
                  <c:v>59.02</c:v>
                </c:pt>
                <c:pt idx="235">
                  <c:v>59.19</c:v>
                </c:pt>
                <c:pt idx="236">
                  <c:v>59.35</c:v>
                </c:pt>
                <c:pt idx="237">
                  <c:v>59.52</c:v>
                </c:pt>
                <c:pt idx="238">
                  <c:v>59.69</c:v>
                </c:pt>
                <c:pt idx="239">
                  <c:v>59.85</c:v>
                </c:pt>
                <c:pt idx="240">
                  <c:v>60.02</c:v>
                </c:pt>
                <c:pt idx="241">
                  <c:v>60.19</c:v>
                </c:pt>
                <c:pt idx="242">
                  <c:v>60.35</c:v>
                </c:pt>
                <c:pt idx="243">
                  <c:v>60.52</c:v>
                </c:pt>
                <c:pt idx="244">
                  <c:v>60.69</c:v>
                </c:pt>
                <c:pt idx="245">
                  <c:v>60.85</c:v>
                </c:pt>
                <c:pt idx="246">
                  <c:v>61.02</c:v>
                </c:pt>
                <c:pt idx="247">
                  <c:v>61.19</c:v>
                </c:pt>
                <c:pt idx="248">
                  <c:v>61.35</c:v>
                </c:pt>
                <c:pt idx="249">
                  <c:v>61.52</c:v>
                </c:pt>
                <c:pt idx="250">
                  <c:v>61.69</c:v>
                </c:pt>
                <c:pt idx="251">
                  <c:v>61.85</c:v>
                </c:pt>
                <c:pt idx="252">
                  <c:v>62.02</c:v>
                </c:pt>
                <c:pt idx="253">
                  <c:v>62.19</c:v>
                </c:pt>
                <c:pt idx="254">
                  <c:v>62.35</c:v>
                </c:pt>
                <c:pt idx="255">
                  <c:v>62.52</c:v>
                </c:pt>
                <c:pt idx="256">
                  <c:v>62.69</c:v>
                </c:pt>
                <c:pt idx="257">
                  <c:v>62.85</c:v>
                </c:pt>
                <c:pt idx="258">
                  <c:v>63.02</c:v>
                </c:pt>
                <c:pt idx="259">
                  <c:v>63.19</c:v>
                </c:pt>
                <c:pt idx="260">
                  <c:v>63.35</c:v>
                </c:pt>
                <c:pt idx="261">
                  <c:v>63.52</c:v>
                </c:pt>
                <c:pt idx="262">
                  <c:v>63.69</c:v>
                </c:pt>
                <c:pt idx="263">
                  <c:v>63.85</c:v>
                </c:pt>
                <c:pt idx="264">
                  <c:v>64.02</c:v>
                </c:pt>
                <c:pt idx="265">
                  <c:v>64.19</c:v>
                </c:pt>
                <c:pt idx="266">
                  <c:v>64.349999999999994</c:v>
                </c:pt>
                <c:pt idx="267">
                  <c:v>64.52</c:v>
                </c:pt>
                <c:pt idx="268">
                  <c:v>64.69</c:v>
                </c:pt>
                <c:pt idx="269">
                  <c:v>64.849999999999994</c:v>
                </c:pt>
                <c:pt idx="270">
                  <c:v>65.02</c:v>
                </c:pt>
                <c:pt idx="271">
                  <c:v>65.19</c:v>
                </c:pt>
                <c:pt idx="272">
                  <c:v>65.349999999999994</c:v>
                </c:pt>
                <c:pt idx="273">
                  <c:v>65.52</c:v>
                </c:pt>
                <c:pt idx="274">
                  <c:v>65.69</c:v>
                </c:pt>
                <c:pt idx="275">
                  <c:v>65.849999999999994</c:v>
                </c:pt>
                <c:pt idx="276">
                  <c:v>66.02</c:v>
                </c:pt>
                <c:pt idx="277">
                  <c:v>66.19</c:v>
                </c:pt>
                <c:pt idx="278">
                  <c:v>66.349999999999994</c:v>
                </c:pt>
                <c:pt idx="279">
                  <c:v>66.52</c:v>
                </c:pt>
                <c:pt idx="280">
                  <c:v>66.69</c:v>
                </c:pt>
                <c:pt idx="281">
                  <c:v>66.849999999999994</c:v>
                </c:pt>
                <c:pt idx="282">
                  <c:v>67.02</c:v>
                </c:pt>
                <c:pt idx="283">
                  <c:v>67.19</c:v>
                </c:pt>
                <c:pt idx="284">
                  <c:v>67.349999999999994</c:v>
                </c:pt>
                <c:pt idx="285">
                  <c:v>67.52</c:v>
                </c:pt>
                <c:pt idx="286">
                  <c:v>67.69</c:v>
                </c:pt>
                <c:pt idx="287">
                  <c:v>67.849999999999994</c:v>
                </c:pt>
                <c:pt idx="288">
                  <c:v>68.02</c:v>
                </c:pt>
                <c:pt idx="289">
                  <c:v>68.19</c:v>
                </c:pt>
                <c:pt idx="290">
                  <c:v>68.349999999999994</c:v>
                </c:pt>
                <c:pt idx="291">
                  <c:v>68.52</c:v>
                </c:pt>
                <c:pt idx="292">
                  <c:v>68.69</c:v>
                </c:pt>
                <c:pt idx="293">
                  <c:v>68.849999999999994</c:v>
                </c:pt>
                <c:pt idx="294">
                  <c:v>69.02</c:v>
                </c:pt>
                <c:pt idx="295">
                  <c:v>69.19</c:v>
                </c:pt>
                <c:pt idx="296">
                  <c:v>69.349999999999994</c:v>
                </c:pt>
                <c:pt idx="297">
                  <c:v>69.52</c:v>
                </c:pt>
                <c:pt idx="298">
                  <c:v>69.69</c:v>
                </c:pt>
                <c:pt idx="299">
                  <c:v>69.849999999999994</c:v>
                </c:pt>
                <c:pt idx="300">
                  <c:v>70.02</c:v>
                </c:pt>
                <c:pt idx="301">
                  <c:v>70.19</c:v>
                </c:pt>
                <c:pt idx="302">
                  <c:v>70.349999999999994</c:v>
                </c:pt>
                <c:pt idx="303">
                  <c:v>70.52</c:v>
                </c:pt>
                <c:pt idx="304">
                  <c:v>70.69</c:v>
                </c:pt>
                <c:pt idx="305">
                  <c:v>70.849999999999994</c:v>
                </c:pt>
                <c:pt idx="306">
                  <c:v>71.02</c:v>
                </c:pt>
                <c:pt idx="307">
                  <c:v>71.19</c:v>
                </c:pt>
                <c:pt idx="308">
                  <c:v>71.349999999999994</c:v>
                </c:pt>
                <c:pt idx="309">
                  <c:v>71.52</c:v>
                </c:pt>
                <c:pt idx="310">
                  <c:v>71.69</c:v>
                </c:pt>
                <c:pt idx="311">
                  <c:v>71.849999999999994</c:v>
                </c:pt>
                <c:pt idx="312">
                  <c:v>72.02</c:v>
                </c:pt>
                <c:pt idx="313">
                  <c:v>72.19</c:v>
                </c:pt>
                <c:pt idx="314">
                  <c:v>72.349999999999994</c:v>
                </c:pt>
                <c:pt idx="315">
                  <c:v>72.52</c:v>
                </c:pt>
                <c:pt idx="316">
                  <c:v>72.69</c:v>
                </c:pt>
                <c:pt idx="317">
                  <c:v>72.849999999999994</c:v>
                </c:pt>
                <c:pt idx="318">
                  <c:v>73.02</c:v>
                </c:pt>
                <c:pt idx="319">
                  <c:v>73.19</c:v>
                </c:pt>
                <c:pt idx="320">
                  <c:v>73.349999999999994</c:v>
                </c:pt>
                <c:pt idx="321">
                  <c:v>73.52</c:v>
                </c:pt>
                <c:pt idx="322">
                  <c:v>73.69</c:v>
                </c:pt>
                <c:pt idx="323">
                  <c:v>73.849999999999994</c:v>
                </c:pt>
                <c:pt idx="324">
                  <c:v>74.02</c:v>
                </c:pt>
                <c:pt idx="325">
                  <c:v>74.19</c:v>
                </c:pt>
                <c:pt idx="326">
                  <c:v>74.349999999999994</c:v>
                </c:pt>
                <c:pt idx="327">
                  <c:v>74.52</c:v>
                </c:pt>
                <c:pt idx="328">
                  <c:v>74.69</c:v>
                </c:pt>
                <c:pt idx="329">
                  <c:v>74.849999999999994</c:v>
                </c:pt>
                <c:pt idx="330">
                  <c:v>75.02</c:v>
                </c:pt>
                <c:pt idx="331">
                  <c:v>75.19</c:v>
                </c:pt>
                <c:pt idx="332">
                  <c:v>75.349999999999994</c:v>
                </c:pt>
                <c:pt idx="333">
                  <c:v>75.52</c:v>
                </c:pt>
                <c:pt idx="334">
                  <c:v>75.69</c:v>
                </c:pt>
                <c:pt idx="335">
                  <c:v>75.849999999999994</c:v>
                </c:pt>
                <c:pt idx="336">
                  <c:v>76.02</c:v>
                </c:pt>
                <c:pt idx="337">
                  <c:v>76.19</c:v>
                </c:pt>
                <c:pt idx="338">
                  <c:v>76.349999999999994</c:v>
                </c:pt>
                <c:pt idx="339">
                  <c:v>76.52</c:v>
                </c:pt>
                <c:pt idx="340">
                  <c:v>76.69</c:v>
                </c:pt>
                <c:pt idx="341">
                  <c:v>76.849999999999994</c:v>
                </c:pt>
                <c:pt idx="342">
                  <c:v>77.02</c:v>
                </c:pt>
                <c:pt idx="343">
                  <c:v>77.19</c:v>
                </c:pt>
                <c:pt idx="344">
                  <c:v>77.349999999999994</c:v>
                </c:pt>
                <c:pt idx="345">
                  <c:v>77.52</c:v>
                </c:pt>
                <c:pt idx="346">
                  <c:v>77.69</c:v>
                </c:pt>
                <c:pt idx="347">
                  <c:v>77.849999999999994</c:v>
                </c:pt>
                <c:pt idx="348">
                  <c:v>78.02</c:v>
                </c:pt>
                <c:pt idx="349">
                  <c:v>78.19</c:v>
                </c:pt>
                <c:pt idx="350">
                  <c:v>78.349999999999994</c:v>
                </c:pt>
                <c:pt idx="351">
                  <c:v>78.52</c:v>
                </c:pt>
                <c:pt idx="352">
                  <c:v>78.69</c:v>
                </c:pt>
                <c:pt idx="353">
                  <c:v>78.849999999999994</c:v>
                </c:pt>
                <c:pt idx="354">
                  <c:v>79.02</c:v>
                </c:pt>
                <c:pt idx="355">
                  <c:v>79.19</c:v>
                </c:pt>
                <c:pt idx="356">
                  <c:v>79.349999999999994</c:v>
                </c:pt>
                <c:pt idx="357">
                  <c:v>79.52</c:v>
                </c:pt>
                <c:pt idx="358">
                  <c:v>79.69</c:v>
                </c:pt>
                <c:pt idx="359">
                  <c:v>79.849999999999994</c:v>
                </c:pt>
                <c:pt idx="360">
                  <c:v>80.02</c:v>
                </c:pt>
                <c:pt idx="361">
                  <c:v>80.19</c:v>
                </c:pt>
                <c:pt idx="362">
                  <c:v>80.349999999999994</c:v>
                </c:pt>
                <c:pt idx="363">
                  <c:v>80.52</c:v>
                </c:pt>
                <c:pt idx="364">
                  <c:v>80.69</c:v>
                </c:pt>
                <c:pt idx="365">
                  <c:v>80.849999999999994</c:v>
                </c:pt>
                <c:pt idx="366">
                  <c:v>81.02</c:v>
                </c:pt>
                <c:pt idx="367">
                  <c:v>81.19</c:v>
                </c:pt>
                <c:pt idx="368">
                  <c:v>81.349999999999994</c:v>
                </c:pt>
                <c:pt idx="369">
                  <c:v>81.52</c:v>
                </c:pt>
                <c:pt idx="370">
                  <c:v>81.69</c:v>
                </c:pt>
                <c:pt idx="371">
                  <c:v>81.849999999999994</c:v>
                </c:pt>
                <c:pt idx="372">
                  <c:v>82.02</c:v>
                </c:pt>
                <c:pt idx="373">
                  <c:v>82.19</c:v>
                </c:pt>
                <c:pt idx="374">
                  <c:v>82.35</c:v>
                </c:pt>
                <c:pt idx="375">
                  <c:v>82.52</c:v>
                </c:pt>
                <c:pt idx="376">
                  <c:v>82.69</c:v>
                </c:pt>
                <c:pt idx="377">
                  <c:v>82.85</c:v>
                </c:pt>
                <c:pt idx="378">
                  <c:v>83.02</c:v>
                </c:pt>
                <c:pt idx="379">
                  <c:v>83.19</c:v>
                </c:pt>
                <c:pt idx="380">
                  <c:v>83.35</c:v>
                </c:pt>
                <c:pt idx="381">
                  <c:v>83.52</c:v>
                </c:pt>
                <c:pt idx="382">
                  <c:v>83.69</c:v>
                </c:pt>
                <c:pt idx="383">
                  <c:v>83.85</c:v>
                </c:pt>
                <c:pt idx="384">
                  <c:v>84.02</c:v>
                </c:pt>
                <c:pt idx="385">
                  <c:v>84.19</c:v>
                </c:pt>
                <c:pt idx="386">
                  <c:v>84.35</c:v>
                </c:pt>
                <c:pt idx="387">
                  <c:v>84.52</c:v>
                </c:pt>
                <c:pt idx="388">
                  <c:v>84.69</c:v>
                </c:pt>
                <c:pt idx="389">
                  <c:v>84.85</c:v>
                </c:pt>
                <c:pt idx="390">
                  <c:v>85.02</c:v>
                </c:pt>
                <c:pt idx="391">
                  <c:v>85.19</c:v>
                </c:pt>
                <c:pt idx="392">
                  <c:v>85.35</c:v>
                </c:pt>
                <c:pt idx="393">
                  <c:v>85.52</c:v>
                </c:pt>
                <c:pt idx="394">
                  <c:v>85.69</c:v>
                </c:pt>
                <c:pt idx="395">
                  <c:v>85.85</c:v>
                </c:pt>
                <c:pt idx="396">
                  <c:v>86.02</c:v>
                </c:pt>
                <c:pt idx="397">
                  <c:v>86.19</c:v>
                </c:pt>
                <c:pt idx="398">
                  <c:v>86.35</c:v>
                </c:pt>
                <c:pt idx="399">
                  <c:v>86.52</c:v>
                </c:pt>
                <c:pt idx="400">
                  <c:v>86.69</c:v>
                </c:pt>
                <c:pt idx="401">
                  <c:v>86.85</c:v>
                </c:pt>
                <c:pt idx="402">
                  <c:v>87.02</c:v>
                </c:pt>
                <c:pt idx="403">
                  <c:v>87.19</c:v>
                </c:pt>
                <c:pt idx="404">
                  <c:v>87.35</c:v>
                </c:pt>
                <c:pt idx="405">
                  <c:v>87.52</c:v>
                </c:pt>
                <c:pt idx="406">
                  <c:v>87.69</c:v>
                </c:pt>
                <c:pt idx="407">
                  <c:v>87.85</c:v>
                </c:pt>
                <c:pt idx="408">
                  <c:v>88.02</c:v>
                </c:pt>
                <c:pt idx="409">
                  <c:v>88.19</c:v>
                </c:pt>
                <c:pt idx="410">
                  <c:v>88.35</c:v>
                </c:pt>
                <c:pt idx="411">
                  <c:v>88.52</c:v>
                </c:pt>
                <c:pt idx="412">
                  <c:v>88.69</c:v>
                </c:pt>
                <c:pt idx="413">
                  <c:v>88.85</c:v>
                </c:pt>
                <c:pt idx="414">
                  <c:v>89.02</c:v>
                </c:pt>
                <c:pt idx="415">
                  <c:v>89.19</c:v>
                </c:pt>
                <c:pt idx="416">
                  <c:v>89.35</c:v>
                </c:pt>
                <c:pt idx="417">
                  <c:v>89.52</c:v>
                </c:pt>
                <c:pt idx="418">
                  <c:v>89.69</c:v>
                </c:pt>
                <c:pt idx="419">
                  <c:v>89.85</c:v>
                </c:pt>
                <c:pt idx="420">
                  <c:v>90.02</c:v>
                </c:pt>
                <c:pt idx="421">
                  <c:v>90.19</c:v>
                </c:pt>
                <c:pt idx="422">
                  <c:v>90.35</c:v>
                </c:pt>
                <c:pt idx="423">
                  <c:v>90.52</c:v>
                </c:pt>
                <c:pt idx="424">
                  <c:v>90.69</c:v>
                </c:pt>
                <c:pt idx="425">
                  <c:v>90.85</c:v>
                </c:pt>
                <c:pt idx="426">
                  <c:v>91.02</c:v>
                </c:pt>
                <c:pt idx="427">
                  <c:v>91.19</c:v>
                </c:pt>
                <c:pt idx="428">
                  <c:v>91.35</c:v>
                </c:pt>
                <c:pt idx="429">
                  <c:v>91.52</c:v>
                </c:pt>
                <c:pt idx="430">
                  <c:v>91.69</c:v>
                </c:pt>
                <c:pt idx="431">
                  <c:v>91.85</c:v>
                </c:pt>
                <c:pt idx="432">
                  <c:v>92.02</c:v>
                </c:pt>
                <c:pt idx="433">
                  <c:v>92.19</c:v>
                </c:pt>
                <c:pt idx="434">
                  <c:v>92.35</c:v>
                </c:pt>
                <c:pt idx="435">
                  <c:v>92.52</c:v>
                </c:pt>
                <c:pt idx="436">
                  <c:v>92.69</c:v>
                </c:pt>
                <c:pt idx="437">
                  <c:v>92.85</c:v>
                </c:pt>
                <c:pt idx="438">
                  <c:v>93.02</c:v>
                </c:pt>
                <c:pt idx="439">
                  <c:v>93.183333333333294</c:v>
                </c:pt>
                <c:pt idx="440">
                  <c:v>93.348333333333301</c:v>
                </c:pt>
                <c:pt idx="441">
                  <c:v>93.52</c:v>
                </c:pt>
                <c:pt idx="442">
                  <c:v>93.69</c:v>
                </c:pt>
                <c:pt idx="443">
                  <c:v>93.85</c:v>
                </c:pt>
                <c:pt idx="444">
                  <c:v>94.02</c:v>
                </c:pt>
                <c:pt idx="445">
                  <c:v>94.19</c:v>
                </c:pt>
                <c:pt idx="446">
                  <c:v>94.35</c:v>
                </c:pt>
                <c:pt idx="447">
                  <c:v>94.52</c:v>
                </c:pt>
                <c:pt idx="448">
                  <c:v>94.69</c:v>
                </c:pt>
                <c:pt idx="449">
                  <c:v>94.85</c:v>
                </c:pt>
                <c:pt idx="450">
                  <c:v>95.02</c:v>
                </c:pt>
                <c:pt idx="451">
                  <c:v>95.19</c:v>
                </c:pt>
                <c:pt idx="452">
                  <c:v>95.35</c:v>
                </c:pt>
                <c:pt idx="453">
                  <c:v>95.52</c:v>
                </c:pt>
                <c:pt idx="454">
                  <c:v>95.69</c:v>
                </c:pt>
                <c:pt idx="455">
                  <c:v>95.85</c:v>
                </c:pt>
                <c:pt idx="456">
                  <c:v>96.02</c:v>
                </c:pt>
                <c:pt idx="457">
                  <c:v>96.19</c:v>
                </c:pt>
                <c:pt idx="458">
                  <c:v>96.35</c:v>
                </c:pt>
                <c:pt idx="459">
                  <c:v>96.52</c:v>
                </c:pt>
                <c:pt idx="460">
                  <c:v>96.69</c:v>
                </c:pt>
                <c:pt idx="461">
                  <c:v>96.85</c:v>
                </c:pt>
                <c:pt idx="462">
                  <c:v>97.02</c:v>
                </c:pt>
                <c:pt idx="463">
                  <c:v>97.19</c:v>
                </c:pt>
                <c:pt idx="464">
                  <c:v>97.35</c:v>
                </c:pt>
                <c:pt idx="465">
                  <c:v>97.52</c:v>
                </c:pt>
                <c:pt idx="466">
                  <c:v>97.69</c:v>
                </c:pt>
                <c:pt idx="467">
                  <c:v>97.85</c:v>
                </c:pt>
                <c:pt idx="468">
                  <c:v>98.02</c:v>
                </c:pt>
                <c:pt idx="469">
                  <c:v>98.19</c:v>
                </c:pt>
                <c:pt idx="470">
                  <c:v>98.35</c:v>
                </c:pt>
                <c:pt idx="471">
                  <c:v>98.52</c:v>
                </c:pt>
                <c:pt idx="472">
                  <c:v>98.69</c:v>
                </c:pt>
                <c:pt idx="473">
                  <c:v>98.85</c:v>
                </c:pt>
                <c:pt idx="474">
                  <c:v>99.02</c:v>
                </c:pt>
                <c:pt idx="475">
                  <c:v>99.19</c:v>
                </c:pt>
                <c:pt idx="476">
                  <c:v>99.35</c:v>
                </c:pt>
                <c:pt idx="477">
                  <c:v>99.52</c:v>
                </c:pt>
                <c:pt idx="478">
                  <c:v>99.69</c:v>
                </c:pt>
                <c:pt idx="479">
                  <c:v>99.85</c:v>
                </c:pt>
                <c:pt idx="480">
                  <c:v>100.02</c:v>
                </c:pt>
                <c:pt idx="481">
                  <c:v>100.19</c:v>
                </c:pt>
                <c:pt idx="482">
                  <c:v>100.35</c:v>
                </c:pt>
                <c:pt idx="483">
                  <c:v>100.52</c:v>
                </c:pt>
                <c:pt idx="484">
                  <c:v>100.69</c:v>
                </c:pt>
                <c:pt idx="485">
                  <c:v>100.85</c:v>
                </c:pt>
                <c:pt idx="486">
                  <c:v>101.02</c:v>
                </c:pt>
                <c:pt idx="487">
                  <c:v>101.19</c:v>
                </c:pt>
                <c:pt idx="488">
                  <c:v>101.35</c:v>
                </c:pt>
                <c:pt idx="489">
                  <c:v>101.52</c:v>
                </c:pt>
                <c:pt idx="490">
                  <c:v>101.69</c:v>
                </c:pt>
                <c:pt idx="491">
                  <c:v>101.85</c:v>
                </c:pt>
                <c:pt idx="492">
                  <c:v>102.02</c:v>
                </c:pt>
                <c:pt idx="493">
                  <c:v>102.19</c:v>
                </c:pt>
                <c:pt idx="494">
                  <c:v>102.35</c:v>
                </c:pt>
                <c:pt idx="495">
                  <c:v>102.52</c:v>
                </c:pt>
                <c:pt idx="496">
                  <c:v>102.69</c:v>
                </c:pt>
                <c:pt idx="497">
                  <c:v>102.85</c:v>
                </c:pt>
                <c:pt idx="498">
                  <c:v>103.02</c:v>
                </c:pt>
                <c:pt idx="499">
                  <c:v>103.19</c:v>
                </c:pt>
                <c:pt idx="500">
                  <c:v>103.35</c:v>
                </c:pt>
                <c:pt idx="501">
                  <c:v>103.52</c:v>
                </c:pt>
                <c:pt idx="502">
                  <c:v>103.69</c:v>
                </c:pt>
                <c:pt idx="503">
                  <c:v>103.85</c:v>
                </c:pt>
                <c:pt idx="504">
                  <c:v>104.02</c:v>
                </c:pt>
                <c:pt idx="505">
                  <c:v>104.19</c:v>
                </c:pt>
                <c:pt idx="506">
                  <c:v>104.35</c:v>
                </c:pt>
                <c:pt idx="507">
                  <c:v>104.52</c:v>
                </c:pt>
                <c:pt idx="508">
                  <c:v>104.69</c:v>
                </c:pt>
                <c:pt idx="509">
                  <c:v>104.85</c:v>
                </c:pt>
                <c:pt idx="510">
                  <c:v>105.02</c:v>
                </c:pt>
                <c:pt idx="511">
                  <c:v>105.19</c:v>
                </c:pt>
                <c:pt idx="512">
                  <c:v>105.35</c:v>
                </c:pt>
                <c:pt idx="513">
                  <c:v>105.52</c:v>
                </c:pt>
                <c:pt idx="514">
                  <c:v>105.69</c:v>
                </c:pt>
                <c:pt idx="515">
                  <c:v>105.85</c:v>
                </c:pt>
                <c:pt idx="516">
                  <c:v>106.02</c:v>
                </c:pt>
                <c:pt idx="517">
                  <c:v>106.19</c:v>
                </c:pt>
                <c:pt idx="518">
                  <c:v>106.35</c:v>
                </c:pt>
                <c:pt idx="519">
                  <c:v>106.52</c:v>
                </c:pt>
                <c:pt idx="520">
                  <c:v>106.69</c:v>
                </c:pt>
                <c:pt idx="521">
                  <c:v>106.85</c:v>
                </c:pt>
                <c:pt idx="522">
                  <c:v>107.02</c:v>
                </c:pt>
                <c:pt idx="523">
                  <c:v>107.19</c:v>
                </c:pt>
                <c:pt idx="524">
                  <c:v>107.35</c:v>
                </c:pt>
                <c:pt idx="525">
                  <c:v>107.52</c:v>
                </c:pt>
                <c:pt idx="526">
                  <c:v>107.69</c:v>
                </c:pt>
                <c:pt idx="527">
                  <c:v>107.85</c:v>
                </c:pt>
                <c:pt idx="528">
                  <c:v>108.02</c:v>
                </c:pt>
                <c:pt idx="529">
                  <c:v>108.19</c:v>
                </c:pt>
                <c:pt idx="530">
                  <c:v>108.35</c:v>
                </c:pt>
                <c:pt idx="531">
                  <c:v>108.52</c:v>
                </c:pt>
                <c:pt idx="532">
                  <c:v>108.69</c:v>
                </c:pt>
                <c:pt idx="533">
                  <c:v>108.85</c:v>
                </c:pt>
                <c:pt idx="534">
                  <c:v>109.02</c:v>
                </c:pt>
                <c:pt idx="535">
                  <c:v>109.19</c:v>
                </c:pt>
                <c:pt idx="536">
                  <c:v>109.35</c:v>
                </c:pt>
                <c:pt idx="537">
                  <c:v>109.52</c:v>
                </c:pt>
                <c:pt idx="538">
                  <c:v>109.69</c:v>
                </c:pt>
                <c:pt idx="539">
                  <c:v>109.85</c:v>
                </c:pt>
                <c:pt idx="540">
                  <c:v>110.02</c:v>
                </c:pt>
                <c:pt idx="541">
                  <c:v>110.19</c:v>
                </c:pt>
                <c:pt idx="542">
                  <c:v>110.35</c:v>
                </c:pt>
                <c:pt idx="543">
                  <c:v>110.52</c:v>
                </c:pt>
                <c:pt idx="544">
                  <c:v>110.69</c:v>
                </c:pt>
                <c:pt idx="545">
                  <c:v>110.85</c:v>
                </c:pt>
                <c:pt idx="546">
                  <c:v>111.02</c:v>
                </c:pt>
                <c:pt idx="547">
                  <c:v>111.19</c:v>
                </c:pt>
                <c:pt idx="548">
                  <c:v>111.35</c:v>
                </c:pt>
                <c:pt idx="549">
                  <c:v>111.52</c:v>
                </c:pt>
                <c:pt idx="550">
                  <c:v>111.69</c:v>
                </c:pt>
                <c:pt idx="551">
                  <c:v>111.85</c:v>
                </c:pt>
                <c:pt idx="552">
                  <c:v>112.02</c:v>
                </c:pt>
                <c:pt idx="553">
                  <c:v>112.19</c:v>
                </c:pt>
                <c:pt idx="554">
                  <c:v>112.35</c:v>
                </c:pt>
                <c:pt idx="555">
                  <c:v>112.52</c:v>
                </c:pt>
                <c:pt idx="556">
                  <c:v>112.69</c:v>
                </c:pt>
                <c:pt idx="557">
                  <c:v>112.85</c:v>
                </c:pt>
                <c:pt idx="558">
                  <c:v>113.02</c:v>
                </c:pt>
                <c:pt idx="559">
                  <c:v>113.19</c:v>
                </c:pt>
                <c:pt idx="560">
                  <c:v>113.35</c:v>
                </c:pt>
                <c:pt idx="561">
                  <c:v>113.52</c:v>
                </c:pt>
                <c:pt idx="562">
                  <c:v>113.69</c:v>
                </c:pt>
                <c:pt idx="563">
                  <c:v>113.85</c:v>
                </c:pt>
                <c:pt idx="564">
                  <c:v>114.02</c:v>
                </c:pt>
                <c:pt idx="565">
                  <c:v>114.19</c:v>
                </c:pt>
                <c:pt idx="566">
                  <c:v>114.35</c:v>
                </c:pt>
                <c:pt idx="567">
                  <c:v>114.52</c:v>
                </c:pt>
                <c:pt idx="568">
                  <c:v>114.69</c:v>
                </c:pt>
                <c:pt idx="569">
                  <c:v>114.85</c:v>
                </c:pt>
                <c:pt idx="570">
                  <c:v>115.02</c:v>
                </c:pt>
                <c:pt idx="571">
                  <c:v>115.19</c:v>
                </c:pt>
                <c:pt idx="572">
                  <c:v>115.35</c:v>
                </c:pt>
                <c:pt idx="573">
                  <c:v>115.52</c:v>
                </c:pt>
                <c:pt idx="574">
                  <c:v>115.69</c:v>
                </c:pt>
                <c:pt idx="575">
                  <c:v>115.85</c:v>
                </c:pt>
                <c:pt idx="576">
                  <c:v>116.02</c:v>
                </c:pt>
                <c:pt idx="577">
                  <c:v>116.19</c:v>
                </c:pt>
                <c:pt idx="578">
                  <c:v>116.35</c:v>
                </c:pt>
                <c:pt idx="579">
                  <c:v>116.52</c:v>
                </c:pt>
                <c:pt idx="580">
                  <c:v>116.69</c:v>
                </c:pt>
                <c:pt idx="581">
                  <c:v>116.85</c:v>
                </c:pt>
                <c:pt idx="582">
                  <c:v>117.02</c:v>
                </c:pt>
                <c:pt idx="583">
                  <c:v>117.19</c:v>
                </c:pt>
                <c:pt idx="584">
                  <c:v>117.35</c:v>
                </c:pt>
                <c:pt idx="585">
                  <c:v>117.52</c:v>
                </c:pt>
                <c:pt idx="586">
                  <c:v>117.69</c:v>
                </c:pt>
                <c:pt idx="587">
                  <c:v>117.85</c:v>
                </c:pt>
                <c:pt idx="588">
                  <c:v>118.02</c:v>
                </c:pt>
                <c:pt idx="589">
                  <c:v>118.19</c:v>
                </c:pt>
                <c:pt idx="590">
                  <c:v>118.35</c:v>
                </c:pt>
                <c:pt idx="591">
                  <c:v>118.52</c:v>
                </c:pt>
                <c:pt idx="592">
                  <c:v>118.69</c:v>
                </c:pt>
                <c:pt idx="593">
                  <c:v>118.85</c:v>
                </c:pt>
                <c:pt idx="594">
                  <c:v>119.02</c:v>
                </c:pt>
                <c:pt idx="595">
                  <c:v>119.19</c:v>
                </c:pt>
                <c:pt idx="596">
                  <c:v>119.35</c:v>
                </c:pt>
                <c:pt idx="597">
                  <c:v>119.52</c:v>
                </c:pt>
                <c:pt idx="598">
                  <c:v>119.69</c:v>
                </c:pt>
                <c:pt idx="599">
                  <c:v>119.85</c:v>
                </c:pt>
                <c:pt idx="600">
                  <c:v>120.02</c:v>
                </c:pt>
                <c:pt idx="601">
                  <c:v>120.19</c:v>
                </c:pt>
                <c:pt idx="602">
                  <c:v>120.35</c:v>
                </c:pt>
                <c:pt idx="603">
                  <c:v>120.52</c:v>
                </c:pt>
                <c:pt idx="604">
                  <c:v>120.69</c:v>
                </c:pt>
                <c:pt idx="605">
                  <c:v>120.85</c:v>
                </c:pt>
                <c:pt idx="606">
                  <c:v>121.02</c:v>
                </c:pt>
                <c:pt idx="607">
                  <c:v>121.19</c:v>
                </c:pt>
                <c:pt idx="608">
                  <c:v>121.35</c:v>
                </c:pt>
                <c:pt idx="609">
                  <c:v>121.52</c:v>
                </c:pt>
                <c:pt idx="610">
                  <c:v>121.69</c:v>
                </c:pt>
                <c:pt idx="611">
                  <c:v>121.85</c:v>
                </c:pt>
                <c:pt idx="612">
                  <c:v>122.02</c:v>
                </c:pt>
                <c:pt idx="613">
                  <c:v>122.19</c:v>
                </c:pt>
                <c:pt idx="614">
                  <c:v>122.35</c:v>
                </c:pt>
                <c:pt idx="615">
                  <c:v>122.52</c:v>
                </c:pt>
                <c:pt idx="616">
                  <c:v>122.69</c:v>
                </c:pt>
                <c:pt idx="617">
                  <c:v>122.85</c:v>
                </c:pt>
                <c:pt idx="618">
                  <c:v>123.02</c:v>
                </c:pt>
                <c:pt idx="619">
                  <c:v>123.19</c:v>
                </c:pt>
                <c:pt idx="620">
                  <c:v>123.35</c:v>
                </c:pt>
                <c:pt idx="621">
                  <c:v>123.52</c:v>
                </c:pt>
                <c:pt idx="622">
                  <c:v>123.69</c:v>
                </c:pt>
                <c:pt idx="623">
                  <c:v>123.85</c:v>
                </c:pt>
                <c:pt idx="624">
                  <c:v>124.02</c:v>
                </c:pt>
                <c:pt idx="625">
                  <c:v>124.19</c:v>
                </c:pt>
                <c:pt idx="626">
                  <c:v>124.35</c:v>
                </c:pt>
                <c:pt idx="627">
                  <c:v>124.52</c:v>
                </c:pt>
                <c:pt idx="628">
                  <c:v>124.69</c:v>
                </c:pt>
                <c:pt idx="629">
                  <c:v>124.85</c:v>
                </c:pt>
                <c:pt idx="630">
                  <c:v>125.02</c:v>
                </c:pt>
                <c:pt idx="631">
                  <c:v>125.19</c:v>
                </c:pt>
                <c:pt idx="632">
                  <c:v>125.35</c:v>
                </c:pt>
                <c:pt idx="633">
                  <c:v>125.52</c:v>
                </c:pt>
                <c:pt idx="634">
                  <c:v>125.69</c:v>
                </c:pt>
                <c:pt idx="635">
                  <c:v>125.85</c:v>
                </c:pt>
                <c:pt idx="636">
                  <c:v>126.02</c:v>
                </c:pt>
                <c:pt idx="637">
                  <c:v>126.19</c:v>
                </c:pt>
                <c:pt idx="638">
                  <c:v>126.35</c:v>
                </c:pt>
                <c:pt idx="639">
                  <c:v>126.52</c:v>
                </c:pt>
                <c:pt idx="640">
                  <c:v>126.69</c:v>
                </c:pt>
                <c:pt idx="641">
                  <c:v>126.85</c:v>
                </c:pt>
                <c:pt idx="642">
                  <c:v>127.02</c:v>
                </c:pt>
                <c:pt idx="643">
                  <c:v>127.19</c:v>
                </c:pt>
                <c:pt idx="644">
                  <c:v>127.35</c:v>
                </c:pt>
                <c:pt idx="645">
                  <c:v>127.52</c:v>
                </c:pt>
                <c:pt idx="646">
                  <c:v>127.69</c:v>
                </c:pt>
                <c:pt idx="647">
                  <c:v>127.85</c:v>
                </c:pt>
                <c:pt idx="648">
                  <c:v>128.02000000000001</c:v>
                </c:pt>
                <c:pt idx="649">
                  <c:v>128.19</c:v>
                </c:pt>
                <c:pt idx="650">
                  <c:v>128.35</c:v>
                </c:pt>
                <c:pt idx="651">
                  <c:v>128.52000000000001</c:v>
                </c:pt>
                <c:pt idx="652">
                  <c:v>128.69</c:v>
                </c:pt>
                <c:pt idx="653">
                  <c:v>128.85</c:v>
                </c:pt>
                <c:pt idx="654">
                  <c:v>129.02000000000001</c:v>
                </c:pt>
                <c:pt idx="655">
                  <c:v>129.19</c:v>
                </c:pt>
                <c:pt idx="656">
                  <c:v>129.35</c:v>
                </c:pt>
                <c:pt idx="657">
                  <c:v>129.52000000000001</c:v>
                </c:pt>
                <c:pt idx="658">
                  <c:v>129.69</c:v>
                </c:pt>
                <c:pt idx="659">
                  <c:v>129.85</c:v>
                </c:pt>
                <c:pt idx="660">
                  <c:v>130.02000000000001</c:v>
                </c:pt>
                <c:pt idx="661">
                  <c:v>130.19</c:v>
                </c:pt>
                <c:pt idx="662">
                  <c:v>130.35</c:v>
                </c:pt>
                <c:pt idx="663">
                  <c:v>130.52000000000001</c:v>
                </c:pt>
                <c:pt idx="664">
                  <c:v>130.69</c:v>
                </c:pt>
                <c:pt idx="665">
                  <c:v>130.85</c:v>
                </c:pt>
                <c:pt idx="666">
                  <c:v>131.02000000000001</c:v>
                </c:pt>
                <c:pt idx="667">
                  <c:v>131.19</c:v>
                </c:pt>
                <c:pt idx="668">
                  <c:v>131.35</c:v>
                </c:pt>
                <c:pt idx="669">
                  <c:v>131.52000000000001</c:v>
                </c:pt>
                <c:pt idx="670">
                  <c:v>131.69</c:v>
                </c:pt>
                <c:pt idx="671">
                  <c:v>131.85</c:v>
                </c:pt>
                <c:pt idx="672">
                  <c:v>132.02000000000001</c:v>
                </c:pt>
                <c:pt idx="673">
                  <c:v>132.19</c:v>
                </c:pt>
                <c:pt idx="674">
                  <c:v>132.35</c:v>
                </c:pt>
                <c:pt idx="675">
                  <c:v>132.52000000000001</c:v>
                </c:pt>
                <c:pt idx="676">
                  <c:v>132.69</c:v>
                </c:pt>
                <c:pt idx="677">
                  <c:v>132.85</c:v>
                </c:pt>
                <c:pt idx="678">
                  <c:v>133.02000000000001</c:v>
                </c:pt>
                <c:pt idx="679">
                  <c:v>133.19</c:v>
                </c:pt>
                <c:pt idx="680">
                  <c:v>133.35</c:v>
                </c:pt>
                <c:pt idx="681">
                  <c:v>133.52000000000001</c:v>
                </c:pt>
                <c:pt idx="682">
                  <c:v>133.69</c:v>
                </c:pt>
                <c:pt idx="683">
                  <c:v>133.85</c:v>
                </c:pt>
                <c:pt idx="684">
                  <c:v>134.02000000000001</c:v>
                </c:pt>
                <c:pt idx="685">
                  <c:v>134.19</c:v>
                </c:pt>
                <c:pt idx="686">
                  <c:v>134.35</c:v>
                </c:pt>
                <c:pt idx="687">
                  <c:v>134.52000000000001</c:v>
                </c:pt>
                <c:pt idx="688">
                  <c:v>134.69</c:v>
                </c:pt>
                <c:pt idx="689">
                  <c:v>134.85</c:v>
                </c:pt>
                <c:pt idx="690">
                  <c:v>135.02000000000001</c:v>
                </c:pt>
                <c:pt idx="691">
                  <c:v>135.19</c:v>
                </c:pt>
                <c:pt idx="692">
                  <c:v>135.35</c:v>
                </c:pt>
                <c:pt idx="693">
                  <c:v>135.52000000000001</c:v>
                </c:pt>
                <c:pt idx="694">
                  <c:v>135.69</c:v>
                </c:pt>
                <c:pt idx="695">
                  <c:v>135.85</c:v>
                </c:pt>
                <c:pt idx="696">
                  <c:v>136.02000000000001</c:v>
                </c:pt>
                <c:pt idx="697">
                  <c:v>136.19</c:v>
                </c:pt>
                <c:pt idx="698">
                  <c:v>136.35</c:v>
                </c:pt>
                <c:pt idx="699">
                  <c:v>136.52000000000001</c:v>
                </c:pt>
                <c:pt idx="700">
                  <c:v>136.69</c:v>
                </c:pt>
                <c:pt idx="701">
                  <c:v>136.85</c:v>
                </c:pt>
                <c:pt idx="702">
                  <c:v>137.02000000000001</c:v>
                </c:pt>
                <c:pt idx="703">
                  <c:v>137.19</c:v>
                </c:pt>
                <c:pt idx="704">
                  <c:v>137.35</c:v>
                </c:pt>
                <c:pt idx="705">
                  <c:v>137.52000000000001</c:v>
                </c:pt>
                <c:pt idx="706">
                  <c:v>137.69</c:v>
                </c:pt>
                <c:pt idx="707">
                  <c:v>137.85</c:v>
                </c:pt>
                <c:pt idx="708">
                  <c:v>138.02000000000001</c:v>
                </c:pt>
                <c:pt idx="709">
                  <c:v>138.19</c:v>
                </c:pt>
                <c:pt idx="710">
                  <c:v>138.35</c:v>
                </c:pt>
                <c:pt idx="711">
                  <c:v>138.52000000000001</c:v>
                </c:pt>
                <c:pt idx="712">
                  <c:v>138.69</c:v>
                </c:pt>
                <c:pt idx="713">
                  <c:v>138.85</c:v>
                </c:pt>
                <c:pt idx="714">
                  <c:v>139.02000000000001</c:v>
                </c:pt>
                <c:pt idx="715">
                  <c:v>139.19</c:v>
                </c:pt>
                <c:pt idx="716">
                  <c:v>139.35</c:v>
                </c:pt>
                <c:pt idx="717">
                  <c:v>139.52000000000001</c:v>
                </c:pt>
                <c:pt idx="718">
                  <c:v>139.69</c:v>
                </c:pt>
                <c:pt idx="719">
                  <c:v>139.85</c:v>
                </c:pt>
                <c:pt idx="720">
                  <c:v>140.02000000000001</c:v>
                </c:pt>
                <c:pt idx="721">
                  <c:v>140.19</c:v>
                </c:pt>
                <c:pt idx="722">
                  <c:v>140.35</c:v>
                </c:pt>
                <c:pt idx="723">
                  <c:v>140.52000000000001</c:v>
                </c:pt>
                <c:pt idx="724">
                  <c:v>140.69</c:v>
                </c:pt>
                <c:pt idx="725">
                  <c:v>140.85</c:v>
                </c:pt>
                <c:pt idx="726">
                  <c:v>141.02000000000001</c:v>
                </c:pt>
                <c:pt idx="727">
                  <c:v>141.19</c:v>
                </c:pt>
                <c:pt idx="728">
                  <c:v>141.35</c:v>
                </c:pt>
                <c:pt idx="729">
                  <c:v>141.52000000000001</c:v>
                </c:pt>
                <c:pt idx="730">
                  <c:v>141.69</c:v>
                </c:pt>
                <c:pt idx="731">
                  <c:v>141.85</c:v>
                </c:pt>
                <c:pt idx="732">
                  <c:v>142.02000000000001</c:v>
                </c:pt>
                <c:pt idx="733">
                  <c:v>142.19</c:v>
                </c:pt>
                <c:pt idx="734">
                  <c:v>142.35</c:v>
                </c:pt>
                <c:pt idx="735">
                  <c:v>142.52000000000001</c:v>
                </c:pt>
                <c:pt idx="736">
                  <c:v>142.69</c:v>
                </c:pt>
                <c:pt idx="737">
                  <c:v>142.85</c:v>
                </c:pt>
                <c:pt idx="738">
                  <c:v>143.02000000000001</c:v>
                </c:pt>
                <c:pt idx="739">
                  <c:v>143.19</c:v>
                </c:pt>
                <c:pt idx="740">
                  <c:v>143.35</c:v>
                </c:pt>
                <c:pt idx="741">
                  <c:v>143.52000000000001</c:v>
                </c:pt>
                <c:pt idx="742">
                  <c:v>143.69</c:v>
                </c:pt>
                <c:pt idx="743">
                  <c:v>143.85</c:v>
                </c:pt>
                <c:pt idx="744">
                  <c:v>144.02000000000001</c:v>
                </c:pt>
                <c:pt idx="745">
                  <c:v>144.19</c:v>
                </c:pt>
                <c:pt idx="746">
                  <c:v>144.35</c:v>
                </c:pt>
                <c:pt idx="747">
                  <c:v>144.52000000000001</c:v>
                </c:pt>
                <c:pt idx="748">
                  <c:v>144.69</c:v>
                </c:pt>
                <c:pt idx="749">
                  <c:v>144.85</c:v>
                </c:pt>
                <c:pt idx="750">
                  <c:v>145.02000000000001</c:v>
                </c:pt>
                <c:pt idx="751">
                  <c:v>145.19</c:v>
                </c:pt>
                <c:pt idx="752">
                  <c:v>145.35</c:v>
                </c:pt>
                <c:pt idx="753">
                  <c:v>145.52000000000001</c:v>
                </c:pt>
                <c:pt idx="754">
                  <c:v>145.69</c:v>
                </c:pt>
                <c:pt idx="755">
                  <c:v>145.85</c:v>
                </c:pt>
                <c:pt idx="756">
                  <c:v>146.02000000000001</c:v>
                </c:pt>
                <c:pt idx="757">
                  <c:v>146.19</c:v>
                </c:pt>
                <c:pt idx="758">
                  <c:v>146.35</c:v>
                </c:pt>
                <c:pt idx="759">
                  <c:v>146.52000000000001</c:v>
                </c:pt>
                <c:pt idx="760">
                  <c:v>146.69</c:v>
                </c:pt>
                <c:pt idx="761">
                  <c:v>146.85</c:v>
                </c:pt>
                <c:pt idx="762">
                  <c:v>147.02000000000001</c:v>
                </c:pt>
                <c:pt idx="763">
                  <c:v>147.19</c:v>
                </c:pt>
                <c:pt idx="764">
                  <c:v>147.35</c:v>
                </c:pt>
                <c:pt idx="765">
                  <c:v>147.52000000000001</c:v>
                </c:pt>
                <c:pt idx="766">
                  <c:v>147.69</c:v>
                </c:pt>
                <c:pt idx="767">
                  <c:v>147.85</c:v>
                </c:pt>
                <c:pt idx="768">
                  <c:v>148.02000000000001</c:v>
                </c:pt>
                <c:pt idx="769">
                  <c:v>148.19</c:v>
                </c:pt>
                <c:pt idx="770">
                  <c:v>148.35</c:v>
                </c:pt>
                <c:pt idx="771">
                  <c:v>148.52000000000001</c:v>
                </c:pt>
                <c:pt idx="772">
                  <c:v>148.69</c:v>
                </c:pt>
                <c:pt idx="773">
                  <c:v>148.85</c:v>
                </c:pt>
                <c:pt idx="774">
                  <c:v>149.02000000000001</c:v>
                </c:pt>
                <c:pt idx="775">
                  <c:v>149.19</c:v>
                </c:pt>
                <c:pt idx="776">
                  <c:v>149.35</c:v>
                </c:pt>
                <c:pt idx="777">
                  <c:v>149.52000000000001</c:v>
                </c:pt>
                <c:pt idx="778">
                  <c:v>149.69</c:v>
                </c:pt>
                <c:pt idx="779">
                  <c:v>149.85</c:v>
                </c:pt>
                <c:pt idx="780">
                  <c:v>150.02000000000001</c:v>
                </c:pt>
                <c:pt idx="781">
                  <c:v>150.19</c:v>
                </c:pt>
                <c:pt idx="782">
                  <c:v>150.35</c:v>
                </c:pt>
                <c:pt idx="783">
                  <c:v>150.52000000000001</c:v>
                </c:pt>
                <c:pt idx="784">
                  <c:v>150.69</c:v>
                </c:pt>
                <c:pt idx="785">
                  <c:v>150.85</c:v>
                </c:pt>
                <c:pt idx="786">
                  <c:v>151.02000000000001</c:v>
                </c:pt>
                <c:pt idx="787">
                  <c:v>151.19</c:v>
                </c:pt>
                <c:pt idx="788">
                  <c:v>151.35</c:v>
                </c:pt>
                <c:pt idx="789">
                  <c:v>151.52000000000001</c:v>
                </c:pt>
                <c:pt idx="790">
                  <c:v>151.69</c:v>
                </c:pt>
                <c:pt idx="791">
                  <c:v>151.85</c:v>
                </c:pt>
                <c:pt idx="792">
                  <c:v>152.02000000000001</c:v>
                </c:pt>
                <c:pt idx="793">
                  <c:v>152.19</c:v>
                </c:pt>
                <c:pt idx="794">
                  <c:v>152.35</c:v>
                </c:pt>
                <c:pt idx="795">
                  <c:v>152.52000000000001</c:v>
                </c:pt>
                <c:pt idx="796">
                  <c:v>152.69</c:v>
                </c:pt>
                <c:pt idx="797">
                  <c:v>152.85</c:v>
                </c:pt>
                <c:pt idx="798">
                  <c:v>153.02000000000001</c:v>
                </c:pt>
                <c:pt idx="799">
                  <c:v>153.19</c:v>
                </c:pt>
                <c:pt idx="800">
                  <c:v>153.35</c:v>
                </c:pt>
                <c:pt idx="801">
                  <c:v>153.52000000000001</c:v>
                </c:pt>
                <c:pt idx="802">
                  <c:v>153.69</c:v>
                </c:pt>
                <c:pt idx="803">
                  <c:v>153.85</c:v>
                </c:pt>
                <c:pt idx="804">
                  <c:v>154.02000000000001</c:v>
                </c:pt>
                <c:pt idx="805">
                  <c:v>154.19</c:v>
                </c:pt>
                <c:pt idx="806">
                  <c:v>154.35</c:v>
                </c:pt>
                <c:pt idx="807">
                  <c:v>154.52000000000001</c:v>
                </c:pt>
                <c:pt idx="808">
                  <c:v>154.69</c:v>
                </c:pt>
                <c:pt idx="809">
                  <c:v>154.85</c:v>
                </c:pt>
                <c:pt idx="810">
                  <c:v>155.02000000000001</c:v>
                </c:pt>
                <c:pt idx="811">
                  <c:v>155.19</c:v>
                </c:pt>
                <c:pt idx="812">
                  <c:v>155.35</c:v>
                </c:pt>
                <c:pt idx="813">
                  <c:v>155.52000000000001</c:v>
                </c:pt>
                <c:pt idx="814">
                  <c:v>155.69</c:v>
                </c:pt>
                <c:pt idx="815">
                  <c:v>155.85</c:v>
                </c:pt>
                <c:pt idx="816">
                  <c:v>156.02000000000001</c:v>
                </c:pt>
                <c:pt idx="817">
                  <c:v>156.19</c:v>
                </c:pt>
                <c:pt idx="818">
                  <c:v>156.35</c:v>
                </c:pt>
                <c:pt idx="819">
                  <c:v>156.52000000000001</c:v>
                </c:pt>
                <c:pt idx="820">
                  <c:v>156.69</c:v>
                </c:pt>
                <c:pt idx="821">
                  <c:v>156.85</c:v>
                </c:pt>
                <c:pt idx="822">
                  <c:v>157.02000000000001</c:v>
                </c:pt>
                <c:pt idx="823">
                  <c:v>157.19</c:v>
                </c:pt>
                <c:pt idx="824">
                  <c:v>157.35</c:v>
                </c:pt>
                <c:pt idx="825">
                  <c:v>157.52000000000001</c:v>
                </c:pt>
                <c:pt idx="826">
                  <c:v>157.69</c:v>
                </c:pt>
                <c:pt idx="827">
                  <c:v>157.85</c:v>
                </c:pt>
                <c:pt idx="828">
                  <c:v>158.02000000000001</c:v>
                </c:pt>
                <c:pt idx="829">
                  <c:v>158.19</c:v>
                </c:pt>
                <c:pt idx="830">
                  <c:v>158.35</c:v>
                </c:pt>
                <c:pt idx="831">
                  <c:v>158.52000000000001</c:v>
                </c:pt>
                <c:pt idx="832">
                  <c:v>158.69</c:v>
                </c:pt>
                <c:pt idx="833">
                  <c:v>158.85</c:v>
                </c:pt>
                <c:pt idx="834">
                  <c:v>159.02000000000001</c:v>
                </c:pt>
                <c:pt idx="835">
                  <c:v>159.19</c:v>
                </c:pt>
                <c:pt idx="836">
                  <c:v>159.35</c:v>
                </c:pt>
                <c:pt idx="837">
                  <c:v>159.52000000000001</c:v>
                </c:pt>
                <c:pt idx="838">
                  <c:v>159.69</c:v>
                </c:pt>
                <c:pt idx="839">
                  <c:v>159.85</c:v>
                </c:pt>
                <c:pt idx="840">
                  <c:v>160.02000000000001</c:v>
                </c:pt>
                <c:pt idx="841">
                  <c:v>160.19</c:v>
                </c:pt>
                <c:pt idx="842">
                  <c:v>160.35</c:v>
                </c:pt>
                <c:pt idx="843">
                  <c:v>160.52000000000001</c:v>
                </c:pt>
                <c:pt idx="844">
                  <c:v>160.69</c:v>
                </c:pt>
                <c:pt idx="845">
                  <c:v>160.85</c:v>
                </c:pt>
                <c:pt idx="846">
                  <c:v>161.02000000000001</c:v>
                </c:pt>
                <c:pt idx="847">
                  <c:v>161.19</c:v>
                </c:pt>
                <c:pt idx="848">
                  <c:v>161.35</c:v>
                </c:pt>
                <c:pt idx="849">
                  <c:v>161.52000000000001</c:v>
                </c:pt>
                <c:pt idx="850">
                  <c:v>161.69</c:v>
                </c:pt>
                <c:pt idx="851">
                  <c:v>161.85</c:v>
                </c:pt>
                <c:pt idx="852">
                  <c:v>162.02000000000001</c:v>
                </c:pt>
                <c:pt idx="853">
                  <c:v>162.19</c:v>
                </c:pt>
                <c:pt idx="854">
                  <c:v>162.35</c:v>
                </c:pt>
                <c:pt idx="855">
                  <c:v>162.52000000000001</c:v>
                </c:pt>
                <c:pt idx="856">
                  <c:v>162.69</c:v>
                </c:pt>
                <c:pt idx="857">
                  <c:v>162.85</c:v>
                </c:pt>
                <c:pt idx="858">
                  <c:v>163.02000000000001</c:v>
                </c:pt>
                <c:pt idx="859">
                  <c:v>163.19</c:v>
                </c:pt>
                <c:pt idx="860">
                  <c:v>163.35</c:v>
                </c:pt>
                <c:pt idx="861">
                  <c:v>163.52000000000001</c:v>
                </c:pt>
                <c:pt idx="862">
                  <c:v>163.69</c:v>
                </c:pt>
                <c:pt idx="863">
                  <c:v>163.85</c:v>
                </c:pt>
                <c:pt idx="864">
                  <c:v>164.02</c:v>
                </c:pt>
                <c:pt idx="865">
                  <c:v>164.19</c:v>
                </c:pt>
                <c:pt idx="866">
                  <c:v>164.35</c:v>
                </c:pt>
                <c:pt idx="867">
                  <c:v>164.52</c:v>
                </c:pt>
              </c:numCache>
            </c:numRef>
          </c:xVal>
          <c:yVal>
            <c:numRef>
              <c:f>'UDT-30-205'!$F$2:$F$869</c:f>
              <c:numCache>
                <c:formatCode>0.00</c:formatCode>
                <c:ptCount val="868"/>
                <c:pt idx="0">
                  <c:v>67.816821460076923</c:v>
                </c:pt>
                <c:pt idx="1">
                  <c:v>67.813030471605742</c:v>
                </c:pt>
                <c:pt idx="2">
                  <c:v>67.809211667347128</c:v>
                </c:pt>
                <c:pt idx="3">
                  <c:v>67.805418832939935</c:v>
                </c:pt>
                <c:pt idx="4">
                  <c:v>67.801598168974664</c:v>
                </c:pt>
                <c:pt idx="5">
                  <c:v>67.79780348728292</c:v>
                </c:pt>
                <c:pt idx="6">
                  <c:v>67.793980962252164</c:v>
                </c:pt>
                <c:pt idx="7">
                  <c:v>67.790156710856991</c:v>
                </c:pt>
                <c:pt idx="8">
                  <c:v>67.7863323166236</c:v>
                </c:pt>
                <c:pt idx="9">
                  <c:v>67.782506194952944</c:v>
                </c:pt>
                <c:pt idx="10">
                  <c:v>67.778679930145515</c:v>
                </c:pt>
                <c:pt idx="11">
                  <c:v>67.774851936827048</c:v>
                </c:pt>
                <c:pt idx="12">
                  <c:v>67.77099604504177</c:v>
                </c:pt>
                <c:pt idx="13">
                  <c:v>67.767166171910873</c:v>
                </c:pt>
                <c:pt idx="14">
                  <c:v>67.763308386380587</c:v>
                </c:pt>
                <c:pt idx="15">
                  <c:v>67.759449650130463</c:v>
                </c:pt>
                <c:pt idx="16">
                  <c:v>67.75556138662273</c:v>
                </c:pt>
                <c:pt idx="17">
                  <c:v>67.751672951531546</c:v>
                </c:pt>
                <c:pt idx="18">
                  <c:v>67.747810552937182</c:v>
                </c:pt>
                <c:pt idx="19">
                  <c:v>67.743892390025607</c:v>
                </c:pt>
                <c:pt idx="20">
                  <c:v>67.739944642318775</c:v>
                </c:pt>
                <c:pt idx="21">
                  <c:v>67.736024511667352</c:v>
                </c:pt>
                <c:pt idx="22">
                  <c:v>67.732130429230082</c:v>
                </c:pt>
                <c:pt idx="23">
                  <c:v>67.728208343282319</c:v>
                </c:pt>
                <c:pt idx="24">
                  <c:v>67.724312318298885</c:v>
                </c:pt>
                <c:pt idx="25">
                  <c:v>67.720499654626749</c:v>
                </c:pt>
                <c:pt idx="26">
                  <c:v>67.716713119269528</c:v>
                </c:pt>
                <c:pt idx="27">
                  <c:v>67.712842890742607</c:v>
                </c:pt>
                <c:pt idx="28">
                  <c:v>67.708999572003535</c:v>
                </c:pt>
                <c:pt idx="29">
                  <c:v>67.705154514956078</c:v>
                </c:pt>
                <c:pt idx="30">
                  <c:v>67.701309311739664</c:v>
                </c:pt>
                <c:pt idx="31">
                  <c:v>67.697462369131415</c:v>
                </c:pt>
                <c:pt idx="32">
                  <c:v>67.693671064800739</c:v>
                </c:pt>
                <c:pt idx="33">
                  <c:v>67.689850148068814</c:v>
                </c:pt>
                <c:pt idx="34">
                  <c:v>67.685945380246793</c:v>
                </c:pt>
                <c:pt idx="35">
                  <c:v>67.682038843290727</c:v>
                </c:pt>
                <c:pt idx="36">
                  <c:v>67.678132131668207</c:v>
                </c:pt>
                <c:pt idx="37">
                  <c:v>67.674195722862052</c:v>
                </c:pt>
                <c:pt idx="38">
                  <c:v>67.670231191128266</c:v>
                </c:pt>
                <c:pt idx="39">
                  <c:v>67.666320742004643</c:v>
                </c:pt>
                <c:pt idx="40">
                  <c:v>67.66241011755244</c:v>
                </c:pt>
                <c:pt idx="41">
                  <c:v>67.658414654440449</c:v>
                </c:pt>
                <c:pt idx="42">
                  <c:v>67.654417376016838</c:v>
                </c:pt>
                <c:pt idx="43">
                  <c:v>67.650447848755547</c:v>
                </c:pt>
                <c:pt idx="44">
                  <c:v>67.646476519187516</c:v>
                </c:pt>
                <c:pt idx="45">
                  <c:v>67.642560951960476</c:v>
                </c:pt>
                <c:pt idx="46">
                  <c:v>67.638587628824538</c:v>
                </c:pt>
                <c:pt idx="47">
                  <c:v>67.634586103671495</c:v>
                </c:pt>
                <c:pt idx="48">
                  <c:v>67.630583559810901</c:v>
                </c:pt>
                <c:pt idx="49">
                  <c:v>67.626607208197242</c:v>
                </c:pt>
                <c:pt idx="50">
                  <c:v>67.622630651445263</c:v>
                </c:pt>
                <c:pt idx="51">
                  <c:v>67.618652288305199</c:v>
                </c:pt>
                <c:pt idx="52">
                  <c:v>67.614673719668602</c:v>
                </c:pt>
                <c:pt idx="53">
                  <c:v>67.610749423387745</c:v>
                </c:pt>
                <c:pt idx="54">
                  <c:v>67.60679690250339</c:v>
                </c:pt>
                <c:pt idx="55">
                  <c:v>67.602870641021653</c:v>
                </c:pt>
                <c:pt idx="56">
                  <c:v>67.598944201527729</c:v>
                </c:pt>
                <c:pt idx="57">
                  <c:v>67.595016782313621</c:v>
                </c:pt>
                <c:pt idx="58">
                  <c:v>67.591115655802739</c:v>
                </c:pt>
                <c:pt idx="59">
                  <c:v>67.587186282855058</c:v>
                </c:pt>
                <c:pt idx="60">
                  <c:v>67.583283215448787</c:v>
                </c:pt>
                <c:pt idx="61">
                  <c:v>67.579351887309315</c:v>
                </c:pt>
                <c:pt idx="62">
                  <c:v>67.57539067174929</c:v>
                </c:pt>
                <c:pt idx="63">
                  <c:v>67.571401152876646</c:v>
                </c:pt>
                <c:pt idx="64">
                  <c:v>67.56740982008391</c:v>
                </c:pt>
                <c:pt idx="65">
                  <c:v>67.563418279480359</c:v>
                </c:pt>
                <c:pt idx="66">
                  <c:v>67.559397596066304</c:v>
                </c:pt>
                <c:pt idx="67">
                  <c:v>67.555346943955797</c:v>
                </c:pt>
                <c:pt idx="68">
                  <c:v>67.551296054762375</c:v>
                </c:pt>
                <c:pt idx="69">
                  <c:v>67.547215166730069</c:v>
                </c:pt>
                <c:pt idx="70">
                  <c:v>67.543134026699036</c:v>
                </c:pt>
                <c:pt idx="71">
                  <c:v>67.539023662238677</c:v>
                </c:pt>
                <c:pt idx="72">
                  <c:v>67.534883245898271</c:v>
                </c:pt>
                <c:pt idx="73">
                  <c:v>67.530742547562937</c:v>
                </c:pt>
                <c:pt idx="74">
                  <c:v>67.526571766481808</c:v>
                </c:pt>
                <c:pt idx="75">
                  <c:v>67.522372490515153</c:v>
                </c:pt>
                <c:pt idx="76">
                  <c:v>67.518172096642616</c:v>
                </c:pt>
                <c:pt idx="77">
                  <c:v>67.513885140184144</c:v>
                </c:pt>
                <c:pt idx="78">
                  <c:v>67.509626045688961</c:v>
                </c:pt>
                <c:pt idx="79">
                  <c:v>67.50533757362065</c:v>
                </c:pt>
                <c:pt idx="80">
                  <c:v>67.501018893764424</c:v>
                </c:pt>
                <c:pt idx="81">
                  <c:v>67.496671595724152</c:v>
                </c:pt>
                <c:pt idx="82">
                  <c:v>67.492294849164196</c:v>
                </c:pt>
                <c:pt idx="83">
                  <c:v>67.487860370783466</c:v>
                </c:pt>
                <c:pt idx="84">
                  <c:v>67.48342383946887</c:v>
                </c:pt>
                <c:pt idx="85">
                  <c:v>67.478958594502757</c:v>
                </c:pt>
                <c:pt idx="86">
                  <c:v>67.474463803969414</c:v>
                </c:pt>
                <c:pt idx="87">
                  <c:v>67.469939443190256</c:v>
                </c:pt>
                <c:pt idx="88">
                  <c:v>67.46538467875483</c:v>
                </c:pt>
                <c:pt idx="89">
                  <c:v>67.46082941026404</c:v>
                </c:pt>
                <c:pt idx="90">
                  <c:v>67.456187880966183</c:v>
                </c:pt>
                <c:pt idx="91">
                  <c:v>67.451516664346599</c:v>
                </c:pt>
                <c:pt idx="92">
                  <c:v>67.44678740185438</c:v>
                </c:pt>
                <c:pt idx="93">
                  <c:v>67.442055915058788</c:v>
                </c:pt>
                <c:pt idx="94">
                  <c:v>67.437380522130397</c:v>
                </c:pt>
                <c:pt idx="95">
                  <c:v>67.432618672576041</c:v>
                </c:pt>
                <c:pt idx="96">
                  <c:v>67.427827022732416</c:v>
                </c:pt>
                <c:pt idx="97">
                  <c:v>67.42300554617573</c:v>
                </c:pt>
                <c:pt idx="98">
                  <c:v>67.418125832097218</c:v>
                </c:pt>
                <c:pt idx="99">
                  <c:v>67.413159434194469</c:v>
                </c:pt>
                <c:pt idx="100">
                  <c:v>67.408191477961026</c:v>
                </c:pt>
                <c:pt idx="101">
                  <c:v>67.403136729544428</c:v>
                </c:pt>
                <c:pt idx="102">
                  <c:v>67.398080367361572</c:v>
                </c:pt>
                <c:pt idx="103">
                  <c:v>67.39296471974427</c:v>
                </c:pt>
                <c:pt idx="104">
                  <c:v>67.387819793722016</c:v>
                </c:pt>
                <c:pt idx="105">
                  <c:v>67.382644748776485</c:v>
                </c:pt>
                <c:pt idx="106">
                  <c:v>67.377411912021444</c:v>
                </c:pt>
                <c:pt idx="107">
                  <c:v>67.372119600369757</c:v>
                </c:pt>
                <c:pt idx="108">
                  <c:v>67.366768568719834</c:v>
                </c:pt>
                <c:pt idx="109">
                  <c:v>67.361387244585799</c:v>
                </c:pt>
                <c:pt idx="110">
                  <c:v>67.35594710223647</c:v>
                </c:pt>
                <c:pt idx="111">
                  <c:v>67.350533598979425</c:v>
                </c:pt>
                <c:pt idx="112">
                  <c:v>67.345061217104046</c:v>
                </c:pt>
                <c:pt idx="113">
                  <c:v>67.339558421937681</c:v>
                </c:pt>
                <c:pt idx="114">
                  <c:v>67.333996647562699</c:v>
                </c:pt>
                <c:pt idx="115">
                  <c:v>67.328405193907443</c:v>
                </c:pt>
                <c:pt idx="116">
                  <c:v>67.322782398893949</c:v>
                </c:pt>
                <c:pt idx="117">
                  <c:v>67.317100480786266</c:v>
                </c:pt>
                <c:pt idx="118">
                  <c:v>67.311416529056487</c:v>
                </c:pt>
                <c:pt idx="119">
                  <c:v>67.305616197725598</c:v>
                </c:pt>
                <c:pt idx="120">
                  <c:v>67.299785968136703</c:v>
                </c:pt>
                <c:pt idx="121">
                  <c:v>67.293895566436518</c:v>
                </c:pt>
                <c:pt idx="122">
                  <c:v>67.28800298070658</c:v>
                </c:pt>
                <c:pt idx="123">
                  <c:v>67.282050952348058</c:v>
                </c:pt>
                <c:pt idx="124">
                  <c:v>67.276040234080696</c:v>
                </c:pt>
                <c:pt idx="125">
                  <c:v>67.26996912342392</c:v>
                </c:pt>
                <c:pt idx="126">
                  <c:v>67.263867032924253</c:v>
                </c:pt>
                <c:pt idx="127">
                  <c:v>67.257706074896859</c:v>
                </c:pt>
                <c:pt idx="128">
                  <c:v>67.251484543222531</c:v>
                </c:pt>
                <c:pt idx="129">
                  <c:v>67.245232703064914</c:v>
                </c:pt>
                <c:pt idx="130">
                  <c:v>67.238920173330143</c:v>
                </c:pt>
                <c:pt idx="131">
                  <c:v>67.232547703777755</c:v>
                </c:pt>
                <c:pt idx="132">
                  <c:v>67.226116044769981</c:v>
                </c:pt>
                <c:pt idx="133">
                  <c:v>67.219652225006826</c:v>
                </c:pt>
                <c:pt idx="134">
                  <c:v>67.213129096971571</c:v>
                </c:pt>
                <c:pt idx="135">
                  <c:v>67.206602475339494</c:v>
                </c:pt>
                <c:pt idx="136">
                  <c:v>67.200016448625121</c:v>
                </c:pt>
                <c:pt idx="137">
                  <c:v>67.193426876971742</c:v>
                </c:pt>
                <c:pt idx="138">
                  <c:v>67.186749001804273</c:v>
                </c:pt>
                <c:pt idx="139">
                  <c:v>67.180010703447806</c:v>
                </c:pt>
                <c:pt idx="140">
                  <c:v>67.173211083495261</c:v>
                </c:pt>
                <c:pt idx="141">
                  <c:v>67.166351713186103</c:v>
                </c:pt>
                <c:pt idx="142">
                  <c:v>67.159431693022952</c:v>
                </c:pt>
                <c:pt idx="143">
                  <c:v>67.152450121361525</c:v>
                </c:pt>
                <c:pt idx="144">
                  <c:v>67.14540856940431</c:v>
                </c:pt>
                <c:pt idx="145">
                  <c:v>67.138277246213235</c:v>
                </c:pt>
                <c:pt idx="146">
                  <c:v>67.13111301029771</c:v>
                </c:pt>
                <c:pt idx="147">
                  <c:v>67.123888557510057</c:v>
                </c:pt>
                <c:pt idx="148">
                  <c:v>67.116574054349357</c:v>
                </c:pt>
                <c:pt idx="149">
                  <c:v>67.109169379369959</c:v>
                </c:pt>
                <c:pt idx="150">
                  <c:v>67.101732318387704</c:v>
                </c:pt>
                <c:pt idx="151">
                  <c:v>67.094233033009345</c:v>
                </c:pt>
                <c:pt idx="152">
                  <c:v>67.086673094196371</c:v>
                </c:pt>
                <c:pt idx="153">
                  <c:v>67.079080585405578</c:v>
                </c:pt>
                <c:pt idx="154">
                  <c:v>67.071426453547772</c:v>
                </c:pt>
                <c:pt idx="155">
                  <c:v>67.063739635998687</c:v>
                </c:pt>
                <c:pt idx="156">
                  <c:v>67.055962013767072</c:v>
                </c:pt>
                <c:pt idx="157">
                  <c:v>67.048151560238878</c:v>
                </c:pt>
                <c:pt idx="158">
                  <c:v>67.040279164390597</c:v>
                </c:pt>
                <c:pt idx="159">
                  <c:v>67.032315657488382</c:v>
                </c:pt>
                <c:pt idx="160">
                  <c:v>67.024319096086558</c:v>
                </c:pt>
                <c:pt idx="161">
                  <c:v>67.01623121493347</c:v>
                </c:pt>
                <c:pt idx="162">
                  <c:v>67.008081003024884</c:v>
                </c:pt>
                <c:pt idx="163">
                  <c:v>66.999839229237338</c:v>
                </c:pt>
                <c:pt idx="164">
                  <c:v>66.99156406411403</c:v>
                </c:pt>
                <c:pt idx="165">
                  <c:v>66.983227123308282</c:v>
                </c:pt>
                <c:pt idx="166">
                  <c:v>66.974797461468455</c:v>
                </c:pt>
                <c:pt idx="167">
                  <c:v>66.96633417044437</c:v>
                </c:pt>
                <c:pt idx="168">
                  <c:v>66.957807984972362</c:v>
                </c:pt>
                <c:pt idx="169">
                  <c:v>66.949218808399664</c:v>
                </c:pt>
                <c:pt idx="170">
                  <c:v>66.940567378910174</c:v>
                </c:pt>
                <c:pt idx="171">
                  <c:v>66.931822664608418</c:v>
                </c:pt>
                <c:pt idx="172">
                  <c:v>66.92304391136588</c:v>
                </c:pt>
                <c:pt idx="173">
                  <c:v>66.914202609356522</c:v>
                </c:pt>
                <c:pt idx="174">
                  <c:v>66.905238361913746</c:v>
                </c:pt>
                <c:pt idx="175">
                  <c:v>66.896269116436329</c:v>
                </c:pt>
                <c:pt idx="176">
                  <c:v>66.887148986459408</c:v>
                </c:pt>
                <c:pt idx="177">
                  <c:v>66.877934764113718</c:v>
                </c:pt>
                <c:pt idx="178">
                  <c:v>66.868627970968944</c:v>
                </c:pt>
                <c:pt idx="179">
                  <c:v>66.859138585487074</c:v>
                </c:pt>
                <c:pt idx="180">
                  <c:v>66.849615034721424</c:v>
                </c:pt>
                <c:pt idx="181">
                  <c:v>66.840173301631793</c:v>
                </c:pt>
                <c:pt idx="182">
                  <c:v>66.830579639473498</c:v>
                </c:pt>
                <c:pt idx="183">
                  <c:v>66.821009730813955</c:v>
                </c:pt>
                <c:pt idx="184">
                  <c:v>66.81131536793167</c:v>
                </c:pt>
                <c:pt idx="185">
                  <c:v>66.801527517854197</c:v>
                </c:pt>
                <c:pt idx="186">
                  <c:v>66.79179276485317</c:v>
                </c:pt>
                <c:pt idx="187">
                  <c:v>66.782051294248376</c:v>
                </c:pt>
                <c:pt idx="188">
                  <c:v>66.772186571499788</c:v>
                </c:pt>
                <c:pt idx="189">
                  <c:v>66.762286248443175</c:v>
                </c:pt>
                <c:pt idx="190">
                  <c:v>66.75178803519789</c:v>
                </c:pt>
                <c:pt idx="191">
                  <c:v>66.741519037597882</c:v>
                </c:pt>
                <c:pt idx="192">
                  <c:v>66.731422134541262</c:v>
                </c:pt>
                <c:pt idx="193">
                  <c:v>66.721200334350925</c:v>
                </c:pt>
                <c:pt idx="194">
                  <c:v>66.710912739161287</c:v>
                </c:pt>
                <c:pt idx="195">
                  <c:v>66.700559229605091</c:v>
                </c:pt>
                <c:pt idx="196">
                  <c:v>66.690227950103065</c:v>
                </c:pt>
                <c:pt idx="197">
                  <c:v>66.679772030940129</c:v>
                </c:pt>
                <c:pt idx="198">
                  <c:v>66.669101158073246</c:v>
                </c:pt>
                <c:pt idx="199">
                  <c:v>66.658393491074122</c:v>
                </c:pt>
                <c:pt idx="200">
                  <c:v>66.647589398802353</c:v>
                </c:pt>
                <c:pt idx="201">
                  <c:v>66.636599287275573</c:v>
                </c:pt>
                <c:pt idx="202">
                  <c:v>66.625542078534295</c:v>
                </c:pt>
                <c:pt idx="203">
                  <c:v>66.614418495636116</c:v>
                </c:pt>
                <c:pt idx="204">
                  <c:v>66.603256567427692</c:v>
                </c:pt>
                <c:pt idx="205">
                  <c:v>66.591967422113285</c:v>
                </c:pt>
                <c:pt idx="206">
                  <c:v>66.58058070817566</c:v>
                </c:pt>
                <c:pt idx="207">
                  <c:v>66.569096228646188</c:v>
                </c:pt>
                <c:pt idx="208">
                  <c:v>66.557544588597636</c:v>
                </c:pt>
                <c:pt idx="209">
                  <c:v>66.545893971244354</c:v>
                </c:pt>
                <c:pt idx="210">
                  <c:v>66.53414502952036</c:v>
                </c:pt>
                <c:pt idx="211">
                  <c:v>66.522328430069223</c:v>
                </c:pt>
                <c:pt idx="212">
                  <c:v>66.510382248196819</c:v>
                </c:pt>
                <c:pt idx="213">
                  <c:v>66.498367181574466</c:v>
                </c:pt>
                <c:pt idx="214">
                  <c:v>66.486283946821828</c:v>
                </c:pt>
                <c:pt idx="215">
                  <c:v>66.47410057986977</c:v>
                </c:pt>
                <c:pt idx="216">
                  <c:v>66.461818587566839</c:v>
                </c:pt>
                <c:pt idx="217">
                  <c:v>66.449436034533676</c:v>
                </c:pt>
                <c:pt idx="218">
                  <c:v>66.436984596981802</c:v>
                </c:pt>
                <c:pt idx="219">
                  <c:v>66.424432208685701</c:v>
                </c:pt>
                <c:pt idx="220">
                  <c:v>66.411810591630186</c:v>
                </c:pt>
                <c:pt idx="221">
                  <c:v>66.399088491644434</c:v>
                </c:pt>
                <c:pt idx="222">
                  <c:v>66.386264820588167</c:v>
                </c:pt>
                <c:pt idx="223">
                  <c:v>66.3733410817117</c:v>
                </c:pt>
                <c:pt idx="224">
                  <c:v>66.360346496052614</c:v>
                </c:pt>
                <c:pt idx="225">
                  <c:v>66.347250570086601</c:v>
                </c:pt>
                <c:pt idx="226">
                  <c:v>66.334082566579667</c:v>
                </c:pt>
                <c:pt idx="227">
                  <c:v>66.32081367469668</c:v>
                </c:pt>
                <c:pt idx="228">
                  <c:v>66.30744279310403</c:v>
                </c:pt>
                <c:pt idx="229">
                  <c:v>66.293939249465026</c:v>
                </c:pt>
                <c:pt idx="230">
                  <c:v>66.280363651183961</c:v>
                </c:pt>
                <c:pt idx="231">
                  <c:v>66.266715833034723</c:v>
                </c:pt>
                <c:pt idx="232">
                  <c:v>66.25290409312143</c:v>
                </c:pt>
                <c:pt idx="233">
                  <c:v>66.239019645253165</c:v>
                </c:pt>
                <c:pt idx="234">
                  <c:v>66.225031755874042</c:v>
                </c:pt>
                <c:pt idx="235">
                  <c:v>66.210940175581058</c:v>
                </c:pt>
                <c:pt idx="236">
                  <c:v>66.196714036339557</c:v>
                </c:pt>
                <c:pt idx="237">
                  <c:v>66.182414290705523</c:v>
                </c:pt>
                <c:pt idx="238">
                  <c:v>66.167979422708626</c:v>
                </c:pt>
                <c:pt idx="239">
                  <c:v>66.153440667124144</c:v>
                </c:pt>
                <c:pt idx="240">
                  <c:v>66.138826734059407</c:v>
                </c:pt>
                <c:pt idx="241">
                  <c:v>66.124107567175599</c:v>
                </c:pt>
                <c:pt idx="242">
                  <c:v>66.109283781081416</c:v>
                </c:pt>
                <c:pt idx="243">
                  <c:v>66.094322543251778</c:v>
                </c:pt>
                <c:pt idx="244">
                  <c:v>66.07925521418457</c:v>
                </c:pt>
                <c:pt idx="245">
                  <c:v>66.06411326743283</c:v>
                </c:pt>
                <c:pt idx="246">
                  <c:v>66.048863858785509</c:v>
                </c:pt>
                <c:pt idx="247">
                  <c:v>66.033508476543304</c:v>
                </c:pt>
                <c:pt idx="248">
                  <c:v>66.018045076117247</c:v>
                </c:pt>
                <c:pt idx="249">
                  <c:v>66.002475144452703</c:v>
                </c:pt>
                <c:pt idx="250">
                  <c:v>65.986796628987236</c:v>
                </c:pt>
                <c:pt idx="251">
                  <c:v>65.971011015306388</c:v>
                </c:pt>
                <c:pt idx="252">
                  <c:v>65.95511713042967</c:v>
                </c:pt>
                <c:pt idx="253">
                  <c:v>65.939144893649143</c:v>
                </c:pt>
                <c:pt idx="254">
                  <c:v>65.923033622651587</c:v>
                </c:pt>
                <c:pt idx="255">
                  <c:v>65.906813202759636</c:v>
                </c:pt>
                <c:pt idx="256">
                  <c:v>65.890482445384947</c:v>
                </c:pt>
                <c:pt idx="257">
                  <c:v>65.874011611648271</c:v>
                </c:pt>
                <c:pt idx="258">
                  <c:v>65.857461918520116</c:v>
                </c:pt>
                <c:pt idx="259">
                  <c:v>65.840739305903384</c:v>
                </c:pt>
                <c:pt idx="260">
                  <c:v>65.823937220439618</c:v>
                </c:pt>
                <c:pt idx="261">
                  <c:v>65.807024100122888</c:v>
                </c:pt>
                <c:pt idx="262">
                  <c:v>65.789968253380138</c:v>
                </c:pt>
                <c:pt idx="263">
                  <c:v>65.772800678602295</c:v>
                </c:pt>
                <c:pt idx="264">
                  <c:v>65.755521057048156</c:v>
                </c:pt>
                <c:pt idx="265">
                  <c:v>65.738129067412402</c:v>
                </c:pt>
                <c:pt idx="266">
                  <c:v>65.72059287629537</c:v>
                </c:pt>
                <c:pt idx="267">
                  <c:v>65.702943600088332</c:v>
                </c:pt>
                <c:pt idx="268">
                  <c:v>65.685181811187604</c:v>
                </c:pt>
                <c:pt idx="269">
                  <c:v>65.667305373768457</c:v>
                </c:pt>
                <c:pt idx="270">
                  <c:v>65.649314853987278</c:v>
                </c:pt>
                <c:pt idx="271">
                  <c:v>65.631210819213578</c:v>
                </c:pt>
                <c:pt idx="272">
                  <c:v>65.612991119810331</c:v>
                </c:pt>
                <c:pt idx="273">
                  <c:v>65.594624568849312</c:v>
                </c:pt>
                <c:pt idx="274">
                  <c:v>65.576143406470152</c:v>
                </c:pt>
                <c:pt idx="275">
                  <c:v>65.557545468227062</c:v>
                </c:pt>
                <c:pt idx="276">
                  <c:v>65.538832219278746</c:v>
                </c:pt>
                <c:pt idx="277">
                  <c:v>65.519969595955686</c:v>
                </c:pt>
                <c:pt idx="278">
                  <c:v>65.500958953676502</c:v>
                </c:pt>
                <c:pt idx="279">
                  <c:v>65.481861923291802</c:v>
                </c:pt>
                <c:pt idx="280">
                  <c:v>65.462648076493224</c:v>
                </c:pt>
                <c:pt idx="281">
                  <c:v>65.443284098744158</c:v>
                </c:pt>
                <c:pt idx="282">
                  <c:v>65.423832738097943</c:v>
                </c:pt>
                <c:pt idx="283">
                  <c:v>65.404231344896218</c:v>
                </c:pt>
                <c:pt idx="284">
                  <c:v>65.38451066320232</c:v>
                </c:pt>
                <c:pt idx="285">
                  <c:v>65.364638128324003</c:v>
                </c:pt>
                <c:pt idx="286">
                  <c:v>65.34464546742646</c:v>
                </c:pt>
                <c:pt idx="287">
                  <c:v>65.324466848379188</c:v>
                </c:pt>
                <c:pt idx="288">
                  <c:v>65.304200395471739</c:v>
                </c:pt>
                <c:pt idx="289">
                  <c:v>65.283780231511884</c:v>
                </c:pt>
                <c:pt idx="290">
                  <c:v>65.263238222407239</c:v>
                </c:pt>
                <c:pt idx="291">
                  <c:v>65.242573968700839</c:v>
                </c:pt>
                <c:pt idx="292">
                  <c:v>65.221754608908</c:v>
                </c:pt>
                <c:pt idx="293">
                  <c:v>65.200845543708908</c:v>
                </c:pt>
                <c:pt idx="294">
                  <c:v>65.179747010278277</c:v>
                </c:pt>
                <c:pt idx="295">
                  <c:v>65.158557020631761</c:v>
                </c:pt>
                <c:pt idx="296">
                  <c:v>65.137177417207226</c:v>
                </c:pt>
                <c:pt idx="297">
                  <c:v>65.115640195617516</c:v>
                </c:pt>
                <c:pt idx="298">
                  <c:v>65.094011150204935</c:v>
                </c:pt>
                <c:pt idx="299">
                  <c:v>65.072222618520073</c:v>
                </c:pt>
                <c:pt idx="300">
                  <c:v>65.050373342222898</c:v>
                </c:pt>
                <c:pt idx="301">
                  <c:v>65.028332755868405</c:v>
                </c:pt>
                <c:pt idx="302">
                  <c:v>65.006164039277863</c:v>
                </c:pt>
                <c:pt idx="303">
                  <c:v>64.983802794995952</c:v>
                </c:pt>
                <c:pt idx="304">
                  <c:v>64.961312358740813</c:v>
                </c:pt>
                <c:pt idx="305">
                  <c:v>64.938694163084065</c:v>
                </c:pt>
                <c:pt idx="306">
                  <c:v>64.915880718400629</c:v>
                </c:pt>
                <c:pt idx="307">
                  <c:v>64.892936541410265</c:v>
                </c:pt>
                <c:pt idx="308">
                  <c:v>64.86989619732239</c:v>
                </c:pt>
                <c:pt idx="309">
                  <c:v>64.846758411420808</c:v>
                </c:pt>
                <c:pt idx="310">
                  <c:v>64.823455447641152</c:v>
                </c:pt>
                <c:pt idx="311">
                  <c:v>64.799955323616388</c:v>
                </c:pt>
                <c:pt idx="312">
                  <c:v>64.776356296991537</c:v>
                </c:pt>
                <c:pt idx="313">
                  <c:v>64.752557931475337</c:v>
                </c:pt>
                <c:pt idx="314">
                  <c:v>64.728626287574315</c:v>
                </c:pt>
                <c:pt idx="315">
                  <c:v>64.704560876691474</c:v>
                </c:pt>
                <c:pt idx="316">
                  <c:v>64.680361206517304</c:v>
                </c:pt>
                <c:pt idx="317">
                  <c:v>64.656026781002154</c:v>
                </c:pt>
                <c:pt idx="318">
                  <c:v>64.631557100328735</c:v>
                </c:pt>
                <c:pt idx="319">
                  <c:v>64.606884363741699</c:v>
                </c:pt>
                <c:pt idx="320">
                  <c:v>64.581771890953931</c:v>
                </c:pt>
                <c:pt idx="321">
                  <c:v>64.556724043382673</c:v>
                </c:pt>
                <c:pt idx="322">
                  <c:v>64.531573169727153</c:v>
                </c:pt>
                <c:pt idx="323">
                  <c:v>64.506249274371413</c:v>
                </c:pt>
                <c:pt idx="324">
                  <c:v>64.480786540439425</c:v>
                </c:pt>
                <c:pt idx="325">
                  <c:v>64.45525232701516</c:v>
                </c:pt>
                <c:pt idx="326">
                  <c:v>64.429681367364722</c:v>
                </c:pt>
                <c:pt idx="327">
                  <c:v>64.403765222339686</c:v>
                </c:pt>
                <c:pt idx="328">
                  <c:v>64.377708961872173</c:v>
                </c:pt>
                <c:pt idx="329">
                  <c:v>64.351544239080155</c:v>
                </c:pt>
                <c:pt idx="330">
                  <c:v>64.325272606061702</c:v>
                </c:pt>
                <c:pt idx="331">
                  <c:v>64.298823204358314</c:v>
                </c:pt>
                <c:pt idx="332">
                  <c:v>64.272300188306531</c:v>
                </c:pt>
                <c:pt idx="333">
                  <c:v>64.245426488131187</c:v>
                </c:pt>
                <c:pt idx="334">
                  <c:v>64.218409007828143</c:v>
                </c:pt>
                <c:pt idx="335">
                  <c:v>64.191177259909651</c:v>
                </c:pt>
                <c:pt idx="336">
                  <c:v>64.163798390273584</c:v>
                </c:pt>
                <c:pt idx="337">
                  <c:v>64.136239208101614</c:v>
                </c:pt>
                <c:pt idx="338">
                  <c:v>64.108601857148898</c:v>
                </c:pt>
                <c:pt idx="339">
                  <c:v>64.080816702804469</c:v>
                </c:pt>
                <c:pt idx="340">
                  <c:v>64.052917883296033</c:v>
                </c:pt>
                <c:pt idx="341">
                  <c:v>64.024800576962605</c:v>
                </c:pt>
                <c:pt idx="342">
                  <c:v>63.996533539827126</c:v>
                </c:pt>
                <c:pt idx="343">
                  <c:v>63.968046341882967</c:v>
                </c:pt>
                <c:pt idx="344">
                  <c:v>63.939407949972981</c:v>
                </c:pt>
                <c:pt idx="345">
                  <c:v>63.91058271548529</c:v>
                </c:pt>
                <c:pt idx="346">
                  <c:v>63.88163999237711</c:v>
                </c:pt>
                <c:pt idx="347">
                  <c:v>63.852438767261759</c:v>
                </c:pt>
                <c:pt idx="348">
                  <c:v>63.823189048621892</c:v>
                </c:pt>
                <c:pt idx="349">
                  <c:v>63.793609684572544</c:v>
                </c:pt>
                <c:pt idx="350">
                  <c:v>63.764014950252871</c:v>
                </c:pt>
                <c:pt idx="351">
                  <c:v>63.734122913923031</c:v>
                </c:pt>
                <c:pt idx="352">
                  <c:v>63.704073928606398</c:v>
                </c:pt>
                <c:pt idx="353">
                  <c:v>63.673974820594545</c:v>
                </c:pt>
                <c:pt idx="354">
                  <c:v>63.643610101333422</c:v>
                </c:pt>
                <c:pt idx="355">
                  <c:v>63.613087421070816</c:v>
                </c:pt>
                <c:pt idx="356">
                  <c:v>63.582225666241754</c:v>
                </c:pt>
                <c:pt idx="357">
                  <c:v>63.551418397441431</c:v>
                </c:pt>
                <c:pt idx="358">
                  <c:v>63.52037756953704</c:v>
                </c:pt>
                <c:pt idx="359">
                  <c:v>63.48914001352852</c:v>
                </c:pt>
                <c:pt idx="360">
                  <c:v>63.457847525941467</c:v>
                </c:pt>
                <c:pt idx="361">
                  <c:v>63.426390955649751</c:v>
                </c:pt>
                <c:pt idx="362">
                  <c:v>63.394807695680285</c:v>
                </c:pt>
                <c:pt idx="363">
                  <c:v>63.363060067479594</c:v>
                </c:pt>
                <c:pt idx="364">
                  <c:v>63.331002601125789</c:v>
                </c:pt>
                <c:pt idx="365">
                  <c:v>63.298886499700522</c:v>
                </c:pt>
                <c:pt idx="366">
                  <c:v>63.266459464919059</c:v>
                </c:pt>
                <c:pt idx="367">
                  <c:v>63.233973600286205</c:v>
                </c:pt>
                <c:pt idx="368">
                  <c:v>63.201137156460533</c:v>
                </c:pt>
                <c:pt idx="369">
                  <c:v>63.168130948792758</c:v>
                </c:pt>
                <c:pt idx="370">
                  <c:v>63.135027372892125</c:v>
                </c:pt>
                <c:pt idx="371">
                  <c:v>63.101789407033728</c:v>
                </c:pt>
                <c:pt idx="372">
                  <c:v>63.068196158754603</c:v>
                </c:pt>
                <c:pt idx="373">
                  <c:v>63.034429752165607</c:v>
                </c:pt>
                <c:pt idx="374">
                  <c:v>63.000452531450527</c:v>
                </c:pt>
                <c:pt idx="375">
                  <c:v>62.966449175675727</c:v>
                </c:pt>
                <c:pt idx="376">
                  <c:v>62.932306612895111</c:v>
                </c:pt>
                <c:pt idx="377">
                  <c:v>62.897802888261616</c:v>
                </c:pt>
                <c:pt idx="378">
                  <c:v>62.863084674097209</c:v>
                </c:pt>
                <c:pt idx="379">
                  <c:v>62.828263619680627</c:v>
                </c:pt>
                <c:pt idx="380">
                  <c:v>62.793337193408497</c:v>
                </c:pt>
                <c:pt idx="381">
                  <c:v>62.758120341915344</c:v>
                </c:pt>
                <c:pt idx="382">
                  <c:v>62.722759140779026</c:v>
                </c:pt>
                <c:pt idx="383">
                  <c:v>62.687254017668359</c:v>
                </c:pt>
                <c:pt idx="384">
                  <c:v>62.651492681833275</c:v>
                </c:pt>
                <c:pt idx="385">
                  <c:v>62.61551039941974</c:v>
                </c:pt>
                <c:pt idx="386">
                  <c:v>62.579380437500049</c:v>
                </c:pt>
                <c:pt idx="387">
                  <c:v>62.543104289074535</c:v>
                </c:pt>
                <c:pt idx="388">
                  <c:v>62.506603384052859</c:v>
                </c:pt>
                <c:pt idx="389">
                  <c:v>62.469840809485397</c:v>
                </c:pt>
                <c:pt idx="390">
                  <c:v>62.43292819997879</c:v>
                </c:pt>
                <c:pt idx="391">
                  <c:v>62.39567435279546</c:v>
                </c:pt>
                <c:pt idx="392">
                  <c:v>62.358572681402585</c:v>
                </c:pt>
                <c:pt idx="393">
                  <c:v>62.321282201962255</c:v>
                </c:pt>
                <c:pt idx="394">
                  <c:v>62.283685886705051</c:v>
                </c:pt>
                <c:pt idx="395">
                  <c:v>62.245897337766834</c:v>
                </c:pt>
                <c:pt idx="396">
                  <c:v>62.20799259689899</c:v>
                </c:pt>
                <c:pt idx="397">
                  <c:v>62.169662589935825</c:v>
                </c:pt>
                <c:pt idx="398">
                  <c:v>62.13121415112235</c:v>
                </c:pt>
                <c:pt idx="399">
                  <c:v>62.092491844500088</c:v>
                </c:pt>
                <c:pt idx="400">
                  <c:v>62.053571835086572</c:v>
                </c:pt>
                <c:pt idx="401">
                  <c:v>62.014647629264772</c:v>
                </c:pt>
                <c:pt idx="402">
                  <c:v>61.975251677569041</c:v>
                </c:pt>
                <c:pt idx="403">
                  <c:v>61.935615626260905</c:v>
                </c:pt>
                <c:pt idx="404">
                  <c:v>61.895855652540689</c:v>
                </c:pt>
                <c:pt idx="405">
                  <c:v>61.85593311988211</c:v>
                </c:pt>
                <c:pt idx="406">
                  <c:v>61.815845008239876</c:v>
                </c:pt>
                <c:pt idx="407">
                  <c:v>61.775591650166227</c:v>
                </c:pt>
                <c:pt idx="408">
                  <c:v>61.735173382408313</c:v>
                </c:pt>
                <c:pt idx="409">
                  <c:v>61.694547579594776</c:v>
                </c:pt>
                <c:pt idx="410">
                  <c:v>61.653595322727512</c:v>
                </c:pt>
                <c:pt idx="411">
                  <c:v>61.61247488533018</c:v>
                </c:pt>
                <c:pt idx="412">
                  <c:v>61.571223013725771</c:v>
                </c:pt>
                <c:pt idx="413">
                  <c:v>61.529801495439003</c:v>
                </c:pt>
                <c:pt idx="414">
                  <c:v>61.488087182983499</c:v>
                </c:pt>
                <c:pt idx="415">
                  <c:v>61.44612082252398</c:v>
                </c:pt>
                <c:pt idx="416">
                  <c:v>61.404019314765421</c:v>
                </c:pt>
                <c:pt idx="417">
                  <c:v>61.361703804514455</c:v>
                </c:pt>
                <c:pt idx="418">
                  <c:v>61.319212386067285</c:v>
                </c:pt>
                <c:pt idx="419">
                  <c:v>61.276543035204796</c:v>
                </c:pt>
                <c:pt idx="420">
                  <c:v>61.233616074954369</c:v>
                </c:pt>
                <c:pt idx="421">
                  <c:v>61.190469565426199</c:v>
                </c:pt>
                <c:pt idx="422">
                  <c:v>61.147141915542257</c:v>
                </c:pt>
                <c:pt idx="423">
                  <c:v>61.103675388320006</c:v>
                </c:pt>
                <c:pt idx="424">
                  <c:v>61.059945412470874</c:v>
                </c:pt>
                <c:pt idx="425">
                  <c:v>61.01595051124314</c:v>
                </c:pt>
                <c:pt idx="426">
                  <c:v>60.971689194193615</c:v>
                </c:pt>
                <c:pt idx="427">
                  <c:v>60.927283603782946</c:v>
                </c:pt>
                <c:pt idx="428">
                  <c:v>60.882650467286027</c:v>
                </c:pt>
                <c:pt idx="429">
                  <c:v>60.837870184963698</c:v>
                </c:pt>
                <c:pt idx="430">
                  <c:v>60.792819941619037</c:v>
                </c:pt>
                <c:pt idx="431">
                  <c:v>60.747539804216572</c:v>
                </c:pt>
                <c:pt idx="432">
                  <c:v>60.702026134424251</c:v>
                </c:pt>
                <c:pt idx="433">
                  <c:v>60.656362449788986</c:v>
                </c:pt>
                <c:pt idx="434">
                  <c:v>60.610464259512156</c:v>
                </c:pt>
                <c:pt idx="435">
                  <c:v>60.564372275019544</c:v>
                </c:pt>
                <c:pt idx="436">
                  <c:v>60.518085496909542</c:v>
                </c:pt>
                <c:pt idx="437">
                  <c:v>60.471560712497634</c:v>
                </c:pt>
                <c:pt idx="438">
                  <c:v>60.424881217314471</c:v>
                </c:pt>
                <c:pt idx="439">
                  <c:v>60.3779202753337</c:v>
                </c:pt>
                <c:pt idx="440">
                  <c:v>60.330886387890878</c:v>
                </c:pt>
                <c:pt idx="441">
                  <c:v>60.283567568092209</c:v>
                </c:pt>
                <c:pt idx="442">
                  <c:v>60.236047591369761</c:v>
                </c:pt>
                <c:pt idx="443">
                  <c:v>60.188326627290898</c:v>
                </c:pt>
                <c:pt idx="444">
                  <c:v>60.140444102734378</c:v>
                </c:pt>
                <c:pt idx="445">
                  <c:v>60.09231440851925</c:v>
                </c:pt>
                <c:pt idx="446">
                  <c:v>60.044066818830842</c:v>
                </c:pt>
                <c:pt idx="447">
                  <c:v>59.995611922588985</c:v>
                </c:pt>
                <c:pt idx="448">
                  <c:v>59.947037819203572</c:v>
                </c:pt>
                <c:pt idx="449">
                  <c:v>59.898124240297292</c:v>
                </c:pt>
                <c:pt idx="450">
                  <c:v>59.849131805404468</c:v>
                </c:pt>
                <c:pt idx="451">
                  <c:v>59.799974255988147</c:v>
                </c:pt>
                <c:pt idx="452">
                  <c:v>59.750604511401249</c:v>
                </c:pt>
                <c:pt idx="453">
                  <c:v>59.70106785194848</c:v>
                </c:pt>
                <c:pt idx="454">
                  <c:v>59.651449006049326</c:v>
                </c:pt>
                <c:pt idx="455">
                  <c:v>59.601529698888974</c:v>
                </c:pt>
                <c:pt idx="456">
                  <c:v>59.551394077795386</c:v>
                </c:pt>
                <c:pt idx="457">
                  <c:v>59.500999155537237</c:v>
                </c:pt>
                <c:pt idx="458">
                  <c:v>59.45047429842402</c:v>
                </c:pt>
                <c:pt idx="459">
                  <c:v>59.399732387128225</c:v>
                </c:pt>
                <c:pt idx="460">
                  <c:v>59.348905061361094</c:v>
                </c:pt>
                <c:pt idx="461">
                  <c:v>59.297856450804723</c:v>
                </c:pt>
                <c:pt idx="462">
                  <c:v>59.24658791822403</c:v>
                </c:pt>
                <c:pt idx="463">
                  <c:v>59.195185781699045</c:v>
                </c:pt>
                <c:pt idx="464">
                  <c:v>59.143697258092502</c:v>
                </c:pt>
                <c:pt idx="465">
                  <c:v>59.092030346722112</c:v>
                </c:pt>
                <c:pt idx="466">
                  <c:v>59.040273668575111</c:v>
                </c:pt>
                <c:pt idx="467">
                  <c:v>58.988202090174738</c:v>
                </c:pt>
                <c:pt idx="468">
                  <c:v>58.936039220087601</c:v>
                </c:pt>
                <c:pt idx="469">
                  <c:v>58.883650241593273</c:v>
                </c:pt>
                <c:pt idx="470">
                  <c:v>58.831124342530053</c:v>
                </c:pt>
                <c:pt idx="471">
                  <c:v>58.778459671454399</c:v>
                </c:pt>
                <c:pt idx="472">
                  <c:v>58.725704422079687</c:v>
                </c:pt>
                <c:pt idx="473">
                  <c:v>58.672672181544762</c:v>
                </c:pt>
                <c:pt idx="474">
                  <c:v>58.619545395527553</c:v>
                </c:pt>
                <c:pt idx="475">
                  <c:v>58.566233574886979</c:v>
                </c:pt>
                <c:pt idx="476">
                  <c:v>58.51268787990503</c:v>
                </c:pt>
                <c:pt idx="477">
                  <c:v>58.458953733612155</c:v>
                </c:pt>
                <c:pt idx="478">
                  <c:v>58.405122552241629</c:v>
                </c:pt>
                <c:pt idx="479">
                  <c:v>58.351102875589717</c:v>
                </c:pt>
                <c:pt idx="480">
                  <c:v>58.296986613293811</c:v>
                </c:pt>
                <c:pt idx="481">
                  <c:v>58.242772218426403</c:v>
                </c:pt>
                <c:pt idx="482">
                  <c:v>58.188272805078192</c:v>
                </c:pt>
                <c:pt idx="483">
                  <c:v>58.133627728782642</c:v>
                </c:pt>
                <c:pt idx="484">
                  <c:v>58.078836404778734</c:v>
                </c:pt>
                <c:pt idx="485">
                  <c:v>58.023896881536018</c:v>
                </c:pt>
                <c:pt idx="486">
                  <c:v>57.96885914695698</c:v>
                </c:pt>
                <c:pt idx="487">
                  <c:v>57.913721632527093</c:v>
                </c:pt>
                <c:pt idx="488">
                  <c:v>57.858290303326811</c:v>
                </c:pt>
                <c:pt idx="489">
                  <c:v>57.802614382122215</c:v>
                </c:pt>
                <c:pt idx="490">
                  <c:v>57.746642734993252</c:v>
                </c:pt>
                <c:pt idx="491">
                  <c:v>57.690810114872093</c:v>
                </c:pt>
                <c:pt idx="492">
                  <c:v>57.634825060984106</c:v>
                </c:pt>
                <c:pt idx="493">
                  <c:v>57.578836038415844</c:v>
                </c:pt>
                <c:pt idx="494">
                  <c:v>57.522597734499762</c:v>
                </c:pt>
                <c:pt idx="495">
                  <c:v>57.466157769697283</c:v>
                </c:pt>
                <c:pt idx="496">
                  <c:v>57.409513716691507</c:v>
                </c:pt>
                <c:pt idx="497">
                  <c:v>57.352667351582461</c:v>
                </c:pt>
                <c:pt idx="498">
                  <c:v>57.295764542875375</c:v>
                </c:pt>
                <c:pt idx="499">
                  <c:v>57.238655336826895</c:v>
                </c:pt>
                <c:pt idx="500">
                  <c:v>57.181490635669128</c:v>
                </c:pt>
                <c:pt idx="501">
                  <c:v>57.124069832621778</c:v>
                </c:pt>
                <c:pt idx="502">
                  <c:v>57.066441442785319</c:v>
                </c:pt>
                <c:pt idx="503">
                  <c:v>57.008803438844524</c:v>
                </c:pt>
                <c:pt idx="504">
                  <c:v>56.950958248865824</c:v>
                </c:pt>
                <c:pt idx="505">
                  <c:v>56.892953768873582</c:v>
                </c:pt>
                <c:pt idx="506">
                  <c:v>56.834839871935053</c:v>
                </c:pt>
                <c:pt idx="507">
                  <c:v>56.776564194993234</c:v>
                </c:pt>
                <c:pt idx="508">
                  <c:v>56.718179776536211</c:v>
                </c:pt>
                <c:pt idx="509">
                  <c:v>56.659684926327792</c:v>
                </c:pt>
                <c:pt idx="510">
                  <c:v>56.601026844810384</c:v>
                </c:pt>
                <c:pt idx="511">
                  <c:v>56.542259009837984</c:v>
                </c:pt>
                <c:pt idx="512">
                  <c:v>56.48327696343469</c:v>
                </c:pt>
                <c:pt idx="513">
                  <c:v>56.424078127573722</c:v>
                </c:pt>
                <c:pt idx="514">
                  <c:v>56.364664328352063</c:v>
                </c:pt>
                <c:pt idx="515">
                  <c:v>56.305032976324412</c:v>
                </c:pt>
                <c:pt idx="516">
                  <c:v>56.245338798736633</c:v>
                </c:pt>
                <c:pt idx="517">
                  <c:v>56.185528381568119</c:v>
                </c:pt>
                <c:pt idx="518">
                  <c:v>56.125343218532869</c:v>
                </c:pt>
                <c:pt idx="519">
                  <c:v>56.0650937030507</c:v>
                </c:pt>
                <c:pt idx="520">
                  <c:v>56.004673429129589</c:v>
                </c:pt>
                <c:pt idx="521">
                  <c:v>55.943979309454974</c:v>
                </c:pt>
                <c:pt idx="522">
                  <c:v>55.883113905256756</c:v>
                </c:pt>
                <c:pt idx="523">
                  <c:v>55.822129474206548</c:v>
                </c:pt>
                <c:pt idx="524">
                  <c:v>55.760864816683977</c:v>
                </c:pt>
                <c:pt idx="525">
                  <c:v>55.699161471703768</c:v>
                </c:pt>
                <c:pt idx="526">
                  <c:v>55.637282092248817</c:v>
                </c:pt>
                <c:pt idx="527">
                  <c:v>55.575118743109378</c:v>
                </c:pt>
                <c:pt idx="528">
                  <c:v>55.512669743366537</c:v>
                </c:pt>
                <c:pt idx="529">
                  <c:v>55.449877958750584</c:v>
                </c:pt>
                <c:pt idx="530">
                  <c:v>55.386906454357565</c:v>
                </c:pt>
                <c:pt idx="531">
                  <c:v>55.323698696965351</c:v>
                </c:pt>
                <c:pt idx="532">
                  <c:v>55.260199055314736</c:v>
                </c:pt>
                <c:pt idx="533">
                  <c:v>55.19646031092077</c:v>
                </c:pt>
                <c:pt idx="534">
                  <c:v>55.132645240171612</c:v>
                </c:pt>
                <c:pt idx="535">
                  <c:v>55.068534604295344</c:v>
                </c:pt>
                <c:pt idx="536">
                  <c:v>55.004016614432686</c:v>
                </c:pt>
                <c:pt idx="537">
                  <c:v>54.939254015129727</c:v>
                </c:pt>
                <c:pt idx="538">
                  <c:v>54.874245483337205</c:v>
                </c:pt>
                <c:pt idx="539">
                  <c:v>54.809045180970976</c:v>
                </c:pt>
                <c:pt idx="540">
                  <c:v>54.743485281737144</c:v>
                </c:pt>
                <c:pt idx="541">
                  <c:v>54.677675092892137</c:v>
                </c:pt>
                <c:pt idx="542">
                  <c:v>54.61172523060246</c:v>
                </c:pt>
                <c:pt idx="543">
                  <c:v>54.545354534744142</c:v>
                </c:pt>
                <c:pt idx="544">
                  <c:v>54.478672764385514</c:v>
                </c:pt>
                <c:pt idx="545">
                  <c:v>54.411847499175799</c:v>
                </c:pt>
                <c:pt idx="546">
                  <c:v>54.344878347087423</c:v>
                </c:pt>
                <c:pt idx="547">
                  <c:v>54.27748074045612</c:v>
                </c:pt>
                <c:pt idx="548">
                  <c:v>54.209879740909912</c:v>
                </c:pt>
                <c:pt idx="549">
                  <c:v>54.14190452148258</c:v>
                </c:pt>
                <c:pt idx="550">
                  <c:v>54.07372139005097</c:v>
                </c:pt>
                <c:pt idx="551">
                  <c:v>54.005043393971022</c:v>
                </c:pt>
                <c:pt idx="552">
                  <c:v>53.93627088081189</c:v>
                </c:pt>
                <c:pt idx="553">
                  <c:v>53.867172422565837</c:v>
                </c:pt>
                <c:pt idx="554">
                  <c:v>53.79763152926801</c:v>
                </c:pt>
                <c:pt idx="555">
                  <c:v>53.727816480185425</c:v>
                </c:pt>
                <c:pt idx="556">
                  <c:v>53.657668978668163</c:v>
                </c:pt>
                <c:pt idx="557">
                  <c:v>53.587186937481285</c:v>
                </c:pt>
                <c:pt idx="558">
                  <c:v>53.516428713411337</c:v>
                </c:pt>
                <c:pt idx="559">
                  <c:v>53.445330413667513</c:v>
                </c:pt>
                <c:pt idx="560">
                  <c:v>53.37365496877225</c:v>
                </c:pt>
                <c:pt idx="561">
                  <c:v>53.301696369684116</c:v>
                </c:pt>
                <c:pt idx="562">
                  <c:v>53.229390077696024</c:v>
                </c:pt>
                <c:pt idx="563">
                  <c:v>53.156737282681284</c:v>
                </c:pt>
                <c:pt idx="564">
                  <c:v>53.083852160522142</c:v>
                </c:pt>
                <c:pt idx="565">
                  <c:v>53.010436553801625</c:v>
                </c:pt>
                <c:pt idx="566">
                  <c:v>52.936724195457849</c:v>
                </c:pt>
                <c:pt idx="567">
                  <c:v>52.862535372069473</c:v>
                </c:pt>
                <c:pt idx="568">
                  <c:v>52.787863155799393</c:v>
                </c:pt>
                <c:pt idx="569">
                  <c:v>52.712829242596023</c:v>
                </c:pt>
                <c:pt idx="570">
                  <c:v>52.637490614716803</c:v>
                </c:pt>
                <c:pt idx="571">
                  <c:v>52.561537376504887</c:v>
                </c:pt>
                <c:pt idx="572">
                  <c:v>52.485029682037421</c:v>
                </c:pt>
                <c:pt idx="573">
                  <c:v>52.408084875650921</c:v>
                </c:pt>
                <c:pt idx="574">
                  <c:v>52.330761753393816</c:v>
                </c:pt>
                <c:pt idx="575">
                  <c:v>52.252995728890966</c:v>
                </c:pt>
                <c:pt idx="576">
                  <c:v>52.174781878703698</c:v>
                </c:pt>
                <c:pt idx="577">
                  <c:v>52.096058076712417</c:v>
                </c:pt>
                <c:pt idx="578">
                  <c:v>52.016755993291348</c:v>
                </c:pt>
                <c:pt idx="579">
                  <c:v>51.937122821911643</c:v>
                </c:pt>
                <c:pt idx="580">
                  <c:v>51.857030275307189</c:v>
                </c:pt>
                <c:pt idx="581">
                  <c:v>51.776475042587528</c:v>
                </c:pt>
                <c:pt idx="582">
                  <c:v>51.695453779083863</c:v>
                </c:pt>
                <c:pt idx="583">
                  <c:v>51.613901134515075</c:v>
                </c:pt>
                <c:pt idx="584">
                  <c:v>51.531873409204238</c:v>
                </c:pt>
                <c:pt idx="585">
                  <c:v>51.449497440105119</c:v>
                </c:pt>
                <c:pt idx="586">
                  <c:v>51.366577698772552</c:v>
                </c:pt>
                <c:pt idx="587">
                  <c:v>51.283045306993294</c:v>
                </c:pt>
                <c:pt idx="588">
                  <c:v>51.199027026109881</c:v>
                </c:pt>
                <c:pt idx="589">
                  <c:v>51.114580693049689</c:v>
                </c:pt>
                <c:pt idx="590">
                  <c:v>51.029639833254528</c:v>
                </c:pt>
                <c:pt idx="591">
                  <c:v>50.944137040125732</c:v>
                </c:pt>
                <c:pt idx="592">
                  <c:v>50.858195838890843</c:v>
                </c:pt>
                <c:pt idx="593">
                  <c:v>50.771618703271216</c:v>
                </c:pt>
                <c:pt idx="594">
                  <c:v>50.684462959863538</c:v>
                </c:pt>
                <c:pt idx="595">
                  <c:v>50.596727828469398</c:v>
                </c:pt>
                <c:pt idx="596">
                  <c:v>50.508340005478424</c:v>
                </c:pt>
                <c:pt idx="597">
                  <c:v>50.419426263361593</c:v>
                </c:pt>
                <c:pt idx="598">
                  <c:v>50.329851854132421</c:v>
                </c:pt>
                <c:pt idx="599">
                  <c:v>50.239811969842471</c:v>
                </c:pt>
                <c:pt idx="600">
                  <c:v>50.148964316475769</c:v>
                </c:pt>
                <c:pt idx="601">
                  <c:v>50.057503925667987</c:v>
                </c:pt>
                <c:pt idx="602">
                  <c:v>49.965566324944341</c:v>
                </c:pt>
                <c:pt idx="603">
                  <c:v>49.872803309329932</c:v>
                </c:pt>
                <c:pt idx="604">
                  <c:v>49.779413936394072</c:v>
                </c:pt>
                <c:pt idx="605">
                  <c:v>49.685393065591398</c:v>
                </c:pt>
                <c:pt idx="606">
                  <c:v>49.590874192435223</c:v>
                </c:pt>
                <c:pt idx="607">
                  <c:v>49.49557718521141</c:v>
                </c:pt>
                <c:pt idx="608">
                  <c:v>49.399840569905891</c:v>
                </c:pt>
                <c:pt idx="609">
                  <c:v>49.303382760261734</c:v>
                </c:pt>
                <c:pt idx="610">
                  <c:v>49.206338364281478</c:v>
                </c:pt>
                <c:pt idx="611">
                  <c:v>49.108349176035013</c:v>
                </c:pt>
                <c:pt idx="612">
                  <c:v>49.009479296676282</c:v>
                </c:pt>
                <c:pt idx="613">
                  <c:v>48.909573937320673</c:v>
                </c:pt>
                <c:pt idx="614">
                  <c:v>48.809128023400035</c:v>
                </c:pt>
                <c:pt idx="615">
                  <c:v>48.707845970769988</c:v>
                </c:pt>
                <c:pt idx="616">
                  <c:v>48.605724219430506</c:v>
                </c:pt>
                <c:pt idx="617">
                  <c:v>48.502680531041882</c:v>
                </c:pt>
                <c:pt idx="618">
                  <c:v>48.398851600677574</c:v>
                </c:pt>
                <c:pt idx="619">
                  <c:v>48.294157312823593</c:v>
                </c:pt>
                <c:pt idx="620">
                  <c:v>48.188880816171554</c:v>
                </c:pt>
                <c:pt idx="621">
                  <c:v>48.082506291273049</c:v>
                </c:pt>
                <c:pt idx="622">
                  <c:v>47.975390332695092</c:v>
                </c:pt>
                <c:pt idx="623">
                  <c:v>47.867157203388878</c:v>
                </c:pt>
                <c:pt idx="624">
                  <c:v>47.75801503595261</c:v>
                </c:pt>
                <c:pt idx="625">
                  <c:v>47.647882370926645</c:v>
                </c:pt>
                <c:pt idx="626">
                  <c:v>47.536975114819761</c:v>
                </c:pt>
                <c:pt idx="627">
                  <c:v>47.425212907413446</c:v>
                </c:pt>
                <c:pt idx="628">
                  <c:v>47.312355753995107</c:v>
                </c:pt>
                <c:pt idx="629">
                  <c:v>47.198473038938076</c:v>
                </c:pt>
                <c:pt idx="630">
                  <c:v>47.083243883137939</c:v>
                </c:pt>
                <c:pt idx="631">
                  <c:v>46.966888755616523</c:v>
                </c:pt>
                <c:pt idx="632">
                  <c:v>46.849702733116388</c:v>
                </c:pt>
                <c:pt idx="633">
                  <c:v>46.731212552254462</c:v>
                </c:pt>
                <c:pt idx="634">
                  <c:v>46.611559934566188</c:v>
                </c:pt>
                <c:pt idx="635">
                  <c:v>46.490575996540407</c:v>
                </c:pt>
                <c:pt idx="636">
                  <c:v>46.368482110614401</c:v>
                </c:pt>
                <c:pt idx="637">
                  <c:v>46.245503815412746</c:v>
                </c:pt>
                <c:pt idx="638">
                  <c:v>46.121158486882784</c:v>
                </c:pt>
                <c:pt idx="639">
                  <c:v>45.995426299391916</c:v>
                </c:pt>
                <c:pt idx="640">
                  <c:v>45.868534461627149</c:v>
                </c:pt>
                <c:pt idx="641">
                  <c:v>45.740634032148861</c:v>
                </c:pt>
                <c:pt idx="642">
                  <c:v>45.611145874090923</c:v>
                </c:pt>
                <c:pt idx="643">
                  <c:v>45.480376709338138</c:v>
                </c:pt>
                <c:pt idx="644">
                  <c:v>45.348064759753925</c:v>
                </c:pt>
                <c:pt idx="645">
                  <c:v>45.214689524478779</c:v>
                </c:pt>
                <c:pt idx="646">
                  <c:v>45.079496921819278</c:v>
                </c:pt>
                <c:pt idx="647">
                  <c:v>44.942625779215916</c:v>
                </c:pt>
                <c:pt idx="648">
                  <c:v>44.804391740908514</c:v>
                </c:pt>
                <c:pt idx="649">
                  <c:v>44.664949305302926</c:v>
                </c:pt>
                <c:pt idx="650">
                  <c:v>44.524196185064014</c:v>
                </c:pt>
                <c:pt idx="651">
                  <c:v>44.382291855205622</c:v>
                </c:pt>
                <c:pt idx="652">
                  <c:v>44.238963681946807</c:v>
                </c:pt>
                <c:pt idx="653">
                  <c:v>44.094627999705352</c:v>
                </c:pt>
                <c:pt idx="654">
                  <c:v>43.949186304210045</c:v>
                </c:pt>
                <c:pt idx="655">
                  <c:v>43.802451553065097</c:v>
                </c:pt>
                <c:pt idx="656">
                  <c:v>43.654501182796956</c:v>
                </c:pt>
                <c:pt idx="657">
                  <c:v>43.505231982792893</c:v>
                </c:pt>
                <c:pt idx="658">
                  <c:v>43.355068661178713</c:v>
                </c:pt>
                <c:pt idx="659">
                  <c:v>43.203738027032209</c:v>
                </c:pt>
                <c:pt idx="660">
                  <c:v>43.051316550154127</c:v>
                </c:pt>
                <c:pt idx="661">
                  <c:v>42.897167466657095</c:v>
                </c:pt>
                <c:pt idx="662">
                  <c:v>42.741358973466561</c:v>
                </c:pt>
                <c:pt idx="663">
                  <c:v>42.584322374070837</c:v>
                </c:pt>
                <c:pt idx="664">
                  <c:v>42.425865179060821</c:v>
                </c:pt>
                <c:pt idx="665">
                  <c:v>42.265965611906317</c:v>
                </c:pt>
                <c:pt idx="666">
                  <c:v>42.10479321738174</c:v>
                </c:pt>
                <c:pt idx="667">
                  <c:v>41.942706403678251</c:v>
                </c:pt>
                <c:pt idx="668">
                  <c:v>41.779785021684702</c:v>
                </c:pt>
                <c:pt idx="669">
                  <c:v>41.615654027176618</c:v>
                </c:pt>
                <c:pt idx="670">
                  <c:v>41.450389273717725</c:v>
                </c:pt>
                <c:pt idx="671">
                  <c:v>41.283984709762535</c:v>
                </c:pt>
                <c:pt idx="672">
                  <c:v>41.116518513673327</c:v>
                </c:pt>
                <c:pt idx="673">
                  <c:v>40.947411925549446</c:v>
                </c:pt>
                <c:pt idx="674">
                  <c:v>40.777120457380136</c:v>
                </c:pt>
                <c:pt idx="675">
                  <c:v>40.605540665429814</c:v>
                </c:pt>
                <c:pt idx="676">
                  <c:v>40.433237370965323</c:v>
                </c:pt>
                <c:pt idx="677">
                  <c:v>40.259918423078211</c:v>
                </c:pt>
                <c:pt idx="678">
                  <c:v>40.085867636570818</c:v>
                </c:pt>
                <c:pt idx="679">
                  <c:v>39.910780896005448</c:v>
                </c:pt>
                <c:pt idx="680">
                  <c:v>39.735053508873847</c:v>
                </c:pt>
                <c:pt idx="681">
                  <c:v>39.558276337019649</c:v>
                </c:pt>
                <c:pt idx="682">
                  <c:v>39.380243879130298</c:v>
                </c:pt>
                <c:pt idx="683">
                  <c:v>39.20114029771581</c:v>
                </c:pt>
                <c:pt idx="684">
                  <c:v>39.021370270996542</c:v>
                </c:pt>
                <c:pt idx="685">
                  <c:v>38.840822864411756</c:v>
                </c:pt>
                <c:pt idx="686">
                  <c:v>38.659292969055862</c:v>
                </c:pt>
                <c:pt idx="687">
                  <c:v>38.4764547096743</c:v>
                </c:pt>
                <c:pt idx="688">
                  <c:v>38.292614119584258</c:v>
                </c:pt>
                <c:pt idx="689">
                  <c:v>38.107862277975052</c:v>
                </c:pt>
                <c:pt idx="690">
                  <c:v>37.92219576876807</c:v>
                </c:pt>
                <c:pt idx="691">
                  <c:v>37.735291527410283</c:v>
                </c:pt>
                <c:pt idx="692">
                  <c:v>37.547452722268865</c:v>
                </c:pt>
                <c:pt idx="693">
                  <c:v>37.358463112288568</c:v>
                </c:pt>
                <c:pt idx="694">
                  <c:v>37.16863148640946</c:v>
                </c:pt>
                <c:pt idx="695">
                  <c:v>36.97762853948344</c:v>
                </c:pt>
                <c:pt idx="696">
                  <c:v>36.785556416139976</c:v>
                </c:pt>
                <c:pt idx="697">
                  <c:v>36.59239989593447</c:v>
                </c:pt>
                <c:pt idx="698">
                  <c:v>36.398041787026187</c:v>
                </c:pt>
                <c:pt idx="699">
                  <c:v>36.202474040627806</c:v>
                </c:pt>
                <c:pt idx="700">
                  <c:v>36.005791539765809</c:v>
                </c:pt>
                <c:pt idx="701">
                  <c:v>35.807761344489876</c:v>
                </c:pt>
                <c:pt idx="702">
                  <c:v>35.608601055027826</c:v>
                </c:pt>
                <c:pt idx="703">
                  <c:v>35.408983259728529</c:v>
                </c:pt>
                <c:pt idx="704">
                  <c:v>35.208105883726098</c:v>
                </c:pt>
                <c:pt idx="705">
                  <c:v>35.006076536020899</c:v>
                </c:pt>
                <c:pt idx="706">
                  <c:v>34.802878700302507</c:v>
                </c:pt>
                <c:pt idx="707">
                  <c:v>34.598741129506593</c:v>
                </c:pt>
                <c:pt idx="708">
                  <c:v>34.393539726569053</c:v>
                </c:pt>
                <c:pt idx="709">
                  <c:v>34.186789612767228</c:v>
                </c:pt>
                <c:pt idx="710">
                  <c:v>33.978837047266396</c:v>
                </c:pt>
                <c:pt idx="711">
                  <c:v>33.769785494493156</c:v>
                </c:pt>
                <c:pt idx="712">
                  <c:v>33.55963009987471</c:v>
                </c:pt>
                <c:pt idx="713">
                  <c:v>33.348117839007088</c:v>
                </c:pt>
                <c:pt idx="714">
                  <c:v>33.135481796819953</c:v>
                </c:pt>
                <c:pt idx="715">
                  <c:v>32.921713421824606</c:v>
                </c:pt>
                <c:pt idx="716">
                  <c:v>32.707053555505901</c:v>
                </c:pt>
                <c:pt idx="717">
                  <c:v>32.490745037518671</c:v>
                </c:pt>
                <c:pt idx="718">
                  <c:v>32.272769240896132</c:v>
                </c:pt>
                <c:pt idx="719">
                  <c:v>32.053365307808896</c:v>
                </c:pt>
                <c:pt idx="720">
                  <c:v>31.832767934463597</c:v>
                </c:pt>
                <c:pt idx="721">
                  <c:v>31.610971473432866</c:v>
                </c:pt>
                <c:pt idx="722">
                  <c:v>31.38770707780612</c:v>
                </c:pt>
                <c:pt idx="723">
                  <c:v>31.163351954916745</c:v>
                </c:pt>
                <c:pt idx="724">
                  <c:v>30.938819448933081</c:v>
                </c:pt>
                <c:pt idx="725">
                  <c:v>30.713459116094011</c:v>
                </c:pt>
                <c:pt idx="726">
                  <c:v>30.486732582103077</c:v>
                </c:pt>
                <c:pt idx="727">
                  <c:v>30.258769271807765</c:v>
                </c:pt>
                <c:pt idx="728">
                  <c:v>30.030230691866503</c:v>
                </c:pt>
                <c:pt idx="729">
                  <c:v>29.800712802060861</c:v>
                </c:pt>
                <c:pt idx="730">
                  <c:v>29.569523268198168</c:v>
                </c:pt>
                <c:pt idx="731">
                  <c:v>29.33678948913456</c:v>
                </c:pt>
                <c:pt idx="732">
                  <c:v>29.103046597215585</c:v>
                </c:pt>
                <c:pt idx="733">
                  <c:v>28.868146414891783</c:v>
                </c:pt>
                <c:pt idx="734">
                  <c:v>28.6311057594212</c:v>
                </c:pt>
                <c:pt idx="735">
                  <c:v>28.392883570134341</c:v>
                </c:pt>
                <c:pt idx="736">
                  <c:v>28.153610498039605</c:v>
                </c:pt>
                <c:pt idx="737">
                  <c:v>27.912859546977653</c:v>
                </c:pt>
                <c:pt idx="738">
                  <c:v>27.670324215464863</c:v>
                </c:pt>
                <c:pt idx="739">
                  <c:v>27.425108282431189</c:v>
                </c:pt>
                <c:pt idx="740">
                  <c:v>27.177474654568783</c:v>
                </c:pt>
                <c:pt idx="741">
                  <c:v>26.927976053527306</c:v>
                </c:pt>
                <c:pt idx="742">
                  <c:v>26.676591462710224</c:v>
                </c:pt>
                <c:pt idx="743">
                  <c:v>26.424341596754555</c:v>
                </c:pt>
                <c:pt idx="744">
                  <c:v>26.170181688253006</c:v>
                </c:pt>
                <c:pt idx="745">
                  <c:v>25.914388912820495</c:v>
                </c:pt>
                <c:pt idx="746">
                  <c:v>25.657553837599401</c:v>
                </c:pt>
                <c:pt idx="747">
                  <c:v>25.399528504841168</c:v>
                </c:pt>
                <c:pt idx="748">
                  <c:v>25.140143202333348</c:v>
                </c:pt>
                <c:pt idx="749">
                  <c:v>24.878929590559718</c:v>
                </c:pt>
                <c:pt idx="750">
                  <c:v>24.616487316763259</c:v>
                </c:pt>
                <c:pt idx="751">
                  <c:v>24.353293297006108</c:v>
                </c:pt>
                <c:pt idx="752">
                  <c:v>24.088546038605738</c:v>
                </c:pt>
                <c:pt idx="753">
                  <c:v>23.823043317635801</c:v>
                </c:pt>
                <c:pt idx="754">
                  <c:v>23.555649281951595</c:v>
                </c:pt>
                <c:pt idx="755">
                  <c:v>23.286836281763499</c:v>
                </c:pt>
                <c:pt idx="756">
                  <c:v>23.016926645860703</c:v>
                </c:pt>
                <c:pt idx="757">
                  <c:v>22.746072979529014</c:v>
                </c:pt>
                <c:pt idx="758">
                  <c:v>22.473615761899921</c:v>
                </c:pt>
                <c:pt idx="759">
                  <c:v>22.20004339842507</c:v>
                </c:pt>
                <c:pt idx="760">
                  <c:v>21.926027085029286</c:v>
                </c:pt>
                <c:pt idx="761">
                  <c:v>21.651578278427063</c:v>
                </c:pt>
                <c:pt idx="762">
                  <c:v>21.375340927322906</c:v>
                </c:pt>
                <c:pt idx="763">
                  <c:v>21.097469843952265</c:v>
                </c:pt>
                <c:pt idx="764">
                  <c:v>20.81899169971901</c:v>
                </c:pt>
                <c:pt idx="765">
                  <c:v>20.539735176014187</c:v>
                </c:pt>
                <c:pt idx="766">
                  <c:v>20.259890910457266</c:v>
                </c:pt>
                <c:pt idx="767">
                  <c:v>19.979280404443855</c:v>
                </c:pt>
                <c:pt idx="768">
                  <c:v>19.697561971640877</c:v>
                </c:pt>
                <c:pt idx="769">
                  <c:v>19.414543344603036</c:v>
                </c:pt>
                <c:pt idx="770">
                  <c:v>19.130771511725069</c:v>
                </c:pt>
                <c:pt idx="771">
                  <c:v>18.846606129539396</c:v>
                </c:pt>
                <c:pt idx="772">
                  <c:v>18.561514947630808</c:v>
                </c:pt>
                <c:pt idx="773">
                  <c:v>18.275314921454758</c:v>
                </c:pt>
                <c:pt idx="774">
                  <c:v>17.989121223403675</c:v>
                </c:pt>
                <c:pt idx="775">
                  <c:v>17.704080732267226</c:v>
                </c:pt>
                <c:pt idx="776">
                  <c:v>17.418162236847873</c:v>
                </c:pt>
                <c:pt idx="777">
                  <c:v>17.132129001653052</c:v>
                </c:pt>
                <c:pt idx="778">
                  <c:v>16.846185807332791</c:v>
                </c:pt>
                <c:pt idx="779">
                  <c:v>16.559788164738524</c:v>
                </c:pt>
                <c:pt idx="780">
                  <c:v>16.273518861298474</c:v>
                </c:pt>
                <c:pt idx="781">
                  <c:v>15.985842961016813</c:v>
                </c:pt>
                <c:pt idx="782">
                  <c:v>15.69852366119502</c:v>
                </c:pt>
                <c:pt idx="783">
                  <c:v>15.410603734602272</c:v>
                </c:pt>
                <c:pt idx="784">
                  <c:v>15.122678740986199</c:v>
                </c:pt>
                <c:pt idx="785">
                  <c:v>14.834769174069482</c:v>
                </c:pt>
                <c:pt idx="786">
                  <c:v>14.54710970755967</c:v>
                </c:pt>
                <c:pt idx="787">
                  <c:v>14.258905083767063</c:v>
                </c:pt>
                <c:pt idx="788">
                  <c:v>13.970978857044988</c:v>
                </c:pt>
                <c:pt idx="789">
                  <c:v>13.68336858745332</c:v>
                </c:pt>
                <c:pt idx="790">
                  <c:v>13.3958808124114</c:v>
                </c:pt>
                <c:pt idx="791">
                  <c:v>13.108334405716329</c:v>
                </c:pt>
                <c:pt idx="792">
                  <c:v>12.82137978960561</c:v>
                </c:pt>
                <c:pt idx="793">
                  <c:v>12.53547238971626</c:v>
                </c:pt>
                <c:pt idx="794">
                  <c:v>12.25086565618645</c:v>
                </c:pt>
                <c:pt idx="795">
                  <c:v>11.966744551294083</c:v>
                </c:pt>
                <c:pt idx="796">
                  <c:v>11.684644810131214</c:v>
                </c:pt>
                <c:pt idx="797">
                  <c:v>11.404847769835753</c:v>
                </c:pt>
                <c:pt idx="798">
                  <c:v>11.126977256546819</c:v>
                </c:pt>
                <c:pt idx="799">
                  <c:v>10.850646213013805</c:v>
                </c:pt>
                <c:pt idx="800">
                  <c:v>10.576787525128141</c:v>
                </c:pt>
                <c:pt idx="801">
                  <c:v>10.305463524949081</c:v>
                </c:pt>
                <c:pt idx="802">
                  <c:v>10.035383125155365</c:v>
                </c:pt>
                <c:pt idx="803">
                  <c:v>9.7668166118868651</c:v>
                </c:pt>
                <c:pt idx="804">
                  <c:v>9.5011696379773625</c:v>
                </c:pt>
                <c:pt idx="805">
                  <c:v>9.2378232292761844</c:v>
                </c:pt>
                <c:pt idx="806">
                  <c:v>8.9772851933024569</c:v>
                </c:pt>
                <c:pt idx="807">
                  <c:v>8.7187063922034937</c:v>
                </c:pt>
                <c:pt idx="808">
                  <c:v>8.463282930627841</c:v>
                </c:pt>
                <c:pt idx="809">
                  <c:v>8.2113215020352381</c:v>
                </c:pt>
                <c:pt idx="810">
                  <c:v>7.9612396828790821</c:v>
                </c:pt>
                <c:pt idx="811">
                  <c:v>7.7133300341553372</c:v>
                </c:pt>
                <c:pt idx="812">
                  <c:v>7.4685763254435713</c:v>
                </c:pt>
                <c:pt idx="813">
                  <c:v>7.2265760723644137</c:v>
                </c:pt>
                <c:pt idx="814">
                  <c:v>6.9868893755896293</c:v>
                </c:pt>
                <c:pt idx="815">
                  <c:v>6.7498108213141528</c:v>
                </c:pt>
                <c:pt idx="816">
                  <c:v>6.5158687218561591</c:v>
                </c:pt>
                <c:pt idx="817">
                  <c:v>6.2851340515816663</c:v>
                </c:pt>
                <c:pt idx="818">
                  <c:v>6.0578947425450638</c:v>
                </c:pt>
                <c:pt idx="819">
                  <c:v>5.8332329201951891</c:v>
                </c:pt>
                <c:pt idx="820">
                  <c:v>5.6119361828842447</c:v>
                </c:pt>
                <c:pt idx="821">
                  <c:v>5.3938117189356136</c:v>
                </c:pt>
                <c:pt idx="822">
                  <c:v>5.1794035698112388</c:v>
                </c:pt>
                <c:pt idx="823">
                  <c:v>4.9680317877146285</c:v>
                </c:pt>
                <c:pt idx="824">
                  <c:v>4.7607372769105467</c:v>
                </c:pt>
                <c:pt idx="825">
                  <c:v>4.5575875077313857</c:v>
                </c:pt>
                <c:pt idx="826">
                  <c:v>4.3581266484039887</c:v>
                </c:pt>
                <c:pt idx="827">
                  <c:v>4.16242158043418</c:v>
                </c:pt>
                <c:pt idx="828">
                  <c:v>3.9710217710258569</c:v>
                </c:pt>
                <c:pt idx="829">
                  <c:v>3.7832201738937217</c:v>
                </c:pt>
                <c:pt idx="830">
                  <c:v>3.599580320222425</c:v>
                </c:pt>
                <c:pt idx="831">
                  <c:v>3.4198955577410257</c:v>
                </c:pt>
                <c:pt idx="832">
                  <c:v>3.243687027168451</c:v>
                </c:pt>
                <c:pt idx="833">
                  <c:v>3.0710043832189804</c:v>
                </c:pt>
                <c:pt idx="834">
                  <c:v>2.9024206226511398</c:v>
                </c:pt>
                <c:pt idx="835">
                  <c:v>2.7384853551663122</c:v>
                </c:pt>
                <c:pt idx="836">
                  <c:v>2.5787444195716782</c:v>
                </c:pt>
                <c:pt idx="837">
                  <c:v>2.4232348011052527</c:v>
                </c:pt>
                <c:pt idx="838">
                  <c:v>2.2725231563562223</c:v>
                </c:pt>
                <c:pt idx="839">
                  <c:v>2.1261320258364491</c:v>
                </c:pt>
                <c:pt idx="840">
                  <c:v>1.9843697196034966</c:v>
                </c:pt>
                <c:pt idx="841">
                  <c:v>1.8472788181342898</c:v>
                </c:pt>
                <c:pt idx="842">
                  <c:v>1.7156982928040827</c:v>
                </c:pt>
                <c:pt idx="843">
                  <c:v>1.5891439302661547</c:v>
                </c:pt>
                <c:pt idx="844">
                  <c:v>1.4676563418017992</c:v>
                </c:pt>
                <c:pt idx="845">
                  <c:v>1.351815537706571</c:v>
                </c:pt>
                <c:pt idx="846">
                  <c:v>1.2424682118334678</c:v>
                </c:pt>
                <c:pt idx="847">
                  <c:v>1.1396666618255671</c:v>
                </c:pt>
                <c:pt idx="848">
                  <c:v>1.0429086519681643</c:v>
                </c:pt>
                <c:pt idx="849">
                  <c:v>0.95277596175916879</c:v>
                </c:pt>
                <c:pt idx="850">
                  <c:v>0.86739385283620218</c:v>
                </c:pt>
                <c:pt idx="851">
                  <c:v>0.78787402795185191</c:v>
                </c:pt>
                <c:pt idx="852">
                  <c:v>0.71343123027097033</c:v>
                </c:pt>
                <c:pt idx="853">
                  <c:v>0.64408883066654687</c:v>
                </c:pt>
                <c:pt idx="854">
                  <c:v>0.57876188534020179</c:v>
                </c:pt>
                <c:pt idx="855">
                  <c:v>0.51748230113761062</c:v>
                </c:pt>
                <c:pt idx="856">
                  <c:v>0.45969882661772743</c:v>
                </c:pt>
                <c:pt idx="857">
                  <c:v>0.40515607437306389</c:v>
                </c:pt>
                <c:pt idx="858">
                  <c:v>0.35358892544737769</c:v>
                </c:pt>
                <c:pt idx="859">
                  <c:v>0.30500680683219489</c:v>
                </c:pt>
                <c:pt idx="860">
                  <c:v>0.25969512797812155</c:v>
                </c:pt>
                <c:pt idx="861">
                  <c:v>0.21627919320775668</c:v>
                </c:pt>
                <c:pt idx="862">
                  <c:v>0.1755871027767493</c:v>
                </c:pt>
                <c:pt idx="863">
                  <c:v>0.13680987273298184</c:v>
                </c:pt>
                <c:pt idx="864">
                  <c:v>9.9936195904775607E-2</c:v>
                </c:pt>
                <c:pt idx="865">
                  <c:v>6.4986226579141076E-2</c:v>
                </c:pt>
                <c:pt idx="866">
                  <c:v>3.1670405783732716E-2</c:v>
                </c:pt>
                <c:pt idx="8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0-42E8-A512-6BB8033D7A0B}"/>
            </c:ext>
          </c:extLst>
        </c:ser>
        <c:ser>
          <c:idx val="1"/>
          <c:order val="1"/>
          <c:tx>
            <c:v>50C/min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Pt>
            <c:idx val="247"/>
            <c:marker>
              <c:symbol val="triangle"/>
              <c:size val="5"/>
              <c:spPr>
                <a:solidFill>
                  <a:schemeClr val="dk1">
                    <a:tint val="55000"/>
                  </a:schemeClr>
                </a:solidFill>
                <a:ln w="9525">
                  <a:solidFill>
                    <a:schemeClr val="dk1">
                      <a:tint val="5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39-46C6-956A-C12FCABD474C}"/>
              </c:ext>
            </c:extLst>
          </c:dPt>
          <c:xVal>
            <c:numRef>
              <c:f>'UDT-30-205'!$M$2:$M$508</c:f>
              <c:numCache>
                <c:formatCode>0.00</c:formatCode>
                <c:ptCount val="50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30.31</c:v>
                </c:pt>
                <c:pt idx="61">
                  <c:v>31.15</c:v>
                </c:pt>
                <c:pt idx="62">
                  <c:v>31.98</c:v>
                </c:pt>
                <c:pt idx="63">
                  <c:v>32.81</c:v>
                </c:pt>
                <c:pt idx="64">
                  <c:v>33.65</c:v>
                </c:pt>
                <c:pt idx="65">
                  <c:v>34.479999999999997</c:v>
                </c:pt>
                <c:pt idx="66">
                  <c:v>35.31</c:v>
                </c:pt>
                <c:pt idx="67">
                  <c:v>36.15</c:v>
                </c:pt>
                <c:pt idx="68">
                  <c:v>36.979999999999997</c:v>
                </c:pt>
                <c:pt idx="69">
                  <c:v>37.81</c:v>
                </c:pt>
                <c:pt idx="70">
                  <c:v>38.65</c:v>
                </c:pt>
                <c:pt idx="71">
                  <c:v>39.479999999999997</c:v>
                </c:pt>
                <c:pt idx="72">
                  <c:v>40.31</c:v>
                </c:pt>
                <c:pt idx="73">
                  <c:v>41.15</c:v>
                </c:pt>
                <c:pt idx="74">
                  <c:v>41.98</c:v>
                </c:pt>
                <c:pt idx="75">
                  <c:v>42.81</c:v>
                </c:pt>
                <c:pt idx="76">
                  <c:v>43.65</c:v>
                </c:pt>
                <c:pt idx="77">
                  <c:v>44.48</c:v>
                </c:pt>
                <c:pt idx="78">
                  <c:v>45.31</c:v>
                </c:pt>
                <c:pt idx="79">
                  <c:v>46.15</c:v>
                </c:pt>
                <c:pt idx="80">
                  <c:v>46.98</c:v>
                </c:pt>
                <c:pt idx="81">
                  <c:v>47.81</c:v>
                </c:pt>
                <c:pt idx="82">
                  <c:v>48.65</c:v>
                </c:pt>
                <c:pt idx="83">
                  <c:v>49.48</c:v>
                </c:pt>
                <c:pt idx="84">
                  <c:v>50.31</c:v>
                </c:pt>
                <c:pt idx="85">
                  <c:v>51.15</c:v>
                </c:pt>
                <c:pt idx="86">
                  <c:v>51.98</c:v>
                </c:pt>
                <c:pt idx="87">
                  <c:v>52.81</c:v>
                </c:pt>
                <c:pt idx="88">
                  <c:v>53.65</c:v>
                </c:pt>
                <c:pt idx="89">
                  <c:v>54.48</c:v>
                </c:pt>
                <c:pt idx="90">
                  <c:v>55.31</c:v>
                </c:pt>
                <c:pt idx="91">
                  <c:v>56.15</c:v>
                </c:pt>
                <c:pt idx="92">
                  <c:v>56.98</c:v>
                </c:pt>
                <c:pt idx="93">
                  <c:v>57.81</c:v>
                </c:pt>
                <c:pt idx="94">
                  <c:v>58.65</c:v>
                </c:pt>
                <c:pt idx="95">
                  <c:v>59.48</c:v>
                </c:pt>
                <c:pt idx="96">
                  <c:v>60.31</c:v>
                </c:pt>
                <c:pt idx="97">
                  <c:v>61.15</c:v>
                </c:pt>
                <c:pt idx="98">
                  <c:v>61.98</c:v>
                </c:pt>
                <c:pt idx="99">
                  <c:v>62.81</c:v>
                </c:pt>
                <c:pt idx="100">
                  <c:v>63.65</c:v>
                </c:pt>
                <c:pt idx="101">
                  <c:v>64.48</c:v>
                </c:pt>
                <c:pt idx="102">
                  <c:v>65.31</c:v>
                </c:pt>
                <c:pt idx="103">
                  <c:v>66.150000000000006</c:v>
                </c:pt>
                <c:pt idx="104">
                  <c:v>66.98</c:v>
                </c:pt>
                <c:pt idx="105">
                  <c:v>67.81</c:v>
                </c:pt>
                <c:pt idx="106">
                  <c:v>68.650000000000006</c:v>
                </c:pt>
                <c:pt idx="107">
                  <c:v>69.48</c:v>
                </c:pt>
                <c:pt idx="108">
                  <c:v>70.31</c:v>
                </c:pt>
                <c:pt idx="109">
                  <c:v>71.150000000000006</c:v>
                </c:pt>
                <c:pt idx="110">
                  <c:v>71.98</c:v>
                </c:pt>
                <c:pt idx="111">
                  <c:v>72.81</c:v>
                </c:pt>
                <c:pt idx="112">
                  <c:v>73.650000000000006</c:v>
                </c:pt>
                <c:pt idx="113">
                  <c:v>74.48</c:v>
                </c:pt>
                <c:pt idx="114">
                  <c:v>75.31</c:v>
                </c:pt>
                <c:pt idx="115">
                  <c:v>76.150000000000006</c:v>
                </c:pt>
                <c:pt idx="116">
                  <c:v>76.98</c:v>
                </c:pt>
                <c:pt idx="117">
                  <c:v>77.81</c:v>
                </c:pt>
                <c:pt idx="118">
                  <c:v>78.650000000000006</c:v>
                </c:pt>
                <c:pt idx="119">
                  <c:v>79.48</c:v>
                </c:pt>
                <c:pt idx="120">
                  <c:v>80.31</c:v>
                </c:pt>
                <c:pt idx="121">
                  <c:v>81.150000000000006</c:v>
                </c:pt>
                <c:pt idx="122">
                  <c:v>81.98</c:v>
                </c:pt>
                <c:pt idx="123">
                  <c:v>82.81</c:v>
                </c:pt>
                <c:pt idx="124">
                  <c:v>83.65</c:v>
                </c:pt>
                <c:pt idx="125">
                  <c:v>84.48</c:v>
                </c:pt>
                <c:pt idx="126">
                  <c:v>85.31</c:v>
                </c:pt>
                <c:pt idx="127">
                  <c:v>86.15</c:v>
                </c:pt>
                <c:pt idx="128">
                  <c:v>86.98</c:v>
                </c:pt>
                <c:pt idx="129">
                  <c:v>87.81</c:v>
                </c:pt>
                <c:pt idx="130">
                  <c:v>88.65</c:v>
                </c:pt>
                <c:pt idx="131">
                  <c:v>89.48</c:v>
                </c:pt>
                <c:pt idx="132">
                  <c:v>90.31</c:v>
                </c:pt>
                <c:pt idx="133">
                  <c:v>91.15</c:v>
                </c:pt>
                <c:pt idx="134">
                  <c:v>91.98</c:v>
                </c:pt>
                <c:pt idx="135">
                  <c:v>92.81</c:v>
                </c:pt>
                <c:pt idx="136">
                  <c:v>93.65</c:v>
                </c:pt>
                <c:pt idx="137">
                  <c:v>94.48</c:v>
                </c:pt>
                <c:pt idx="138">
                  <c:v>95.31</c:v>
                </c:pt>
                <c:pt idx="139">
                  <c:v>96.15</c:v>
                </c:pt>
                <c:pt idx="140">
                  <c:v>96.98</c:v>
                </c:pt>
                <c:pt idx="141">
                  <c:v>97.81</c:v>
                </c:pt>
                <c:pt idx="142">
                  <c:v>98.65</c:v>
                </c:pt>
                <c:pt idx="143">
                  <c:v>99.48</c:v>
                </c:pt>
                <c:pt idx="144">
                  <c:v>100.31</c:v>
                </c:pt>
                <c:pt idx="145">
                  <c:v>101.15</c:v>
                </c:pt>
                <c:pt idx="146">
                  <c:v>101.98</c:v>
                </c:pt>
                <c:pt idx="147">
                  <c:v>102.81</c:v>
                </c:pt>
                <c:pt idx="148">
                  <c:v>103.65</c:v>
                </c:pt>
                <c:pt idx="149">
                  <c:v>104.48</c:v>
                </c:pt>
                <c:pt idx="150">
                  <c:v>105.31</c:v>
                </c:pt>
                <c:pt idx="151">
                  <c:v>106.15</c:v>
                </c:pt>
                <c:pt idx="152">
                  <c:v>106.98</c:v>
                </c:pt>
                <c:pt idx="153">
                  <c:v>107.81</c:v>
                </c:pt>
                <c:pt idx="154">
                  <c:v>108.65</c:v>
                </c:pt>
                <c:pt idx="155">
                  <c:v>109.48</c:v>
                </c:pt>
                <c:pt idx="156">
                  <c:v>110.31</c:v>
                </c:pt>
                <c:pt idx="157">
                  <c:v>111.15</c:v>
                </c:pt>
                <c:pt idx="158">
                  <c:v>111.98</c:v>
                </c:pt>
                <c:pt idx="159">
                  <c:v>112.81</c:v>
                </c:pt>
                <c:pt idx="160">
                  <c:v>113.65</c:v>
                </c:pt>
                <c:pt idx="161">
                  <c:v>114.48</c:v>
                </c:pt>
                <c:pt idx="162">
                  <c:v>115.31</c:v>
                </c:pt>
                <c:pt idx="163">
                  <c:v>116.15</c:v>
                </c:pt>
                <c:pt idx="164">
                  <c:v>116.98</c:v>
                </c:pt>
                <c:pt idx="165">
                  <c:v>117.81</c:v>
                </c:pt>
                <c:pt idx="166">
                  <c:v>118.65</c:v>
                </c:pt>
                <c:pt idx="167">
                  <c:v>119.48</c:v>
                </c:pt>
                <c:pt idx="168">
                  <c:v>120.31</c:v>
                </c:pt>
                <c:pt idx="169">
                  <c:v>121.15</c:v>
                </c:pt>
                <c:pt idx="170">
                  <c:v>121.98</c:v>
                </c:pt>
                <c:pt idx="171">
                  <c:v>122.81</c:v>
                </c:pt>
                <c:pt idx="172">
                  <c:v>123.65</c:v>
                </c:pt>
                <c:pt idx="173">
                  <c:v>124.48</c:v>
                </c:pt>
                <c:pt idx="174">
                  <c:v>125.31</c:v>
                </c:pt>
                <c:pt idx="175">
                  <c:v>126.15</c:v>
                </c:pt>
                <c:pt idx="176">
                  <c:v>126.98</c:v>
                </c:pt>
                <c:pt idx="177">
                  <c:v>127.81</c:v>
                </c:pt>
                <c:pt idx="178">
                  <c:v>128.65</c:v>
                </c:pt>
                <c:pt idx="179">
                  <c:v>129.47999999999999</c:v>
                </c:pt>
                <c:pt idx="180">
                  <c:v>130.31</c:v>
                </c:pt>
                <c:pt idx="181">
                  <c:v>131.15</c:v>
                </c:pt>
                <c:pt idx="182">
                  <c:v>131.97999999999999</c:v>
                </c:pt>
                <c:pt idx="183">
                  <c:v>132.81</c:v>
                </c:pt>
                <c:pt idx="184">
                  <c:v>133.65</c:v>
                </c:pt>
                <c:pt idx="185">
                  <c:v>134.47999999999999</c:v>
                </c:pt>
                <c:pt idx="186">
                  <c:v>135.31</c:v>
                </c:pt>
                <c:pt idx="187">
                  <c:v>136.15</c:v>
                </c:pt>
                <c:pt idx="188">
                  <c:v>136.97999999999999</c:v>
                </c:pt>
                <c:pt idx="189">
                  <c:v>137.81</c:v>
                </c:pt>
                <c:pt idx="190">
                  <c:v>138.65</c:v>
                </c:pt>
                <c:pt idx="191">
                  <c:v>139.47999999999999</c:v>
                </c:pt>
                <c:pt idx="192">
                  <c:v>140.31</c:v>
                </c:pt>
                <c:pt idx="193">
                  <c:v>141.15</c:v>
                </c:pt>
                <c:pt idx="194">
                  <c:v>141.97999999999999</c:v>
                </c:pt>
                <c:pt idx="195">
                  <c:v>142.81</c:v>
                </c:pt>
                <c:pt idx="196">
                  <c:v>143.65</c:v>
                </c:pt>
                <c:pt idx="197">
                  <c:v>144.47999999999999</c:v>
                </c:pt>
                <c:pt idx="198">
                  <c:v>145.31</c:v>
                </c:pt>
                <c:pt idx="199">
                  <c:v>146.15</c:v>
                </c:pt>
                <c:pt idx="200">
                  <c:v>146.97999999999999</c:v>
                </c:pt>
                <c:pt idx="201">
                  <c:v>147.81</c:v>
                </c:pt>
                <c:pt idx="202">
                  <c:v>148.65</c:v>
                </c:pt>
                <c:pt idx="203">
                  <c:v>149.47999999999999</c:v>
                </c:pt>
                <c:pt idx="204">
                  <c:v>150.31</c:v>
                </c:pt>
                <c:pt idx="205">
                  <c:v>151.15</c:v>
                </c:pt>
                <c:pt idx="206">
                  <c:v>151.97999999999999</c:v>
                </c:pt>
                <c:pt idx="207">
                  <c:v>152.81</c:v>
                </c:pt>
                <c:pt idx="208">
                  <c:v>153.65</c:v>
                </c:pt>
                <c:pt idx="209">
                  <c:v>154.47999999999999</c:v>
                </c:pt>
                <c:pt idx="210">
                  <c:v>155.31</c:v>
                </c:pt>
                <c:pt idx="211">
                  <c:v>156.15</c:v>
                </c:pt>
                <c:pt idx="212">
                  <c:v>156.97999999999999</c:v>
                </c:pt>
                <c:pt idx="213">
                  <c:v>157.81</c:v>
                </c:pt>
                <c:pt idx="214">
                  <c:v>158.65</c:v>
                </c:pt>
                <c:pt idx="215">
                  <c:v>159.47999999999999</c:v>
                </c:pt>
                <c:pt idx="216">
                  <c:v>160.31</c:v>
                </c:pt>
                <c:pt idx="217">
                  <c:v>161.15</c:v>
                </c:pt>
                <c:pt idx="218">
                  <c:v>161.97999999999999</c:v>
                </c:pt>
                <c:pt idx="219">
                  <c:v>162.81</c:v>
                </c:pt>
                <c:pt idx="220">
                  <c:v>163.65</c:v>
                </c:pt>
                <c:pt idx="221">
                  <c:v>164.48</c:v>
                </c:pt>
                <c:pt idx="222">
                  <c:v>165.31</c:v>
                </c:pt>
                <c:pt idx="223">
                  <c:v>166.15</c:v>
                </c:pt>
                <c:pt idx="224">
                  <c:v>166.98</c:v>
                </c:pt>
                <c:pt idx="225">
                  <c:v>167.81</c:v>
                </c:pt>
                <c:pt idx="226">
                  <c:v>168.65</c:v>
                </c:pt>
                <c:pt idx="227">
                  <c:v>169.48</c:v>
                </c:pt>
                <c:pt idx="228">
                  <c:v>170.31</c:v>
                </c:pt>
                <c:pt idx="229">
                  <c:v>171.15</c:v>
                </c:pt>
                <c:pt idx="230">
                  <c:v>171.98</c:v>
                </c:pt>
                <c:pt idx="231">
                  <c:v>172.81</c:v>
                </c:pt>
                <c:pt idx="232">
                  <c:v>173.65</c:v>
                </c:pt>
                <c:pt idx="233">
                  <c:v>174.48</c:v>
                </c:pt>
                <c:pt idx="234">
                  <c:v>175.31</c:v>
                </c:pt>
                <c:pt idx="235">
                  <c:v>176.15</c:v>
                </c:pt>
                <c:pt idx="236">
                  <c:v>176.98</c:v>
                </c:pt>
                <c:pt idx="237">
                  <c:v>177.81</c:v>
                </c:pt>
                <c:pt idx="238">
                  <c:v>178.65</c:v>
                </c:pt>
                <c:pt idx="239">
                  <c:v>179.48</c:v>
                </c:pt>
                <c:pt idx="240">
                  <c:v>180.31</c:v>
                </c:pt>
                <c:pt idx="241">
                  <c:v>181.15</c:v>
                </c:pt>
                <c:pt idx="242">
                  <c:v>181.98</c:v>
                </c:pt>
                <c:pt idx="243">
                  <c:v>182.81</c:v>
                </c:pt>
                <c:pt idx="244">
                  <c:v>183.65</c:v>
                </c:pt>
                <c:pt idx="245">
                  <c:v>184.48</c:v>
                </c:pt>
                <c:pt idx="246">
                  <c:v>185.31</c:v>
                </c:pt>
                <c:pt idx="247">
                  <c:v>186.15</c:v>
                </c:pt>
                <c:pt idx="248">
                  <c:v>186.98</c:v>
                </c:pt>
                <c:pt idx="249">
                  <c:v>187.81</c:v>
                </c:pt>
                <c:pt idx="250">
                  <c:v>188.65</c:v>
                </c:pt>
                <c:pt idx="251">
                  <c:v>189.48</c:v>
                </c:pt>
                <c:pt idx="252">
                  <c:v>190.31</c:v>
                </c:pt>
                <c:pt idx="253">
                  <c:v>191.15</c:v>
                </c:pt>
                <c:pt idx="254">
                  <c:v>191.98</c:v>
                </c:pt>
                <c:pt idx="255">
                  <c:v>192.81</c:v>
                </c:pt>
                <c:pt idx="256">
                  <c:v>193.65</c:v>
                </c:pt>
                <c:pt idx="257">
                  <c:v>194.48</c:v>
                </c:pt>
                <c:pt idx="258">
                  <c:v>195.31</c:v>
                </c:pt>
                <c:pt idx="259">
                  <c:v>196.15</c:v>
                </c:pt>
                <c:pt idx="260">
                  <c:v>196.98</c:v>
                </c:pt>
                <c:pt idx="261">
                  <c:v>197.81</c:v>
                </c:pt>
                <c:pt idx="262">
                  <c:v>198.65</c:v>
                </c:pt>
                <c:pt idx="263">
                  <c:v>199.48</c:v>
                </c:pt>
                <c:pt idx="264">
                  <c:v>200.31</c:v>
                </c:pt>
                <c:pt idx="265">
                  <c:v>201.15</c:v>
                </c:pt>
                <c:pt idx="266">
                  <c:v>201.98</c:v>
                </c:pt>
                <c:pt idx="267">
                  <c:v>202.81</c:v>
                </c:pt>
                <c:pt idx="268">
                  <c:v>203.65</c:v>
                </c:pt>
                <c:pt idx="269">
                  <c:v>204.48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  <c:pt idx="345">
                  <c:v>205</c:v>
                </c:pt>
                <c:pt idx="346">
                  <c:v>205</c:v>
                </c:pt>
                <c:pt idx="347">
                  <c:v>205</c:v>
                </c:pt>
                <c:pt idx="348">
                  <c:v>205</c:v>
                </c:pt>
                <c:pt idx="349">
                  <c:v>205</c:v>
                </c:pt>
                <c:pt idx="350">
                  <c:v>205</c:v>
                </c:pt>
                <c:pt idx="351">
                  <c:v>205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205</c:v>
                </c:pt>
                <c:pt idx="356">
                  <c:v>205</c:v>
                </c:pt>
                <c:pt idx="357">
                  <c:v>205</c:v>
                </c:pt>
                <c:pt idx="358">
                  <c:v>205</c:v>
                </c:pt>
                <c:pt idx="359">
                  <c:v>205</c:v>
                </c:pt>
                <c:pt idx="360">
                  <c:v>205</c:v>
                </c:pt>
                <c:pt idx="361">
                  <c:v>205</c:v>
                </c:pt>
                <c:pt idx="362">
                  <c:v>205</c:v>
                </c:pt>
                <c:pt idx="363">
                  <c:v>205</c:v>
                </c:pt>
                <c:pt idx="364">
                  <c:v>205</c:v>
                </c:pt>
                <c:pt idx="365">
                  <c:v>205</c:v>
                </c:pt>
                <c:pt idx="366">
                  <c:v>205</c:v>
                </c:pt>
                <c:pt idx="367">
                  <c:v>205</c:v>
                </c:pt>
                <c:pt idx="368">
                  <c:v>205</c:v>
                </c:pt>
                <c:pt idx="369">
                  <c:v>205</c:v>
                </c:pt>
                <c:pt idx="370">
                  <c:v>205</c:v>
                </c:pt>
                <c:pt idx="371">
                  <c:v>205</c:v>
                </c:pt>
                <c:pt idx="372">
                  <c:v>205</c:v>
                </c:pt>
                <c:pt idx="373">
                  <c:v>205</c:v>
                </c:pt>
                <c:pt idx="374">
                  <c:v>205</c:v>
                </c:pt>
                <c:pt idx="375">
                  <c:v>205</c:v>
                </c:pt>
                <c:pt idx="376">
                  <c:v>205</c:v>
                </c:pt>
                <c:pt idx="377">
                  <c:v>205</c:v>
                </c:pt>
                <c:pt idx="378">
                  <c:v>205</c:v>
                </c:pt>
                <c:pt idx="379">
                  <c:v>205</c:v>
                </c:pt>
                <c:pt idx="380">
                  <c:v>205</c:v>
                </c:pt>
                <c:pt idx="381">
                  <c:v>205</c:v>
                </c:pt>
                <c:pt idx="382">
                  <c:v>205</c:v>
                </c:pt>
                <c:pt idx="383">
                  <c:v>205</c:v>
                </c:pt>
                <c:pt idx="384">
                  <c:v>205</c:v>
                </c:pt>
                <c:pt idx="385">
                  <c:v>205</c:v>
                </c:pt>
                <c:pt idx="386">
                  <c:v>205</c:v>
                </c:pt>
                <c:pt idx="387">
                  <c:v>205</c:v>
                </c:pt>
                <c:pt idx="388">
                  <c:v>205</c:v>
                </c:pt>
                <c:pt idx="389">
                  <c:v>205</c:v>
                </c:pt>
                <c:pt idx="390">
                  <c:v>205</c:v>
                </c:pt>
                <c:pt idx="391">
                  <c:v>205</c:v>
                </c:pt>
                <c:pt idx="392">
                  <c:v>205</c:v>
                </c:pt>
                <c:pt idx="393">
                  <c:v>205</c:v>
                </c:pt>
                <c:pt idx="394">
                  <c:v>205</c:v>
                </c:pt>
                <c:pt idx="395">
                  <c:v>205</c:v>
                </c:pt>
                <c:pt idx="396">
                  <c:v>205</c:v>
                </c:pt>
                <c:pt idx="397">
                  <c:v>205</c:v>
                </c:pt>
                <c:pt idx="398">
                  <c:v>205</c:v>
                </c:pt>
                <c:pt idx="399">
                  <c:v>205</c:v>
                </c:pt>
                <c:pt idx="400">
                  <c:v>205</c:v>
                </c:pt>
                <c:pt idx="401">
                  <c:v>205</c:v>
                </c:pt>
                <c:pt idx="402">
                  <c:v>205</c:v>
                </c:pt>
                <c:pt idx="403">
                  <c:v>205</c:v>
                </c:pt>
                <c:pt idx="404">
                  <c:v>205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205</c:v>
                </c:pt>
                <c:pt idx="412">
                  <c:v>205</c:v>
                </c:pt>
                <c:pt idx="413">
                  <c:v>205</c:v>
                </c:pt>
                <c:pt idx="414">
                  <c:v>205</c:v>
                </c:pt>
                <c:pt idx="415">
                  <c:v>205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205</c:v>
                </c:pt>
                <c:pt idx="420">
                  <c:v>205</c:v>
                </c:pt>
                <c:pt idx="421">
                  <c:v>205</c:v>
                </c:pt>
                <c:pt idx="422">
                  <c:v>205</c:v>
                </c:pt>
                <c:pt idx="423">
                  <c:v>205</c:v>
                </c:pt>
                <c:pt idx="424">
                  <c:v>205</c:v>
                </c:pt>
                <c:pt idx="425">
                  <c:v>205</c:v>
                </c:pt>
                <c:pt idx="426">
                  <c:v>205</c:v>
                </c:pt>
                <c:pt idx="427">
                  <c:v>205</c:v>
                </c:pt>
                <c:pt idx="428">
                  <c:v>205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205</c:v>
                </c:pt>
                <c:pt idx="433">
                  <c:v>205</c:v>
                </c:pt>
                <c:pt idx="434">
                  <c:v>205</c:v>
                </c:pt>
                <c:pt idx="435">
                  <c:v>205</c:v>
                </c:pt>
                <c:pt idx="436">
                  <c:v>205</c:v>
                </c:pt>
                <c:pt idx="437">
                  <c:v>205</c:v>
                </c:pt>
                <c:pt idx="438">
                  <c:v>205</c:v>
                </c:pt>
                <c:pt idx="439">
                  <c:v>205</c:v>
                </c:pt>
                <c:pt idx="440">
                  <c:v>205</c:v>
                </c:pt>
                <c:pt idx="441">
                  <c:v>205</c:v>
                </c:pt>
                <c:pt idx="442">
                  <c:v>205</c:v>
                </c:pt>
                <c:pt idx="443">
                  <c:v>205</c:v>
                </c:pt>
                <c:pt idx="444">
                  <c:v>205</c:v>
                </c:pt>
                <c:pt idx="445">
                  <c:v>205</c:v>
                </c:pt>
                <c:pt idx="446">
                  <c:v>205</c:v>
                </c:pt>
                <c:pt idx="447">
                  <c:v>205</c:v>
                </c:pt>
                <c:pt idx="448">
                  <c:v>205</c:v>
                </c:pt>
                <c:pt idx="449">
                  <c:v>205</c:v>
                </c:pt>
                <c:pt idx="450">
                  <c:v>205</c:v>
                </c:pt>
                <c:pt idx="451">
                  <c:v>205</c:v>
                </c:pt>
                <c:pt idx="452">
                  <c:v>205</c:v>
                </c:pt>
                <c:pt idx="453">
                  <c:v>205</c:v>
                </c:pt>
                <c:pt idx="454">
                  <c:v>205</c:v>
                </c:pt>
                <c:pt idx="455">
                  <c:v>205</c:v>
                </c:pt>
                <c:pt idx="456">
                  <c:v>205</c:v>
                </c:pt>
                <c:pt idx="457">
                  <c:v>205</c:v>
                </c:pt>
                <c:pt idx="458">
                  <c:v>205</c:v>
                </c:pt>
                <c:pt idx="459">
                  <c:v>205</c:v>
                </c:pt>
                <c:pt idx="460">
                  <c:v>205</c:v>
                </c:pt>
                <c:pt idx="461">
                  <c:v>205</c:v>
                </c:pt>
                <c:pt idx="462">
                  <c:v>205</c:v>
                </c:pt>
                <c:pt idx="463">
                  <c:v>205</c:v>
                </c:pt>
                <c:pt idx="464">
                  <c:v>205</c:v>
                </c:pt>
                <c:pt idx="465">
                  <c:v>205</c:v>
                </c:pt>
                <c:pt idx="466">
                  <c:v>205</c:v>
                </c:pt>
                <c:pt idx="467">
                  <c:v>205</c:v>
                </c:pt>
                <c:pt idx="468">
                  <c:v>205</c:v>
                </c:pt>
                <c:pt idx="469">
                  <c:v>205</c:v>
                </c:pt>
                <c:pt idx="470">
                  <c:v>205</c:v>
                </c:pt>
                <c:pt idx="471">
                  <c:v>205</c:v>
                </c:pt>
                <c:pt idx="472">
                  <c:v>205</c:v>
                </c:pt>
                <c:pt idx="473">
                  <c:v>205</c:v>
                </c:pt>
                <c:pt idx="474">
                  <c:v>205</c:v>
                </c:pt>
                <c:pt idx="475">
                  <c:v>205</c:v>
                </c:pt>
                <c:pt idx="476">
                  <c:v>205</c:v>
                </c:pt>
                <c:pt idx="477">
                  <c:v>205</c:v>
                </c:pt>
                <c:pt idx="478">
                  <c:v>205</c:v>
                </c:pt>
                <c:pt idx="479">
                  <c:v>205</c:v>
                </c:pt>
                <c:pt idx="480">
                  <c:v>205</c:v>
                </c:pt>
                <c:pt idx="481">
                  <c:v>205</c:v>
                </c:pt>
                <c:pt idx="482">
                  <c:v>205</c:v>
                </c:pt>
                <c:pt idx="483">
                  <c:v>205</c:v>
                </c:pt>
                <c:pt idx="484">
                  <c:v>205</c:v>
                </c:pt>
                <c:pt idx="485">
                  <c:v>205</c:v>
                </c:pt>
                <c:pt idx="486">
                  <c:v>205</c:v>
                </c:pt>
                <c:pt idx="487">
                  <c:v>205</c:v>
                </c:pt>
                <c:pt idx="488">
                  <c:v>205</c:v>
                </c:pt>
                <c:pt idx="489">
                  <c:v>205</c:v>
                </c:pt>
                <c:pt idx="490">
                  <c:v>205</c:v>
                </c:pt>
                <c:pt idx="491">
                  <c:v>205</c:v>
                </c:pt>
                <c:pt idx="492">
                  <c:v>205</c:v>
                </c:pt>
                <c:pt idx="493">
                  <c:v>205</c:v>
                </c:pt>
                <c:pt idx="494">
                  <c:v>205</c:v>
                </c:pt>
                <c:pt idx="495">
                  <c:v>205</c:v>
                </c:pt>
                <c:pt idx="496">
                  <c:v>205</c:v>
                </c:pt>
                <c:pt idx="497">
                  <c:v>205</c:v>
                </c:pt>
                <c:pt idx="498">
                  <c:v>205</c:v>
                </c:pt>
                <c:pt idx="499">
                  <c:v>205</c:v>
                </c:pt>
                <c:pt idx="500">
                  <c:v>205</c:v>
                </c:pt>
                <c:pt idx="501">
                  <c:v>205</c:v>
                </c:pt>
                <c:pt idx="502">
                  <c:v>205</c:v>
                </c:pt>
                <c:pt idx="503">
                  <c:v>205</c:v>
                </c:pt>
                <c:pt idx="504">
                  <c:v>205</c:v>
                </c:pt>
                <c:pt idx="505">
                  <c:v>205</c:v>
                </c:pt>
                <c:pt idx="506">
                  <c:v>205</c:v>
                </c:pt>
              </c:numCache>
            </c:numRef>
          </c:xVal>
          <c:yVal>
            <c:numRef>
              <c:f>'UDT-30-205'!$Q$2:$Q$508</c:f>
              <c:numCache>
                <c:formatCode>0.00</c:formatCode>
                <c:ptCount val="507"/>
                <c:pt idx="0">
                  <c:v>67.816821460076923</c:v>
                </c:pt>
                <c:pt idx="1">
                  <c:v>67.813050297060897</c:v>
                </c:pt>
                <c:pt idx="2">
                  <c:v>67.809277443465533</c:v>
                </c:pt>
                <c:pt idx="3">
                  <c:v>67.805476136948471</c:v>
                </c:pt>
                <c:pt idx="4">
                  <c:v>67.801701515604691</c:v>
                </c:pt>
                <c:pt idx="5">
                  <c:v>67.797898427799154</c:v>
                </c:pt>
                <c:pt idx="6">
                  <c:v>67.794122037464277</c:v>
                </c:pt>
                <c:pt idx="7">
                  <c:v>67.790317167117834</c:v>
                </c:pt>
                <c:pt idx="8">
                  <c:v>67.786539006548011</c:v>
                </c:pt>
                <c:pt idx="9">
                  <c:v>67.782703929053213</c:v>
                </c:pt>
                <c:pt idx="10">
                  <c:v>67.778895560321033</c:v>
                </c:pt>
                <c:pt idx="11">
                  <c:v>67.775114732006742</c:v>
                </c:pt>
                <c:pt idx="12">
                  <c:v>67.771305389687114</c:v>
                </c:pt>
                <c:pt idx="13">
                  <c:v>67.767465887819256</c:v>
                </c:pt>
                <c:pt idx="14">
                  <c:v>67.763654745164743</c:v>
                </c:pt>
                <c:pt idx="15">
                  <c:v>67.759841892065467</c:v>
                </c:pt>
                <c:pt idx="16">
                  <c:v>67.756000484227897</c:v>
                </c:pt>
                <c:pt idx="17">
                  <c:v>67.752185828496351</c:v>
                </c:pt>
                <c:pt idx="18">
                  <c:v>67.74837108804779</c:v>
                </c:pt>
                <c:pt idx="19">
                  <c:v>67.74455463511579</c:v>
                </c:pt>
                <c:pt idx="20">
                  <c:v>67.74070960005723</c:v>
                </c:pt>
                <c:pt idx="21">
                  <c:v>67.736891341939184</c:v>
                </c:pt>
                <c:pt idx="22">
                  <c:v>67.733044487960086</c:v>
                </c:pt>
                <c:pt idx="23">
                  <c:v>67.729224423374887</c:v>
                </c:pt>
                <c:pt idx="24">
                  <c:v>67.725375749184295</c:v>
                </c:pt>
                <c:pt idx="25">
                  <c:v>67.721525345944016</c:v>
                </c:pt>
                <c:pt idx="26">
                  <c:v>67.717674843473731</c:v>
                </c:pt>
                <c:pt idx="27">
                  <c:v>67.713822610915145</c:v>
                </c:pt>
                <c:pt idx="28">
                  <c:v>67.709970278862144</c:v>
                </c:pt>
                <c:pt idx="29">
                  <c:v>67.706116215681291</c:v>
                </c:pt>
                <c:pt idx="30">
                  <c:v>67.702262052741219</c:v>
                </c:pt>
                <c:pt idx="31">
                  <c:v>67.698406157632888</c:v>
                </c:pt>
                <c:pt idx="32">
                  <c:v>67.694550162500235</c:v>
                </c:pt>
                <c:pt idx="33">
                  <c:v>67.690692434157995</c:v>
                </c:pt>
                <c:pt idx="34">
                  <c:v>67.686834605525917</c:v>
                </c:pt>
                <c:pt idx="35">
                  <c:v>67.68297504264207</c:v>
                </c:pt>
                <c:pt idx="36">
                  <c:v>67.679115379202543</c:v>
                </c:pt>
                <c:pt idx="37">
                  <c:v>67.675225368032343</c:v>
                </c:pt>
                <c:pt idx="38">
                  <c:v>67.671363861671097</c:v>
                </c:pt>
                <c:pt idx="39">
                  <c:v>67.667500618967082</c:v>
                </c:pt>
                <c:pt idx="40">
                  <c:v>67.663637275173727</c:v>
                </c:pt>
                <c:pt idx="41">
                  <c:v>67.659772193992708</c:v>
                </c:pt>
                <c:pt idx="42">
                  <c:v>67.655878364916802</c:v>
                </c:pt>
                <c:pt idx="43">
                  <c:v>67.652011437127484</c:v>
                </c:pt>
                <c:pt idx="44">
                  <c:v>67.648144407713687</c:v>
                </c:pt>
                <c:pt idx="45">
                  <c:v>67.644275638815856</c:v>
                </c:pt>
                <c:pt idx="46">
                  <c:v>67.640406768026025</c:v>
                </c:pt>
                <c:pt idx="47">
                  <c:v>67.636536156704494</c:v>
                </c:pt>
                <c:pt idx="48">
                  <c:v>67.632779373212912</c:v>
                </c:pt>
                <c:pt idx="49">
                  <c:v>67.629137316611306</c:v>
                </c:pt>
                <c:pt idx="50">
                  <c:v>67.625665824119693</c:v>
                </c:pt>
                <c:pt idx="51">
                  <c:v>67.622280528297509</c:v>
                </c:pt>
                <c:pt idx="52">
                  <c:v>67.618922419120821</c:v>
                </c:pt>
                <c:pt idx="53">
                  <c:v>67.615592334153348</c:v>
                </c:pt>
                <c:pt idx="54">
                  <c:v>67.61229029082169</c:v>
                </c:pt>
                <c:pt idx="55">
                  <c:v>67.608988397971203</c:v>
                </c:pt>
                <c:pt idx="56">
                  <c:v>67.605742484056904</c:v>
                </c:pt>
                <c:pt idx="57">
                  <c:v>67.602524663256261</c:v>
                </c:pt>
                <c:pt idx="58">
                  <c:v>67.599334952428777</c:v>
                </c:pt>
                <c:pt idx="59">
                  <c:v>67.596087933750226</c:v>
                </c:pt>
                <c:pt idx="60">
                  <c:v>67.592781929795592</c:v>
                </c:pt>
                <c:pt idx="61">
                  <c:v>67.589360198804428</c:v>
                </c:pt>
                <c:pt idx="62">
                  <c:v>67.585794719767605</c:v>
                </c:pt>
                <c:pt idx="63">
                  <c:v>67.582141307632781</c:v>
                </c:pt>
                <c:pt idx="64">
                  <c:v>67.578429509158752</c:v>
                </c:pt>
                <c:pt idx="65">
                  <c:v>67.574861635659587</c:v>
                </c:pt>
                <c:pt idx="66">
                  <c:v>67.57132095354946</c:v>
                </c:pt>
                <c:pt idx="67">
                  <c:v>67.567521103505385</c:v>
                </c:pt>
                <c:pt idx="68">
                  <c:v>67.563373828662392</c:v>
                </c:pt>
                <c:pt idx="69">
                  <c:v>67.559053416903311</c:v>
                </c:pt>
                <c:pt idx="70">
                  <c:v>67.554587732785748</c:v>
                </c:pt>
                <c:pt idx="71">
                  <c:v>67.5500335006124</c:v>
                </c:pt>
                <c:pt idx="72">
                  <c:v>67.545392294755302</c:v>
                </c:pt>
                <c:pt idx="73">
                  <c:v>67.540634367070069</c:v>
                </c:pt>
                <c:pt idx="74">
                  <c:v>67.535701898322827</c:v>
                </c:pt>
                <c:pt idx="75">
                  <c:v>67.530479258743199</c:v>
                </c:pt>
                <c:pt idx="76">
                  <c:v>67.525052803557941</c:v>
                </c:pt>
                <c:pt idx="77">
                  <c:v>67.519508992926546</c:v>
                </c:pt>
                <c:pt idx="78">
                  <c:v>67.513847708106269</c:v>
                </c:pt>
                <c:pt idx="79">
                  <c:v>67.508039919972873</c:v>
                </c:pt>
                <c:pt idx="80">
                  <c:v>67.501999544014552</c:v>
                </c:pt>
                <c:pt idx="81">
                  <c:v>67.495666810588673</c:v>
                </c:pt>
                <c:pt idx="82">
                  <c:v>67.489071975960627</c:v>
                </c:pt>
                <c:pt idx="83">
                  <c:v>67.482242023050688</c:v>
                </c:pt>
                <c:pt idx="84">
                  <c:v>67.47523624571582</c:v>
                </c:pt>
                <c:pt idx="85">
                  <c:v>67.468111548854125</c:v>
                </c:pt>
                <c:pt idx="86">
                  <c:v>67.46072199264043</c:v>
                </c:pt>
                <c:pt idx="87">
                  <c:v>67.453039871954743</c:v>
                </c:pt>
                <c:pt idx="88">
                  <c:v>67.445005908372877</c:v>
                </c:pt>
                <c:pt idx="89">
                  <c:v>67.436735723233951</c:v>
                </c:pt>
                <c:pt idx="90">
                  <c:v>67.428258840394932</c:v>
                </c:pt>
                <c:pt idx="91">
                  <c:v>67.41968953938418</c:v>
                </c:pt>
                <c:pt idx="92">
                  <c:v>67.410592304736525</c:v>
                </c:pt>
                <c:pt idx="93">
                  <c:v>67.401199871658562</c:v>
                </c:pt>
                <c:pt idx="94">
                  <c:v>67.391569133534148</c:v>
                </c:pt>
                <c:pt idx="95">
                  <c:v>67.381698842217276</c:v>
                </c:pt>
                <c:pt idx="96">
                  <c:v>67.371298732609404</c:v>
                </c:pt>
                <c:pt idx="97">
                  <c:v>67.360658665064719</c:v>
                </c:pt>
                <c:pt idx="98">
                  <c:v>67.349690611859373</c:v>
                </c:pt>
                <c:pt idx="99">
                  <c:v>67.338394756071864</c:v>
                </c:pt>
                <c:pt idx="100">
                  <c:v>67.326710297839952</c:v>
                </c:pt>
                <c:pt idx="101">
                  <c:v>67.314696589208992</c:v>
                </c:pt>
                <c:pt idx="102">
                  <c:v>67.302263423207904</c:v>
                </c:pt>
                <c:pt idx="103">
                  <c:v>67.289470123354818</c:v>
                </c:pt>
                <c:pt idx="104">
                  <c:v>67.276315021181134</c:v>
                </c:pt>
                <c:pt idx="105">
                  <c:v>67.262914634369864</c:v>
                </c:pt>
                <c:pt idx="106">
                  <c:v>67.249062798517414</c:v>
                </c:pt>
                <c:pt idx="107">
                  <c:v>67.234612255926251</c:v>
                </c:pt>
                <c:pt idx="108">
                  <c:v>67.219765708690431</c:v>
                </c:pt>
                <c:pt idx="109">
                  <c:v>67.204553232642596</c:v>
                </c:pt>
                <c:pt idx="110">
                  <c:v>67.188825610312605</c:v>
                </c:pt>
                <c:pt idx="111">
                  <c:v>67.172640395904523</c:v>
                </c:pt>
                <c:pt idx="112">
                  <c:v>67.155819053565466</c:v>
                </c:pt>
                <c:pt idx="113">
                  <c:v>67.138419637459435</c:v>
                </c:pt>
                <c:pt idx="114">
                  <c:v>67.120469097851867</c:v>
                </c:pt>
                <c:pt idx="115">
                  <c:v>67.102201870202521</c:v>
                </c:pt>
                <c:pt idx="116">
                  <c:v>67.083321983475443</c:v>
                </c:pt>
                <c:pt idx="117">
                  <c:v>67.063946171121984</c:v>
                </c:pt>
                <c:pt idx="118">
                  <c:v>67.044071027772674</c:v>
                </c:pt>
                <c:pt idx="119">
                  <c:v>67.023517861838471</c:v>
                </c:pt>
                <c:pt idx="120">
                  <c:v>67.002431540097405</c:v>
                </c:pt>
                <c:pt idx="121">
                  <c:v>66.980722232101186</c:v>
                </c:pt>
                <c:pt idx="122">
                  <c:v>66.958387541642693</c:v>
                </c:pt>
                <c:pt idx="123">
                  <c:v>66.93530356396694</c:v>
                </c:pt>
                <c:pt idx="124">
                  <c:v>66.91161881687313</c:v>
                </c:pt>
                <c:pt idx="125">
                  <c:v>66.887239886663835</c:v>
                </c:pt>
                <c:pt idx="126">
                  <c:v>66.862103665118411</c:v>
                </c:pt>
                <c:pt idx="127">
                  <c:v>66.836508756341743</c:v>
                </c:pt>
                <c:pt idx="128">
                  <c:v>66.809697475003375</c:v>
                </c:pt>
                <c:pt idx="129">
                  <c:v>66.782330344685263</c:v>
                </c:pt>
                <c:pt idx="130">
                  <c:v>66.754313958350608</c:v>
                </c:pt>
                <c:pt idx="131">
                  <c:v>66.725400941161226</c:v>
                </c:pt>
                <c:pt idx="132">
                  <c:v>66.695892135711929</c:v>
                </c:pt>
                <c:pt idx="133">
                  <c:v>66.665479456214044</c:v>
                </c:pt>
                <c:pt idx="134">
                  <c:v>66.634310493509275</c:v>
                </c:pt>
                <c:pt idx="135">
                  <c:v>66.602168307564469</c:v>
                </c:pt>
                <c:pt idx="136">
                  <c:v>66.56901599332511</c:v>
                </c:pt>
                <c:pt idx="137">
                  <c:v>66.53521562449167</c:v>
                </c:pt>
                <c:pt idx="138">
                  <c:v>66.500732763729374</c:v>
                </c:pt>
                <c:pt idx="139">
                  <c:v>66.464856255054613</c:v>
                </c:pt>
                <c:pt idx="140">
                  <c:v>66.428224428789775</c:v>
                </c:pt>
                <c:pt idx="141">
                  <c:v>66.390678883581202</c:v>
                </c:pt>
                <c:pt idx="142">
                  <c:v>66.35190297658886</c:v>
                </c:pt>
                <c:pt idx="143">
                  <c:v>66.312199161998606</c:v>
                </c:pt>
                <c:pt idx="144">
                  <c:v>66.27143665151219</c:v>
                </c:pt>
                <c:pt idx="145">
                  <c:v>66.22957780075869</c:v>
                </c:pt>
                <c:pt idx="146">
                  <c:v>66.18658265118728</c:v>
                </c:pt>
                <c:pt idx="147">
                  <c:v>66.14247522253676</c:v>
                </c:pt>
                <c:pt idx="148">
                  <c:v>66.097592432082521</c:v>
                </c:pt>
                <c:pt idx="149">
                  <c:v>66.051486961332898</c:v>
                </c:pt>
                <c:pt idx="150">
                  <c:v>66.004086086026561</c:v>
                </c:pt>
                <c:pt idx="151">
                  <c:v>65.955856265085799</c:v>
                </c:pt>
                <c:pt idx="152">
                  <c:v>65.906249278660226</c:v>
                </c:pt>
                <c:pt idx="153">
                  <c:v>65.855254635225322</c:v>
                </c:pt>
                <c:pt idx="154">
                  <c:v>65.803051696404665</c:v>
                </c:pt>
                <c:pt idx="155">
                  <c:v>65.749758536911443</c:v>
                </c:pt>
                <c:pt idx="156">
                  <c:v>65.69514120471419</c:v>
                </c:pt>
                <c:pt idx="157">
                  <c:v>65.639122314665798</c:v>
                </c:pt>
                <c:pt idx="158">
                  <c:v>65.582046578143505</c:v>
                </c:pt>
                <c:pt idx="159">
                  <c:v>65.523383002330306</c:v>
                </c:pt>
                <c:pt idx="160">
                  <c:v>65.463410154759941</c:v>
                </c:pt>
                <c:pt idx="161">
                  <c:v>65.401919838574088</c:v>
                </c:pt>
                <c:pt idx="162">
                  <c:v>65.339159083810458</c:v>
                </c:pt>
                <c:pt idx="163">
                  <c:v>65.275214287088062</c:v>
                </c:pt>
                <c:pt idx="164">
                  <c:v>65.209776488947554</c:v>
                </c:pt>
                <c:pt idx="165">
                  <c:v>65.142829238863712</c:v>
                </c:pt>
                <c:pt idx="166">
                  <c:v>65.074190637205106</c:v>
                </c:pt>
                <c:pt idx="167">
                  <c:v>65.004209964791897</c:v>
                </c:pt>
                <c:pt idx="168">
                  <c:v>64.932705468851466</c:v>
                </c:pt>
                <c:pt idx="169">
                  <c:v>64.859659270183897</c:v>
                </c:pt>
                <c:pt idx="170">
                  <c:v>64.784748584094345</c:v>
                </c:pt>
                <c:pt idx="171">
                  <c:v>64.708122944567577</c:v>
                </c:pt>
                <c:pt idx="172">
                  <c:v>64.629932277598115</c:v>
                </c:pt>
                <c:pt idx="173">
                  <c:v>64.550159027592656</c:v>
                </c:pt>
                <c:pt idx="174">
                  <c:v>64.468748644627624</c:v>
                </c:pt>
                <c:pt idx="175">
                  <c:v>64.385682093875772</c:v>
                </c:pt>
                <c:pt idx="176">
                  <c:v>64.300624013792117</c:v>
                </c:pt>
                <c:pt idx="177">
                  <c:v>64.214109309316697</c:v>
                </c:pt>
                <c:pt idx="178">
                  <c:v>64.125275784336083</c:v>
                </c:pt>
                <c:pt idx="179">
                  <c:v>64.034869623150968</c:v>
                </c:pt>
                <c:pt idx="180">
                  <c:v>63.942088944769971</c:v>
                </c:pt>
                <c:pt idx="181">
                  <c:v>63.847400162941817</c:v>
                </c:pt>
                <c:pt idx="182">
                  <c:v>63.750526450513135</c:v>
                </c:pt>
                <c:pt idx="183">
                  <c:v>63.651688712221571</c:v>
                </c:pt>
                <c:pt idx="184">
                  <c:v>63.551368943843556</c:v>
                </c:pt>
                <c:pt idx="185">
                  <c:v>63.449326802320172</c:v>
                </c:pt>
                <c:pt idx="186">
                  <c:v>63.345758561119148</c:v>
                </c:pt>
                <c:pt idx="187">
                  <c:v>63.24005285196646</c:v>
                </c:pt>
                <c:pt idx="188">
                  <c:v>63.132251129641091</c:v>
                </c:pt>
                <c:pt idx="189">
                  <c:v>63.022957716175</c:v>
                </c:pt>
                <c:pt idx="190">
                  <c:v>62.911588486553242</c:v>
                </c:pt>
                <c:pt idx="191">
                  <c:v>62.798375728058765</c:v>
                </c:pt>
                <c:pt idx="192">
                  <c:v>62.682188456203242</c:v>
                </c:pt>
                <c:pt idx="193">
                  <c:v>62.563551356063854</c:v>
                </c:pt>
                <c:pt idx="194">
                  <c:v>62.442927285377145</c:v>
                </c:pt>
                <c:pt idx="195">
                  <c:v>62.321331252748976</c:v>
                </c:pt>
                <c:pt idx="196">
                  <c:v>62.197972619195966</c:v>
                </c:pt>
                <c:pt idx="197">
                  <c:v>62.073216773398535</c:v>
                </c:pt>
                <c:pt idx="198">
                  <c:v>61.946451242714922</c:v>
                </c:pt>
                <c:pt idx="199">
                  <c:v>61.81772262476715</c:v>
                </c:pt>
                <c:pt idx="200">
                  <c:v>61.686156813984468</c:v>
                </c:pt>
                <c:pt idx="201">
                  <c:v>61.553078489364133</c:v>
                </c:pt>
                <c:pt idx="202">
                  <c:v>61.418263265203557</c:v>
                </c:pt>
                <c:pt idx="203">
                  <c:v>61.282216024849426</c:v>
                </c:pt>
                <c:pt idx="204">
                  <c:v>61.14248522065656</c:v>
                </c:pt>
                <c:pt idx="205">
                  <c:v>60.999087139062709</c:v>
                </c:pt>
                <c:pt idx="206">
                  <c:v>60.852995719825749</c:v>
                </c:pt>
                <c:pt idx="207">
                  <c:v>60.705346792439244</c:v>
                </c:pt>
                <c:pt idx="208">
                  <c:v>60.555138023734138</c:v>
                </c:pt>
                <c:pt idx="209">
                  <c:v>60.401681792181186</c:v>
                </c:pt>
                <c:pt idx="210">
                  <c:v>60.241588805486131</c:v>
                </c:pt>
                <c:pt idx="211">
                  <c:v>60.075235623466803</c:v>
                </c:pt>
                <c:pt idx="212">
                  <c:v>59.903493559803593</c:v>
                </c:pt>
                <c:pt idx="213">
                  <c:v>59.725352396825315</c:v>
                </c:pt>
                <c:pt idx="214">
                  <c:v>59.541737756795982</c:v>
                </c:pt>
                <c:pt idx="215">
                  <c:v>59.351886895462421</c:v>
                </c:pt>
                <c:pt idx="216">
                  <c:v>59.15346188488077</c:v>
                </c:pt>
                <c:pt idx="217">
                  <c:v>58.954524685881971</c:v>
                </c:pt>
                <c:pt idx="218">
                  <c:v>58.747558472717067</c:v>
                </c:pt>
                <c:pt idx="219">
                  <c:v>58.540191920402258</c:v>
                </c:pt>
                <c:pt idx="220">
                  <c:v>58.324190144469739</c:v>
                </c:pt>
                <c:pt idx="221">
                  <c:v>58.100228808631428</c:v>
                </c:pt>
                <c:pt idx="222">
                  <c:v>57.873031710008441</c:v>
                </c:pt>
                <c:pt idx="223">
                  <c:v>57.636897189112105</c:v>
                </c:pt>
                <c:pt idx="224">
                  <c:v>57.402916666022968</c:v>
                </c:pt>
                <c:pt idx="225">
                  <c:v>57.169203382497422</c:v>
                </c:pt>
                <c:pt idx="226">
                  <c:v>56.921011843209413</c:v>
                </c:pt>
                <c:pt idx="227">
                  <c:v>56.669680799442162</c:v>
                </c:pt>
                <c:pt idx="228">
                  <c:v>56.428273144745546</c:v>
                </c:pt>
                <c:pt idx="229">
                  <c:v>56.176040970159612</c:v>
                </c:pt>
                <c:pt idx="230">
                  <c:v>55.915788906446835</c:v>
                </c:pt>
                <c:pt idx="231">
                  <c:v>55.657913693111162</c:v>
                </c:pt>
                <c:pt idx="232">
                  <c:v>55.398807213355042</c:v>
                </c:pt>
                <c:pt idx="233">
                  <c:v>55.138424188040823</c:v>
                </c:pt>
                <c:pt idx="234">
                  <c:v>54.870821885299982</c:v>
                </c:pt>
                <c:pt idx="235">
                  <c:v>54.602720454511044</c:v>
                </c:pt>
                <c:pt idx="236">
                  <c:v>54.332564290930662</c:v>
                </c:pt>
                <c:pt idx="237">
                  <c:v>54.060219970383486</c:v>
                </c:pt>
                <c:pt idx="238">
                  <c:v>53.783978628722949</c:v>
                </c:pt>
                <c:pt idx="239">
                  <c:v>53.502812014868084</c:v>
                </c:pt>
                <c:pt idx="240">
                  <c:v>53.217497403611084</c:v>
                </c:pt>
                <c:pt idx="241">
                  <c:v>52.929639001951344</c:v>
                </c:pt>
                <c:pt idx="242">
                  <c:v>52.639389502688168</c:v>
                </c:pt>
                <c:pt idx="243">
                  <c:v>52.341894879735428</c:v>
                </c:pt>
                <c:pt idx="244">
                  <c:v>52.040837708084524</c:v>
                </c:pt>
                <c:pt idx="245">
                  <c:v>51.733420955989978</c:v>
                </c:pt>
                <c:pt idx="246">
                  <c:v>51.422502887982226</c:v>
                </c:pt>
                <c:pt idx="247">
                  <c:v>51.108413991942783</c:v>
                </c:pt>
                <c:pt idx="248">
                  <c:v>50.78971893653533</c:v>
                </c:pt>
                <c:pt idx="249">
                  <c:v>50.467928101176199</c:v>
                </c:pt>
                <c:pt idx="250">
                  <c:v>50.142522726200802</c:v>
                </c:pt>
                <c:pt idx="251">
                  <c:v>49.810832829509501</c:v>
                </c:pt>
                <c:pt idx="252">
                  <c:v>49.47631783320216</c:v>
                </c:pt>
                <c:pt idx="253">
                  <c:v>49.13901959064971</c:v>
                </c:pt>
                <c:pt idx="254">
                  <c:v>48.797057799891924</c:v>
                </c:pt>
                <c:pt idx="255">
                  <c:v>48.449464930605153</c:v>
                </c:pt>
                <c:pt idx="256">
                  <c:v>48.096107336802987</c:v>
                </c:pt>
                <c:pt idx="257">
                  <c:v>47.736766146622223</c:v>
                </c:pt>
                <c:pt idx="258">
                  <c:v>47.37394274177462</c:v>
                </c:pt>
                <c:pt idx="259">
                  <c:v>47.006442006672536</c:v>
                </c:pt>
                <c:pt idx="260">
                  <c:v>46.633010162550605</c:v>
                </c:pt>
                <c:pt idx="261">
                  <c:v>46.255162155729231</c:v>
                </c:pt>
                <c:pt idx="262">
                  <c:v>45.872577836948366</c:v>
                </c:pt>
                <c:pt idx="263">
                  <c:v>45.48363104054895</c:v>
                </c:pt>
                <c:pt idx="264">
                  <c:v>45.089565501150766</c:v>
                </c:pt>
                <c:pt idx="265">
                  <c:v>44.689858421392842</c:v>
                </c:pt>
                <c:pt idx="266">
                  <c:v>44.284220871276069</c:v>
                </c:pt>
                <c:pt idx="267">
                  <c:v>43.874582125180623</c:v>
                </c:pt>
                <c:pt idx="268">
                  <c:v>43.456973143313064</c:v>
                </c:pt>
                <c:pt idx="269">
                  <c:v>43.033827841718562</c:v>
                </c:pt>
                <c:pt idx="270">
                  <c:v>42.607462842342912</c:v>
                </c:pt>
                <c:pt idx="271">
                  <c:v>42.177328820047457</c:v>
                </c:pt>
                <c:pt idx="272">
                  <c:v>41.74274939219135</c:v>
                </c:pt>
                <c:pt idx="273">
                  <c:v>41.307148299919326</c:v>
                </c:pt>
                <c:pt idx="274">
                  <c:v>40.869098306502295</c:v>
                </c:pt>
                <c:pt idx="275">
                  <c:v>40.429313181267652</c:v>
                </c:pt>
                <c:pt idx="276">
                  <c:v>39.989632017137076</c:v>
                </c:pt>
                <c:pt idx="277">
                  <c:v>39.55079956046059</c:v>
                </c:pt>
                <c:pt idx="278">
                  <c:v>39.112591472240602</c:v>
                </c:pt>
                <c:pt idx="279">
                  <c:v>38.67210158974013</c:v>
                </c:pt>
                <c:pt idx="280">
                  <c:v>38.231758493184834</c:v>
                </c:pt>
                <c:pt idx="281">
                  <c:v>37.794343535209357</c:v>
                </c:pt>
                <c:pt idx="282">
                  <c:v>37.35519804574848</c:v>
                </c:pt>
                <c:pt idx="283">
                  <c:v>36.914702510997898</c:v>
                </c:pt>
                <c:pt idx="284">
                  <c:v>36.47436111080993</c:v>
                </c:pt>
                <c:pt idx="285">
                  <c:v>36.034648087605547</c:v>
                </c:pt>
                <c:pt idx="286">
                  <c:v>35.594470533102452</c:v>
                </c:pt>
                <c:pt idx="287">
                  <c:v>35.153136134225782</c:v>
                </c:pt>
                <c:pt idx="288">
                  <c:v>34.71141586561253</c:v>
                </c:pt>
                <c:pt idx="289">
                  <c:v>34.268125815571373</c:v>
                </c:pt>
                <c:pt idx="290">
                  <c:v>33.822847375150111</c:v>
                </c:pt>
                <c:pt idx="291">
                  <c:v>33.375376834435912</c:v>
                </c:pt>
                <c:pt idx="292">
                  <c:v>32.928690306118554</c:v>
                </c:pt>
                <c:pt idx="293">
                  <c:v>32.483441797783108</c:v>
                </c:pt>
                <c:pt idx="294">
                  <c:v>32.036283842101192</c:v>
                </c:pt>
                <c:pt idx="295">
                  <c:v>31.587764703599102</c:v>
                </c:pt>
                <c:pt idx="296">
                  <c:v>31.138594026460794</c:v>
                </c:pt>
                <c:pt idx="297">
                  <c:v>30.688346826080814</c:v>
                </c:pt>
                <c:pt idx="298">
                  <c:v>30.238013682136479</c:v>
                </c:pt>
                <c:pt idx="299">
                  <c:v>29.78851985420923</c:v>
                </c:pt>
                <c:pt idx="300">
                  <c:v>29.337562393264594</c:v>
                </c:pt>
                <c:pt idx="301">
                  <c:v>28.887539063767363</c:v>
                </c:pt>
                <c:pt idx="302">
                  <c:v>28.436220525399278</c:v>
                </c:pt>
                <c:pt idx="303">
                  <c:v>27.984938448533168</c:v>
                </c:pt>
                <c:pt idx="304">
                  <c:v>27.532519272107212</c:v>
                </c:pt>
                <c:pt idx="305">
                  <c:v>27.081200487823143</c:v>
                </c:pt>
                <c:pt idx="306">
                  <c:v>26.629952295803214</c:v>
                </c:pt>
                <c:pt idx="307">
                  <c:v>26.178440765432217</c:v>
                </c:pt>
                <c:pt idx="308">
                  <c:v>25.724801544446478</c:v>
                </c:pt>
                <c:pt idx="309">
                  <c:v>25.272105588801011</c:v>
                </c:pt>
                <c:pt idx="310">
                  <c:v>24.819565807765201</c:v>
                </c:pt>
                <c:pt idx="311">
                  <c:v>24.368530391805731</c:v>
                </c:pt>
                <c:pt idx="312">
                  <c:v>23.916949514650085</c:v>
                </c:pt>
                <c:pt idx="313">
                  <c:v>23.465215284933443</c:v>
                </c:pt>
                <c:pt idx="314">
                  <c:v>23.012454473722766</c:v>
                </c:pt>
                <c:pt idx="315">
                  <c:v>22.559542698674736</c:v>
                </c:pt>
                <c:pt idx="316">
                  <c:v>22.106238846045972</c:v>
                </c:pt>
                <c:pt idx="317">
                  <c:v>21.652952474292281</c:v>
                </c:pt>
                <c:pt idx="318">
                  <c:v>21.200622580939054</c:v>
                </c:pt>
                <c:pt idx="319">
                  <c:v>20.747673120139574</c:v>
                </c:pt>
                <c:pt idx="320">
                  <c:v>20.295893180069143</c:v>
                </c:pt>
                <c:pt idx="321">
                  <c:v>19.844017258742589</c:v>
                </c:pt>
                <c:pt idx="322">
                  <c:v>19.392478693534922</c:v>
                </c:pt>
                <c:pt idx="323">
                  <c:v>18.942275387420736</c:v>
                </c:pt>
                <c:pt idx="324">
                  <c:v>18.493170532287753</c:v>
                </c:pt>
                <c:pt idx="325">
                  <c:v>18.044563263754302</c:v>
                </c:pt>
                <c:pt idx="326">
                  <c:v>17.595432346123225</c:v>
                </c:pt>
                <c:pt idx="327">
                  <c:v>17.148645696741138</c:v>
                </c:pt>
                <c:pt idx="328">
                  <c:v>16.702853844071857</c:v>
                </c:pt>
                <c:pt idx="329">
                  <c:v>16.25835821441914</c:v>
                </c:pt>
                <c:pt idx="330">
                  <c:v>15.817201398436747</c:v>
                </c:pt>
                <c:pt idx="331">
                  <c:v>15.376845607410452</c:v>
                </c:pt>
                <c:pt idx="332">
                  <c:v>14.940524170979703</c:v>
                </c:pt>
                <c:pt idx="333">
                  <c:v>14.505260678689725</c:v>
                </c:pt>
                <c:pt idx="334">
                  <c:v>14.074574235645272</c:v>
                </c:pt>
                <c:pt idx="335">
                  <c:v>13.6462344910483</c:v>
                </c:pt>
                <c:pt idx="336">
                  <c:v>13.219755726044374</c:v>
                </c:pt>
                <c:pt idx="337">
                  <c:v>12.797326801010751</c:v>
                </c:pt>
                <c:pt idx="338">
                  <c:v>12.379133639423902</c:v>
                </c:pt>
                <c:pt idx="339">
                  <c:v>11.964935451692046</c:v>
                </c:pt>
                <c:pt idx="340">
                  <c:v>11.5559673362547</c:v>
                </c:pt>
                <c:pt idx="341">
                  <c:v>11.151128098905559</c:v>
                </c:pt>
                <c:pt idx="342">
                  <c:v>10.750385170163172</c:v>
                </c:pt>
                <c:pt idx="343">
                  <c:v>10.357387353115557</c:v>
                </c:pt>
                <c:pt idx="344">
                  <c:v>9.9657676511271092</c:v>
                </c:pt>
                <c:pt idx="345">
                  <c:v>9.5787363319021903</c:v>
                </c:pt>
                <c:pt idx="346">
                  <c:v>9.198687538850189</c:v>
                </c:pt>
                <c:pt idx="347">
                  <c:v>8.8265182367821033</c:v>
                </c:pt>
                <c:pt idx="348">
                  <c:v>8.4604152708356875</c:v>
                </c:pt>
                <c:pt idx="349">
                  <c:v>8.1042331006732162</c:v>
                </c:pt>
                <c:pt idx="350">
                  <c:v>7.7547635528009407</c:v>
                </c:pt>
                <c:pt idx="351">
                  <c:v>7.4126714587065274</c:v>
                </c:pt>
                <c:pt idx="352">
                  <c:v>7.0776603759151797</c:v>
                </c:pt>
                <c:pt idx="353">
                  <c:v>6.7499318780616022</c:v>
                </c:pt>
                <c:pt idx="354">
                  <c:v>6.4301287332007586</c:v>
                </c:pt>
                <c:pt idx="355">
                  <c:v>6.1172383107122856</c:v>
                </c:pt>
                <c:pt idx="356">
                  <c:v>5.8082890594067589</c:v>
                </c:pt>
                <c:pt idx="357">
                  <c:v>5.5075110199691517</c:v>
                </c:pt>
                <c:pt idx="358">
                  <c:v>5.2121388044506611</c:v>
                </c:pt>
                <c:pt idx="359">
                  <c:v>4.9225448658774491</c:v>
                </c:pt>
                <c:pt idx="360">
                  <c:v>4.6383570201118571</c:v>
                </c:pt>
                <c:pt idx="361">
                  <c:v>4.3621704216069306</c:v>
                </c:pt>
                <c:pt idx="362">
                  <c:v>4.0918929098386103</c:v>
                </c:pt>
                <c:pt idx="363">
                  <c:v>3.828141663496476</c:v>
                </c:pt>
                <c:pt idx="364">
                  <c:v>3.5710297020137878</c:v>
                </c:pt>
                <c:pt idx="365">
                  <c:v>3.3216999078022114</c:v>
                </c:pt>
                <c:pt idx="366">
                  <c:v>3.0800279731542837</c:v>
                </c:pt>
                <c:pt idx="367">
                  <c:v>2.8476723004653244</c:v>
                </c:pt>
                <c:pt idx="368">
                  <c:v>2.622969111128568</c:v>
                </c:pt>
                <c:pt idx="369">
                  <c:v>2.4068173059041746</c:v>
                </c:pt>
                <c:pt idx="370">
                  <c:v>2.1995979350832284</c:v>
                </c:pt>
                <c:pt idx="371">
                  <c:v>2.0024762694666385</c:v>
                </c:pt>
                <c:pt idx="372">
                  <c:v>1.8142528809351832</c:v>
                </c:pt>
                <c:pt idx="373">
                  <c:v>1.6361106421460991</c:v>
                </c:pt>
                <c:pt idx="374">
                  <c:v>1.4678838334972462</c:v>
                </c:pt>
                <c:pt idx="375">
                  <c:v>1.3123279526953249</c:v>
                </c:pt>
                <c:pt idx="376">
                  <c:v>1.1693074163594845</c:v>
                </c:pt>
                <c:pt idx="377">
                  <c:v>1.0399992904116795</c:v>
                </c:pt>
                <c:pt idx="378">
                  <c:v>0.92584072594098643</c:v>
                </c:pt>
                <c:pt idx="379">
                  <c:v>0.82666997163340061</c:v>
                </c:pt>
                <c:pt idx="380">
                  <c:v>0.74096903611721399</c:v>
                </c:pt>
                <c:pt idx="381">
                  <c:v>0.66639922736226787</c:v>
                </c:pt>
                <c:pt idx="382">
                  <c:v>0.60247325890022951</c:v>
                </c:pt>
                <c:pt idx="383">
                  <c:v>0.54707142448769153</c:v>
                </c:pt>
                <c:pt idx="384">
                  <c:v>0.49807463268808749</c:v>
                </c:pt>
                <c:pt idx="385">
                  <c:v>0.45496255837023625</c:v>
                </c:pt>
                <c:pt idx="386">
                  <c:v>0.41532170009949504</c:v>
                </c:pt>
                <c:pt idx="387">
                  <c:v>0.37996288291333224</c:v>
                </c:pt>
                <c:pt idx="388">
                  <c:v>0.34755176579660568</c:v>
                </c:pt>
                <c:pt idx="389">
                  <c:v>0.31836452296544271</c:v>
                </c:pt>
                <c:pt idx="390">
                  <c:v>0.29187347047708068</c:v>
                </c:pt>
                <c:pt idx="391">
                  <c:v>0.26752609425999457</c:v>
                </c:pt>
                <c:pt idx="392">
                  <c:v>0.24478394072485887</c:v>
                </c:pt>
                <c:pt idx="393">
                  <c:v>0.2242065212714594</c:v>
                </c:pt>
                <c:pt idx="394">
                  <c:v>0.20470471069345247</c:v>
                </c:pt>
                <c:pt idx="395">
                  <c:v>0.18600865402018368</c:v>
                </c:pt>
                <c:pt idx="396">
                  <c:v>0.16839047657051232</c:v>
                </c:pt>
                <c:pt idx="397">
                  <c:v>0.15157226398265369</c:v>
                </c:pt>
                <c:pt idx="398">
                  <c:v>0.1358417282951192</c:v>
                </c:pt>
                <c:pt idx="399">
                  <c:v>0.12119214250757483</c:v>
                </c:pt>
                <c:pt idx="400">
                  <c:v>0.10707360607257026</c:v>
                </c:pt>
                <c:pt idx="401">
                  <c:v>9.3502091845305599E-2</c:v>
                </c:pt>
                <c:pt idx="402">
                  <c:v>8.0462521402715509E-2</c:v>
                </c:pt>
                <c:pt idx="403">
                  <c:v>6.7970841355147679E-2</c:v>
                </c:pt>
                <c:pt idx="404">
                  <c:v>5.6011930452873941E-2</c:v>
                </c:pt>
                <c:pt idx="405">
                  <c:v>4.4057929533827811E-2</c:v>
                </c:pt>
                <c:pt idx="406">
                  <c:v>3.2637211524781357E-2</c:v>
                </c:pt>
                <c:pt idx="407">
                  <c:v>2.149367332303935E-2</c:v>
                </c:pt>
                <c:pt idx="408">
                  <c:v>1.0611953917704605E-2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0-42E8-A512-6BB8033D7A0B}"/>
            </c:ext>
          </c:extLst>
        </c:ser>
        <c:ser>
          <c:idx val="2"/>
          <c:order val="2"/>
          <c:tx>
            <c:v>100C/min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'UDT-30-205'!$X$2:$X$466</c:f>
              <c:numCache>
                <c:formatCode>0.00</c:formatCode>
                <c:ptCount val="46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31.25</c:v>
                </c:pt>
                <c:pt idx="61">
                  <c:v>32.92</c:v>
                </c:pt>
                <c:pt idx="62">
                  <c:v>34.58</c:v>
                </c:pt>
                <c:pt idx="63">
                  <c:v>36.25</c:v>
                </c:pt>
                <c:pt idx="64">
                  <c:v>37.92</c:v>
                </c:pt>
                <c:pt idx="65">
                  <c:v>39.58</c:v>
                </c:pt>
                <c:pt idx="66">
                  <c:v>41.25</c:v>
                </c:pt>
                <c:pt idx="67">
                  <c:v>42.92</c:v>
                </c:pt>
                <c:pt idx="68">
                  <c:v>44.58</c:v>
                </c:pt>
                <c:pt idx="69">
                  <c:v>46.25</c:v>
                </c:pt>
                <c:pt idx="70">
                  <c:v>47.92</c:v>
                </c:pt>
                <c:pt idx="71">
                  <c:v>49.58</c:v>
                </c:pt>
                <c:pt idx="72">
                  <c:v>51.25</c:v>
                </c:pt>
                <c:pt idx="73">
                  <c:v>52.92</c:v>
                </c:pt>
                <c:pt idx="74">
                  <c:v>54.58</c:v>
                </c:pt>
                <c:pt idx="75">
                  <c:v>56.25</c:v>
                </c:pt>
                <c:pt idx="76">
                  <c:v>57.92</c:v>
                </c:pt>
                <c:pt idx="77">
                  <c:v>59.58</c:v>
                </c:pt>
                <c:pt idx="78">
                  <c:v>61.25</c:v>
                </c:pt>
                <c:pt idx="79">
                  <c:v>62.92</c:v>
                </c:pt>
                <c:pt idx="80">
                  <c:v>64.58</c:v>
                </c:pt>
                <c:pt idx="81">
                  <c:v>66.25</c:v>
                </c:pt>
                <c:pt idx="82">
                  <c:v>67.92</c:v>
                </c:pt>
                <c:pt idx="83">
                  <c:v>69.58</c:v>
                </c:pt>
                <c:pt idx="84">
                  <c:v>71.25</c:v>
                </c:pt>
                <c:pt idx="85">
                  <c:v>72.92</c:v>
                </c:pt>
                <c:pt idx="86">
                  <c:v>74.58</c:v>
                </c:pt>
                <c:pt idx="87">
                  <c:v>76.25</c:v>
                </c:pt>
                <c:pt idx="88">
                  <c:v>77.92</c:v>
                </c:pt>
                <c:pt idx="89">
                  <c:v>79.58</c:v>
                </c:pt>
                <c:pt idx="90">
                  <c:v>81.25</c:v>
                </c:pt>
                <c:pt idx="91">
                  <c:v>82.92</c:v>
                </c:pt>
                <c:pt idx="92">
                  <c:v>84.58</c:v>
                </c:pt>
                <c:pt idx="93">
                  <c:v>86.25</c:v>
                </c:pt>
                <c:pt idx="94">
                  <c:v>87.92</c:v>
                </c:pt>
                <c:pt idx="95">
                  <c:v>89.58</c:v>
                </c:pt>
                <c:pt idx="96">
                  <c:v>91.25</c:v>
                </c:pt>
                <c:pt idx="97">
                  <c:v>92.92</c:v>
                </c:pt>
                <c:pt idx="98">
                  <c:v>94.58</c:v>
                </c:pt>
                <c:pt idx="99">
                  <c:v>96.25</c:v>
                </c:pt>
                <c:pt idx="100">
                  <c:v>97.92</c:v>
                </c:pt>
                <c:pt idx="101">
                  <c:v>99.58</c:v>
                </c:pt>
                <c:pt idx="102">
                  <c:v>101.25</c:v>
                </c:pt>
                <c:pt idx="103">
                  <c:v>102.92</c:v>
                </c:pt>
                <c:pt idx="104">
                  <c:v>104.58</c:v>
                </c:pt>
                <c:pt idx="105">
                  <c:v>106.25</c:v>
                </c:pt>
                <c:pt idx="106">
                  <c:v>107.92</c:v>
                </c:pt>
                <c:pt idx="107">
                  <c:v>109.58</c:v>
                </c:pt>
                <c:pt idx="108">
                  <c:v>111.25</c:v>
                </c:pt>
                <c:pt idx="109">
                  <c:v>112.92</c:v>
                </c:pt>
                <c:pt idx="110">
                  <c:v>114.58</c:v>
                </c:pt>
                <c:pt idx="111">
                  <c:v>116.25</c:v>
                </c:pt>
                <c:pt idx="112">
                  <c:v>117.92</c:v>
                </c:pt>
                <c:pt idx="113">
                  <c:v>119.58</c:v>
                </c:pt>
                <c:pt idx="114">
                  <c:v>121.25</c:v>
                </c:pt>
                <c:pt idx="115">
                  <c:v>122.92</c:v>
                </c:pt>
                <c:pt idx="116">
                  <c:v>124.58</c:v>
                </c:pt>
                <c:pt idx="117">
                  <c:v>126.25</c:v>
                </c:pt>
                <c:pt idx="118">
                  <c:v>127.92</c:v>
                </c:pt>
                <c:pt idx="119">
                  <c:v>129.58000000000001</c:v>
                </c:pt>
                <c:pt idx="120">
                  <c:v>131.25</c:v>
                </c:pt>
                <c:pt idx="121">
                  <c:v>132.91999999999999</c:v>
                </c:pt>
                <c:pt idx="122">
                  <c:v>134.58000000000001</c:v>
                </c:pt>
                <c:pt idx="123">
                  <c:v>136.25</c:v>
                </c:pt>
                <c:pt idx="124">
                  <c:v>137.91999999999999</c:v>
                </c:pt>
                <c:pt idx="125">
                  <c:v>139.58000000000001</c:v>
                </c:pt>
                <c:pt idx="126">
                  <c:v>141.25</c:v>
                </c:pt>
                <c:pt idx="127">
                  <c:v>142.91999999999999</c:v>
                </c:pt>
                <c:pt idx="128">
                  <c:v>144.58000000000001</c:v>
                </c:pt>
                <c:pt idx="129">
                  <c:v>146.25</c:v>
                </c:pt>
                <c:pt idx="130">
                  <c:v>147.91999999999999</c:v>
                </c:pt>
                <c:pt idx="131">
                  <c:v>149.58000000000001</c:v>
                </c:pt>
                <c:pt idx="132">
                  <c:v>151.25</c:v>
                </c:pt>
                <c:pt idx="133">
                  <c:v>152.91999999999999</c:v>
                </c:pt>
                <c:pt idx="134">
                  <c:v>154.58000000000001</c:v>
                </c:pt>
                <c:pt idx="135">
                  <c:v>156.25</c:v>
                </c:pt>
                <c:pt idx="136">
                  <c:v>157.91999999999999</c:v>
                </c:pt>
                <c:pt idx="137">
                  <c:v>159.58000000000001</c:v>
                </c:pt>
                <c:pt idx="138">
                  <c:v>161.25</c:v>
                </c:pt>
                <c:pt idx="139">
                  <c:v>162.91999999999999</c:v>
                </c:pt>
                <c:pt idx="140">
                  <c:v>164.58</c:v>
                </c:pt>
                <c:pt idx="141">
                  <c:v>166.25</c:v>
                </c:pt>
                <c:pt idx="142">
                  <c:v>167.92</c:v>
                </c:pt>
                <c:pt idx="143">
                  <c:v>169.58</c:v>
                </c:pt>
                <c:pt idx="144">
                  <c:v>171.25</c:v>
                </c:pt>
                <c:pt idx="145">
                  <c:v>172.92</c:v>
                </c:pt>
                <c:pt idx="146">
                  <c:v>174.58</c:v>
                </c:pt>
                <c:pt idx="147">
                  <c:v>176.25</c:v>
                </c:pt>
                <c:pt idx="148">
                  <c:v>177.92</c:v>
                </c:pt>
                <c:pt idx="149">
                  <c:v>179.58</c:v>
                </c:pt>
                <c:pt idx="150">
                  <c:v>181.25</c:v>
                </c:pt>
                <c:pt idx="151">
                  <c:v>182.92</c:v>
                </c:pt>
                <c:pt idx="152">
                  <c:v>184.58</c:v>
                </c:pt>
                <c:pt idx="153">
                  <c:v>186.25</c:v>
                </c:pt>
                <c:pt idx="154">
                  <c:v>187.92</c:v>
                </c:pt>
                <c:pt idx="155">
                  <c:v>189.58</c:v>
                </c:pt>
                <c:pt idx="156">
                  <c:v>191.25</c:v>
                </c:pt>
                <c:pt idx="157">
                  <c:v>192.92</c:v>
                </c:pt>
                <c:pt idx="158">
                  <c:v>194.58</c:v>
                </c:pt>
                <c:pt idx="159">
                  <c:v>196.25</c:v>
                </c:pt>
                <c:pt idx="160">
                  <c:v>197.92</c:v>
                </c:pt>
                <c:pt idx="161">
                  <c:v>199.58</c:v>
                </c:pt>
                <c:pt idx="162">
                  <c:v>201.25</c:v>
                </c:pt>
                <c:pt idx="163">
                  <c:v>202.92</c:v>
                </c:pt>
                <c:pt idx="164">
                  <c:v>204.58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205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205</c:v>
                </c:pt>
                <c:pt idx="177">
                  <c:v>205</c:v>
                </c:pt>
                <c:pt idx="178">
                  <c:v>205</c:v>
                </c:pt>
                <c:pt idx="179">
                  <c:v>205</c:v>
                </c:pt>
                <c:pt idx="180">
                  <c:v>205</c:v>
                </c:pt>
                <c:pt idx="181">
                  <c:v>205</c:v>
                </c:pt>
                <c:pt idx="182">
                  <c:v>205</c:v>
                </c:pt>
                <c:pt idx="183">
                  <c:v>205</c:v>
                </c:pt>
                <c:pt idx="184">
                  <c:v>205</c:v>
                </c:pt>
                <c:pt idx="185">
                  <c:v>205</c:v>
                </c:pt>
                <c:pt idx="186">
                  <c:v>205</c:v>
                </c:pt>
                <c:pt idx="187">
                  <c:v>205</c:v>
                </c:pt>
                <c:pt idx="188">
                  <c:v>205</c:v>
                </c:pt>
                <c:pt idx="189">
                  <c:v>205</c:v>
                </c:pt>
                <c:pt idx="190">
                  <c:v>205</c:v>
                </c:pt>
                <c:pt idx="191">
                  <c:v>205</c:v>
                </c:pt>
                <c:pt idx="192">
                  <c:v>205</c:v>
                </c:pt>
                <c:pt idx="193">
                  <c:v>205</c:v>
                </c:pt>
                <c:pt idx="194">
                  <c:v>205</c:v>
                </c:pt>
                <c:pt idx="195">
                  <c:v>205</c:v>
                </c:pt>
                <c:pt idx="196">
                  <c:v>205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205</c:v>
                </c:pt>
                <c:pt idx="201">
                  <c:v>205</c:v>
                </c:pt>
                <c:pt idx="202">
                  <c:v>205</c:v>
                </c:pt>
                <c:pt idx="203">
                  <c:v>205</c:v>
                </c:pt>
                <c:pt idx="204">
                  <c:v>205</c:v>
                </c:pt>
                <c:pt idx="205">
                  <c:v>205</c:v>
                </c:pt>
                <c:pt idx="206">
                  <c:v>205</c:v>
                </c:pt>
                <c:pt idx="207">
                  <c:v>205</c:v>
                </c:pt>
                <c:pt idx="208">
                  <c:v>205</c:v>
                </c:pt>
                <c:pt idx="209">
                  <c:v>205</c:v>
                </c:pt>
                <c:pt idx="210">
                  <c:v>205</c:v>
                </c:pt>
                <c:pt idx="211">
                  <c:v>205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205</c:v>
                </c:pt>
                <c:pt idx="225">
                  <c:v>205</c:v>
                </c:pt>
                <c:pt idx="226">
                  <c:v>205</c:v>
                </c:pt>
                <c:pt idx="227">
                  <c:v>205</c:v>
                </c:pt>
                <c:pt idx="228">
                  <c:v>205</c:v>
                </c:pt>
                <c:pt idx="229">
                  <c:v>205</c:v>
                </c:pt>
                <c:pt idx="230">
                  <c:v>205</c:v>
                </c:pt>
                <c:pt idx="231">
                  <c:v>205</c:v>
                </c:pt>
                <c:pt idx="232">
                  <c:v>205</c:v>
                </c:pt>
                <c:pt idx="233">
                  <c:v>205</c:v>
                </c:pt>
                <c:pt idx="234">
                  <c:v>205</c:v>
                </c:pt>
                <c:pt idx="235">
                  <c:v>205</c:v>
                </c:pt>
                <c:pt idx="236">
                  <c:v>205</c:v>
                </c:pt>
                <c:pt idx="237">
                  <c:v>205</c:v>
                </c:pt>
                <c:pt idx="238">
                  <c:v>205</c:v>
                </c:pt>
                <c:pt idx="239">
                  <c:v>205</c:v>
                </c:pt>
                <c:pt idx="240">
                  <c:v>205</c:v>
                </c:pt>
                <c:pt idx="241">
                  <c:v>205</c:v>
                </c:pt>
                <c:pt idx="242">
                  <c:v>205</c:v>
                </c:pt>
                <c:pt idx="243">
                  <c:v>205</c:v>
                </c:pt>
                <c:pt idx="244">
                  <c:v>205</c:v>
                </c:pt>
                <c:pt idx="245">
                  <c:v>205</c:v>
                </c:pt>
                <c:pt idx="246">
                  <c:v>205</c:v>
                </c:pt>
                <c:pt idx="247">
                  <c:v>205</c:v>
                </c:pt>
                <c:pt idx="248">
                  <c:v>205</c:v>
                </c:pt>
                <c:pt idx="249">
                  <c:v>205</c:v>
                </c:pt>
                <c:pt idx="250">
                  <c:v>205</c:v>
                </c:pt>
                <c:pt idx="251">
                  <c:v>205</c:v>
                </c:pt>
                <c:pt idx="252">
                  <c:v>205</c:v>
                </c:pt>
                <c:pt idx="253">
                  <c:v>205</c:v>
                </c:pt>
                <c:pt idx="254">
                  <c:v>205</c:v>
                </c:pt>
                <c:pt idx="255">
                  <c:v>205</c:v>
                </c:pt>
                <c:pt idx="256">
                  <c:v>205</c:v>
                </c:pt>
                <c:pt idx="257">
                  <c:v>205</c:v>
                </c:pt>
                <c:pt idx="258">
                  <c:v>205</c:v>
                </c:pt>
                <c:pt idx="259">
                  <c:v>205</c:v>
                </c:pt>
                <c:pt idx="260">
                  <c:v>205</c:v>
                </c:pt>
                <c:pt idx="261">
                  <c:v>205</c:v>
                </c:pt>
                <c:pt idx="262">
                  <c:v>205</c:v>
                </c:pt>
                <c:pt idx="263">
                  <c:v>205</c:v>
                </c:pt>
                <c:pt idx="264">
                  <c:v>205</c:v>
                </c:pt>
                <c:pt idx="265">
                  <c:v>205</c:v>
                </c:pt>
                <c:pt idx="266">
                  <c:v>205</c:v>
                </c:pt>
                <c:pt idx="267">
                  <c:v>205</c:v>
                </c:pt>
                <c:pt idx="268">
                  <c:v>205</c:v>
                </c:pt>
                <c:pt idx="269">
                  <c:v>205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  <c:pt idx="345">
                  <c:v>205</c:v>
                </c:pt>
                <c:pt idx="346">
                  <c:v>205</c:v>
                </c:pt>
                <c:pt idx="347">
                  <c:v>205</c:v>
                </c:pt>
                <c:pt idx="348">
                  <c:v>205</c:v>
                </c:pt>
                <c:pt idx="349">
                  <c:v>205</c:v>
                </c:pt>
                <c:pt idx="350">
                  <c:v>205</c:v>
                </c:pt>
                <c:pt idx="351">
                  <c:v>205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205</c:v>
                </c:pt>
                <c:pt idx="356">
                  <c:v>205</c:v>
                </c:pt>
                <c:pt idx="357">
                  <c:v>205</c:v>
                </c:pt>
                <c:pt idx="358">
                  <c:v>205</c:v>
                </c:pt>
                <c:pt idx="359">
                  <c:v>205</c:v>
                </c:pt>
                <c:pt idx="360">
                  <c:v>205</c:v>
                </c:pt>
                <c:pt idx="361">
                  <c:v>205</c:v>
                </c:pt>
                <c:pt idx="362">
                  <c:v>205</c:v>
                </c:pt>
                <c:pt idx="363">
                  <c:v>205</c:v>
                </c:pt>
                <c:pt idx="364">
                  <c:v>205</c:v>
                </c:pt>
                <c:pt idx="365">
                  <c:v>205</c:v>
                </c:pt>
                <c:pt idx="366">
                  <c:v>205</c:v>
                </c:pt>
                <c:pt idx="367">
                  <c:v>205</c:v>
                </c:pt>
                <c:pt idx="368">
                  <c:v>205</c:v>
                </c:pt>
                <c:pt idx="369">
                  <c:v>205</c:v>
                </c:pt>
                <c:pt idx="370">
                  <c:v>205</c:v>
                </c:pt>
                <c:pt idx="371">
                  <c:v>205</c:v>
                </c:pt>
                <c:pt idx="372">
                  <c:v>205</c:v>
                </c:pt>
                <c:pt idx="373">
                  <c:v>205</c:v>
                </c:pt>
                <c:pt idx="374">
                  <c:v>205</c:v>
                </c:pt>
                <c:pt idx="375">
                  <c:v>205</c:v>
                </c:pt>
                <c:pt idx="376">
                  <c:v>205</c:v>
                </c:pt>
                <c:pt idx="377">
                  <c:v>205</c:v>
                </c:pt>
                <c:pt idx="378">
                  <c:v>205</c:v>
                </c:pt>
                <c:pt idx="379">
                  <c:v>205</c:v>
                </c:pt>
                <c:pt idx="380">
                  <c:v>205</c:v>
                </c:pt>
                <c:pt idx="381">
                  <c:v>205</c:v>
                </c:pt>
                <c:pt idx="382">
                  <c:v>205</c:v>
                </c:pt>
                <c:pt idx="383">
                  <c:v>205</c:v>
                </c:pt>
                <c:pt idx="384">
                  <c:v>205</c:v>
                </c:pt>
                <c:pt idx="385">
                  <c:v>205</c:v>
                </c:pt>
                <c:pt idx="386">
                  <c:v>205</c:v>
                </c:pt>
                <c:pt idx="387">
                  <c:v>205</c:v>
                </c:pt>
                <c:pt idx="388">
                  <c:v>205</c:v>
                </c:pt>
                <c:pt idx="389">
                  <c:v>205</c:v>
                </c:pt>
                <c:pt idx="390">
                  <c:v>205</c:v>
                </c:pt>
                <c:pt idx="391">
                  <c:v>205</c:v>
                </c:pt>
                <c:pt idx="392">
                  <c:v>205</c:v>
                </c:pt>
                <c:pt idx="393">
                  <c:v>205</c:v>
                </c:pt>
                <c:pt idx="394">
                  <c:v>205</c:v>
                </c:pt>
                <c:pt idx="395">
                  <c:v>205</c:v>
                </c:pt>
                <c:pt idx="396">
                  <c:v>205</c:v>
                </c:pt>
                <c:pt idx="397">
                  <c:v>205</c:v>
                </c:pt>
                <c:pt idx="398">
                  <c:v>205</c:v>
                </c:pt>
                <c:pt idx="399">
                  <c:v>205</c:v>
                </c:pt>
                <c:pt idx="400">
                  <c:v>205</c:v>
                </c:pt>
                <c:pt idx="401">
                  <c:v>205</c:v>
                </c:pt>
                <c:pt idx="402">
                  <c:v>205</c:v>
                </c:pt>
                <c:pt idx="403">
                  <c:v>205</c:v>
                </c:pt>
                <c:pt idx="404">
                  <c:v>205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205</c:v>
                </c:pt>
                <c:pt idx="412">
                  <c:v>205</c:v>
                </c:pt>
                <c:pt idx="413">
                  <c:v>205</c:v>
                </c:pt>
                <c:pt idx="414">
                  <c:v>205</c:v>
                </c:pt>
                <c:pt idx="415">
                  <c:v>205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205</c:v>
                </c:pt>
                <c:pt idx="420">
                  <c:v>205</c:v>
                </c:pt>
                <c:pt idx="421">
                  <c:v>205</c:v>
                </c:pt>
                <c:pt idx="422">
                  <c:v>205</c:v>
                </c:pt>
                <c:pt idx="423">
                  <c:v>205</c:v>
                </c:pt>
                <c:pt idx="424">
                  <c:v>205</c:v>
                </c:pt>
                <c:pt idx="425">
                  <c:v>205</c:v>
                </c:pt>
                <c:pt idx="426">
                  <c:v>205</c:v>
                </c:pt>
                <c:pt idx="427">
                  <c:v>205</c:v>
                </c:pt>
                <c:pt idx="428">
                  <c:v>205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205</c:v>
                </c:pt>
                <c:pt idx="433">
                  <c:v>205</c:v>
                </c:pt>
                <c:pt idx="434">
                  <c:v>205</c:v>
                </c:pt>
                <c:pt idx="435">
                  <c:v>205</c:v>
                </c:pt>
                <c:pt idx="436">
                  <c:v>205</c:v>
                </c:pt>
                <c:pt idx="437">
                  <c:v>205</c:v>
                </c:pt>
                <c:pt idx="438">
                  <c:v>205</c:v>
                </c:pt>
                <c:pt idx="439">
                  <c:v>205</c:v>
                </c:pt>
                <c:pt idx="440">
                  <c:v>205</c:v>
                </c:pt>
                <c:pt idx="441">
                  <c:v>205</c:v>
                </c:pt>
                <c:pt idx="442">
                  <c:v>205</c:v>
                </c:pt>
                <c:pt idx="443">
                  <c:v>205</c:v>
                </c:pt>
                <c:pt idx="444">
                  <c:v>205</c:v>
                </c:pt>
                <c:pt idx="445">
                  <c:v>205</c:v>
                </c:pt>
                <c:pt idx="446">
                  <c:v>205</c:v>
                </c:pt>
                <c:pt idx="447">
                  <c:v>205</c:v>
                </c:pt>
                <c:pt idx="448">
                  <c:v>205</c:v>
                </c:pt>
                <c:pt idx="449">
                  <c:v>205</c:v>
                </c:pt>
                <c:pt idx="450">
                  <c:v>205</c:v>
                </c:pt>
                <c:pt idx="451">
                  <c:v>205</c:v>
                </c:pt>
                <c:pt idx="452">
                  <c:v>205</c:v>
                </c:pt>
                <c:pt idx="453">
                  <c:v>205</c:v>
                </c:pt>
                <c:pt idx="454">
                  <c:v>205</c:v>
                </c:pt>
                <c:pt idx="455">
                  <c:v>205</c:v>
                </c:pt>
                <c:pt idx="456">
                  <c:v>205</c:v>
                </c:pt>
                <c:pt idx="457">
                  <c:v>205</c:v>
                </c:pt>
                <c:pt idx="458">
                  <c:v>205</c:v>
                </c:pt>
                <c:pt idx="459">
                  <c:v>205</c:v>
                </c:pt>
                <c:pt idx="460">
                  <c:v>205</c:v>
                </c:pt>
                <c:pt idx="461">
                  <c:v>205</c:v>
                </c:pt>
                <c:pt idx="462">
                  <c:v>205</c:v>
                </c:pt>
                <c:pt idx="463">
                  <c:v>205</c:v>
                </c:pt>
                <c:pt idx="464">
                  <c:v>205</c:v>
                </c:pt>
              </c:numCache>
            </c:numRef>
          </c:xVal>
          <c:yVal>
            <c:numRef>
              <c:f>'UDT-30-205'!$AB$2:$AB$466</c:f>
              <c:numCache>
                <c:formatCode>0.00</c:formatCode>
                <c:ptCount val="465"/>
                <c:pt idx="0">
                  <c:v>67.816821460076923</c:v>
                </c:pt>
                <c:pt idx="1">
                  <c:v>67.812712063578374</c:v>
                </c:pt>
                <c:pt idx="2">
                  <c:v>67.808657945436082</c:v>
                </c:pt>
                <c:pt idx="3">
                  <c:v>67.804460813801427</c:v>
                </c:pt>
                <c:pt idx="4">
                  <c:v>67.800261797290446</c:v>
                </c:pt>
                <c:pt idx="5">
                  <c:v>67.796091109262363</c:v>
                </c:pt>
                <c:pt idx="6">
                  <c:v>67.791833601073648</c:v>
                </c:pt>
                <c:pt idx="7">
                  <c:v>67.787602772724483</c:v>
                </c:pt>
                <c:pt idx="8">
                  <c:v>67.783343073235912</c:v>
                </c:pt>
                <c:pt idx="9">
                  <c:v>67.779138677598638</c:v>
                </c:pt>
                <c:pt idx="10">
                  <c:v>67.774962646055783</c:v>
                </c:pt>
                <c:pt idx="11">
                  <c:v>67.77081418269043</c:v>
                </c:pt>
                <c:pt idx="12">
                  <c:v>67.766635226297325</c:v>
                </c:pt>
                <c:pt idx="13">
                  <c:v>67.762456030144904</c:v>
                </c:pt>
                <c:pt idx="14">
                  <c:v>67.758332250829511</c:v>
                </c:pt>
                <c:pt idx="15">
                  <c:v>67.75417960638589</c:v>
                </c:pt>
                <c:pt idx="16">
                  <c:v>67.750083239543684</c:v>
                </c:pt>
                <c:pt idx="17">
                  <c:v>67.746013705520042</c:v>
                </c:pt>
                <c:pt idx="18">
                  <c:v>67.741972663095268</c:v>
                </c:pt>
                <c:pt idx="19">
                  <c:v>67.737901130539797</c:v>
                </c:pt>
                <c:pt idx="20">
                  <c:v>67.733743346587431</c:v>
                </c:pt>
                <c:pt idx="21">
                  <c:v>67.729527123231961</c:v>
                </c:pt>
                <c:pt idx="22">
                  <c:v>67.725251596028585</c:v>
                </c:pt>
                <c:pt idx="23">
                  <c:v>67.72100449446728</c:v>
                </c:pt>
                <c:pt idx="24">
                  <c:v>67.716755481056211</c:v>
                </c:pt>
                <c:pt idx="25">
                  <c:v>67.712477470047844</c:v>
                </c:pt>
                <c:pt idx="26">
                  <c:v>67.708227085690268</c:v>
                </c:pt>
                <c:pt idx="27">
                  <c:v>67.703946046572071</c:v>
                </c:pt>
                <c:pt idx="28">
                  <c:v>67.699808462336748</c:v>
                </c:pt>
                <c:pt idx="29">
                  <c:v>67.695698598408015</c:v>
                </c:pt>
                <c:pt idx="30">
                  <c:v>67.691615654047709</c:v>
                </c:pt>
                <c:pt idx="31">
                  <c:v>67.687532523999266</c:v>
                </c:pt>
                <c:pt idx="32">
                  <c:v>67.683476340756016</c:v>
                </c:pt>
                <c:pt idx="33">
                  <c:v>67.679448769281109</c:v>
                </c:pt>
                <c:pt idx="34">
                  <c:v>67.675419395051932</c:v>
                </c:pt>
                <c:pt idx="35">
                  <c:v>67.671418660294648</c:v>
                </c:pt>
                <c:pt idx="36">
                  <c:v>67.667387331072575</c:v>
                </c:pt>
                <c:pt idx="37">
                  <c:v>67.663384654982366</c:v>
                </c:pt>
                <c:pt idx="38">
                  <c:v>67.659323374135923</c:v>
                </c:pt>
                <c:pt idx="39">
                  <c:v>67.655173796362661</c:v>
                </c:pt>
                <c:pt idx="40">
                  <c:v>67.650995169609828</c:v>
                </c:pt>
                <c:pt idx="41">
                  <c:v>67.646814664675915</c:v>
                </c:pt>
                <c:pt idx="42">
                  <c:v>67.642633928976167</c:v>
                </c:pt>
                <c:pt idx="43">
                  <c:v>67.638423283337303</c:v>
                </c:pt>
                <c:pt idx="44">
                  <c:v>67.634181880721798</c:v>
                </c:pt>
                <c:pt idx="45">
                  <c:v>67.629940217421932</c:v>
                </c:pt>
                <c:pt idx="46">
                  <c:v>67.625725520662812</c:v>
                </c:pt>
                <c:pt idx="47">
                  <c:v>67.621568346336304</c:v>
                </c:pt>
                <c:pt idx="48">
                  <c:v>67.617698217495018</c:v>
                </c:pt>
                <c:pt idx="49">
                  <c:v>67.614059192009137</c:v>
                </c:pt>
                <c:pt idx="50">
                  <c:v>67.610591963851363</c:v>
                </c:pt>
                <c:pt idx="51">
                  <c:v>67.606980288623177</c:v>
                </c:pt>
                <c:pt idx="52">
                  <c:v>67.603251336131521</c:v>
                </c:pt>
                <c:pt idx="53">
                  <c:v>67.599348007895927</c:v>
                </c:pt>
                <c:pt idx="54">
                  <c:v>67.595155286621022</c:v>
                </c:pt>
                <c:pt idx="55">
                  <c:v>67.591048318664178</c:v>
                </c:pt>
                <c:pt idx="56">
                  <c:v>67.587894654760248</c:v>
                </c:pt>
                <c:pt idx="57">
                  <c:v>67.585666718760223</c:v>
                </c:pt>
                <c:pt idx="58">
                  <c:v>67.583062119018223</c:v>
                </c:pt>
                <c:pt idx="59">
                  <c:v>67.580717712552868</c:v>
                </c:pt>
                <c:pt idx="60">
                  <c:v>67.57871965959886</c:v>
                </c:pt>
                <c:pt idx="61">
                  <c:v>67.575245867263988</c:v>
                </c:pt>
                <c:pt idx="62">
                  <c:v>67.571104170454788</c:v>
                </c:pt>
                <c:pt idx="63">
                  <c:v>67.567599806180212</c:v>
                </c:pt>
                <c:pt idx="64">
                  <c:v>67.564731522026165</c:v>
                </c:pt>
                <c:pt idx="65">
                  <c:v>67.560732154907839</c:v>
                </c:pt>
                <c:pt idx="66">
                  <c:v>67.555978703962765</c:v>
                </c:pt>
                <c:pt idx="67">
                  <c:v>67.550382668233567</c:v>
                </c:pt>
                <c:pt idx="68">
                  <c:v>67.544494562436611</c:v>
                </c:pt>
                <c:pt idx="69">
                  <c:v>67.538314906500958</c:v>
                </c:pt>
                <c:pt idx="70">
                  <c:v>67.532161163159799</c:v>
                </c:pt>
                <c:pt idx="71">
                  <c:v>67.52606324346408</c:v>
                </c:pt>
                <c:pt idx="72">
                  <c:v>67.519150172669953</c:v>
                </c:pt>
                <c:pt idx="73">
                  <c:v>67.511332874906486</c:v>
                </c:pt>
                <c:pt idx="74">
                  <c:v>67.502871902411016</c:v>
                </c:pt>
                <c:pt idx="75">
                  <c:v>67.493883536605338</c:v>
                </c:pt>
                <c:pt idx="76">
                  <c:v>67.484802113784554</c:v>
                </c:pt>
                <c:pt idx="77">
                  <c:v>67.475541733129404</c:v>
                </c:pt>
                <c:pt idx="78">
                  <c:v>67.465429837576721</c:v>
                </c:pt>
                <c:pt idx="79">
                  <c:v>67.454292323633553</c:v>
                </c:pt>
                <c:pt idx="80">
                  <c:v>67.442562598103379</c:v>
                </c:pt>
                <c:pt idx="81">
                  <c:v>67.430328743313709</c:v>
                </c:pt>
                <c:pt idx="82">
                  <c:v>67.417909632522694</c:v>
                </c:pt>
                <c:pt idx="83">
                  <c:v>67.404721278279695</c:v>
                </c:pt>
                <c:pt idx="84">
                  <c:v>67.390381121522012</c:v>
                </c:pt>
                <c:pt idx="85">
                  <c:v>67.374709473869089</c:v>
                </c:pt>
                <c:pt idx="86">
                  <c:v>67.358142783717668</c:v>
                </c:pt>
                <c:pt idx="87">
                  <c:v>67.340825287246759</c:v>
                </c:pt>
                <c:pt idx="88">
                  <c:v>67.322755515815885</c:v>
                </c:pt>
                <c:pt idx="89">
                  <c:v>67.303518049120399</c:v>
                </c:pt>
                <c:pt idx="90">
                  <c:v>67.283257117887146</c:v>
                </c:pt>
                <c:pt idx="91">
                  <c:v>67.261938687762608</c:v>
                </c:pt>
                <c:pt idx="92">
                  <c:v>67.239410998187907</c:v>
                </c:pt>
                <c:pt idx="93">
                  <c:v>67.21611400150779</c:v>
                </c:pt>
                <c:pt idx="94">
                  <c:v>67.191273118319799</c:v>
                </c:pt>
                <c:pt idx="95">
                  <c:v>67.166099464542214</c:v>
                </c:pt>
                <c:pt idx="96">
                  <c:v>67.138985376680054</c:v>
                </c:pt>
                <c:pt idx="97">
                  <c:v>67.110219373764053</c:v>
                </c:pt>
                <c:pt idx="98">
                  <c:v>67.07875051182765</c:v>
                </c:pt>
                <c:pt idx="99">
                  <c:v>67.046744481210439</c:v>
                </c:pt>
                <c:pt idx="100">
                  <c:v>67.012491894333266</c:v>
                </c:pt>
                <c:pt idx="101">
                  <c:v>66.976368639440324</c:v>
                </c:pt>
                <c:pt idx="102">
                  <c:v>66.9395964354472</c:v>
                </c:pt>
                <c:pt idx="103">
                  <c:v>66.900725709815148</c:v>
                </c:pt>
                <c:pt idx="104">
                  <c:v>66.859135999332949</c:v>
                </c:pt>
                <c:pt idx="105">
                  <c:v>66.81677741677268</c:v>
                </c:pt>
                <c:pt idx="106">
                  <c:v>66.771337267064993</c:v>
                </c:pt>
                <c:pt idx="107">
                  <c:v>66.724891857801552</c:v>
                </c:pt>
                <c:pt idx="108">
                  <c:v>66.675600209656622</c:v>
                </c:pt>
                <c:pt idx="109">
                  <c:v>66.62380767667544</c:v>
                </c:pt>
                <c:pt idx="110">
                  <c:v>66.569675703119827</c:v>
                </c:pt>
                <c:pt idx="111">
                  <c:v>66.512688332123005</c:v>
                </c:pt>
                <c:pt idx="112">
                  <c:v>66.453159258793747</c:v>
                </c:pt>
                <c:pt idx="113">
                  <c:v>66.391218297362101</c:v>
                </c:pt>
                <c:pt idx="114">
                  <c:v>66.325874607873047</c:v>
                </c:pt>
                <c:pt idx="115">
                  <c:v>66.257871579835921</c:v>
                </c:pt>
                <c:pt idx="116">
                  <c:v>66.186928566264456</c:v>
                </c:pt>
                <c:pt idx="117">
                  <c:v>66.113262610816378</c:v>
                </c:pt>
                <c:pt idx="118">
                  <c:v>66.035289581133682</c:v>
                </c:pt>
                <c:pt idx="119">
                  <c:v>65.954352634734065</c:v>
                </c:pt>
                <c:pt idx="120">
                  <c:v>65.868876877460451</c:v>
                </c:pt>
                <c:pt idx="121">
                  <c:v>65.781726610421529</c:v>
                </c:pt>
                <c:pt idx="122">
                  <c:v>65.68932287014394</c:v>
                </c:pt>
                <c:pt idx="123">
                  <c:v>65.594120957858053</c:v>
                </c:pt>
                <c:pt idx="124">
                  <c:v>65.492614952239222</c:v>
                </c:pt>
                <c:pt idx="125">
                  <c:v>65.386770569312773</c:v>
                </c:pt>
                <c:pt idx="126">
                  <c:v>65.280157957044182</c:v>
                </c:pt>
                <c:pt idx="127">
                  <c:v>65.170669532542618</c:v>
                </c:pt>
                <c:pt idx="128">
                  <c:v>65.058057786038901</c:v>
                </c:pt>
                <c:pt idx="129">
                  <c:v>64.941393498234859</c:v>
                </c:pt>
                <c:pt idx="130">
                  <c:v>64.821315529247514</c:v>
                </c:pt>
                <c:pt idx="131">
                  <c:v>64.695541535027786</c:v>
                </c:pt>
                <c:pt idx="132">
                  <c:v>64.566921218447604</c:v>
                </c:pt>
                <c:pt idx="133">
                  <c:v>64.436479725759682</c:v>
                </c:pt>
                <c:pt idx="134">
                  <c:v>64.299503439745052</c:v>
                </c:pt>
                <c:pt idx="135">
                  <c:v>64.160223768297399</c:v>
                </c:pt>
                <c:pt idx="136">
                  <c:v>64.017711156789446</c:v>
                </c:pt>
                <c:pt idx="137">
                  <c:v>63.868290872586357</c:v>
                </c:pt>
                <c:pt idx="138">
                  <c:v>63.71512512199714</c:v>
                </c:pt>
                <c:pt idx="139">
                  <c:v>63.558754364032382</c:v>
                </c:pt>
                <c:pt idx="140">
                  <c:v>63.398932016730683</c:v>
                </c:pt>
                <c:pt idx="141">
                  <c:v>63.234473010330049</c:v>
                </c:pt>
                <c:pt idx="142">
                  <c:v>63.066320158348667</c:v>
                </c:pt>
                <c:pt idx="143">
                  <c:v>62.894844889244546</c:v>
                </c:pt>
                <c:pt idx="144">
                  <c:v>62.720396666367186</c:v>
                </c:pt>
                <c:pt idx="145">
                  <c:v>62.543259376240322</c:v>
                </c:pt>
                <c:pt idx="146">
                  <c:v>62.36287738800528</c:v>
                </c:pt>
                <c:pt idx="147">
                  <c:v>62.179885515781116</c:v>
                </c:pt>
                <c:pt idx="148">
                  <c:v>61.994035838737496</c:v>
                </c:pt>
                <c:pt idx="149">
                  <c:v>61.806148768282512</c:v>
                </c:pt>
                <c:pt idx="150">
                  <c:v>61.616714865332796</c:v>
                </c:pt>
                <c:pt idx="151">
                  <c:v>61.424089287808492</c:v>
                </c:pt>
                <c:pt idx="152">
                  <c:v>61.228942251900619</c:v>
                </c:pt>
                <c:pt idx="153">
                  <c:v>61.031229254737021</c:v>
                </c:pt>
                <c:pt idx="154">
                  <c:v>60.830523796292191</c:v>
                </c:pt>
                <c:pt idx="155">
                  <c:v>60.626681586870475</c:v>
                </c:pt>
                <c:pt idx="156">
                  <c:v>60.420062996555643</c:v>
                </c:pt>
                <c:pt idx="157">
                  <c:v>60.20806702143912</c:v>
                </c:pt>
                <c:pt idx="158">
                  <c:v>59.993700240097375</c:v>
                </c:pt>
                <c:pt idx="159">
                  <c:v>59.778955513445773</c:v>
                </c:pt>
                <c:pt idx="160">
                  <c:v>59.560688234119134</c:v>
                </c:pt>
                <c:pt idx="161">
                  <c:v>59.339319424639989</c:v>
                </c:pt>
                <c:pt idx="162">
                  <c:v>59.1163799293887</c:v>
                </c:pt>
                <c:pt idx="163">
                  <c:v>58.891582256382478</c:v>
                </c:pt>
                <c:pt idx="164">
                  <c:v>58.66476534475666</c:v>
                </c:pt>
                <c:pt idx="165">
                  <c:v>58.435761730195495</c:v>
                </c:pt>
                <c:pt idx="166">
                  <c:v>58.204540162107733</c:v>
                </c:pt>
                <c:pt idx="167">
                  <c:v>57.969865265315612</c:v>
                </c:pt>
                <c:pt idx="168">
                  <c:v>57.735169149823221</c:v>
                </c:pt>
                <c:pt idx="169">
                  <c:v>57.496998728476569</c:v>
                </c:pt>
                <c:pt idx="170">
                  <c:v>57.253543789817847</c:v>
                </c:pt>
                <c:pt idx="171">
                  <c:v>57.00355988095707</c:v>
                </c:pt>
                <c:pt idx="172">
                  <c:v>56.74574974153802</c:v>
                </c:pt>
                <c:pt idx="173">
                  <c:v>56.472516896462508</c:v>
                </c:pt>
                <c:pt idx="174">
                  <c:v>56.192323208095694</c:v>
                </c:pt>
                <c:pt idx="175">
                  <c:v>55.915593874347167</c:v>
                </c:pt>
                <c:pt idx="176">
                  <c:v>55.645039844115772</c:v>
                </c:pt>
                <c:pt idx="177">
                  <c:v>55.378079550956798</c:v>
                </c:pt>
                <c:pt idx="178">
                  <c:v>55.113528061366658</c:v>
                </c:pt>
                <c:pt idx="179">
                  <c:v>54.849201133382351</c:v>
                </c:pt>
                <c:pt idx="180">
                  <c:v>54.585887512233612</c:v>
                </c:pt>
                <c:pt idx="181">
                  <c:v>54.324752157985081</c:v>
                </c:pt>
                <c:pt idx="182">
                  <c:v>54.064431836771739</c:v>
                </c:pt>
                <c:pt idx="183">
                  <c:v>53.802103892707265</c:v>
                </c:pt>
                <c:pt idx="184">
                  <c:v>53.538689572717189</c:v>
                </c:pt>
                <c:pt idx="185">
                  <c:v>53.273372106508852</c:v>
                </c:pt>
                <c:pt idx="186">
                  <c:v>53.00733452127632</c:v>
                </c:pt>
                <c:pt idx="187">
                  <c:v>52.738604080832197</c:v>
                </c:pt>
                <c:pt idx="188">
                  <c:v>52.467201518033391</c:v>
                </c:pt>
                <c:pt idx="189">
                  <c:v>52.194575709245676</c:v>
                </c:pt>
                <c:pt idx="190">
                  <c:v>51.921111762556862</c:v>
                </c:pt>
                <c:pt idx="191">
                  <c:v>51.648801014963418</c:v>
                </c:pt>
                <c:pt idx="192">
                  <c:v>51.377924360492756</c:v>
                </c:pt>
                <c:pt idx="193">
                  <c:v>51.105405873869579</c:v>
                </c:pt>
                <c:pt idx="194">
                  <c:v>50.828488190909383</c:v>
                </c:pt>
                <c:pt idx="195">
                  <c:v>50.551048997886447</c:v>
                </c:pt>
                <c:pt idx="196">
                  <c:v>50.272387420147133</c:v>
                </c:pt>
                <c:pt idx="197">
                  <c:v>49.994478980712323</c:v>
                </c:pt>
                <c:pt idx="198">
                  <c:v>49.713904789064053</c:v>
                </c:pt>
                <c:pt idx="199">
                  <c:v>49.431254492769796</c:v>
                </c:pt>
                <c:pt idx="200">
                  <c:v>49.148115316233337</c:v>
                </c:pt>
                <c:pt idx="201">
                  <c:v>48.861413957983572</c:v>
                </c:pt>
                <c:pt idx="202">
                  <c:v>48.573659061509829</c:v>
                </c:pt>
                <c:pt idx="203">
                  <c:v>48.286024785755608</c:v>
                </c:pt>
                <c:pt idx="204">
                  <c:v>47.998936096158644</c:v>
                </c:pt>
                <c:pt idx="205">
                  <c:v>47.708170380563843</c:v>
                </c:pt>
                <c:pt idx="206">
                  <c:v>47.418148136182232</c:v>
                </c:pt>
                <c:pt idx="207">
                  <c:v>47.128568553599031</c:v>
                </c:pt>
                <c:pt idx="208">
                  <c:v>46.835215612018338</c:v>
                </c:pt>
                <c:pt idx="209">
                  <c:v>46.539953411033807</c:v>
                </c:pt>
                <c:pt idx="210">
                  <c:v>46.240892499411522</c:v>
                </c:pt>
                <c:pt idx="211">
                  <c:v>45.939940086632667</c:v>
                </c:pt>
                <c:pt idx="212">
                  <c:v>45.636364860282832</c:v>
                </c:pt>
                <c:pt idx="213">
                  <c:v>45.332317711745027</c:v>
                </c:pt>
                <c:pt idx="214">
                  <c:v>45.027754897100429</c:v>
                </c:pt>
                <c:pt idx="215">
                  <c:v>44.721314051075801</c:v>
                </c:pt>
                <c:pt idx="216">
                  <c:v>44.414156882797663</c:v>
                </c:pt>
                <c:pt idx="217">
                  <c:v>44.104374971940317</c:v>
                </c:pt>
                <c:pt idx="218">
                  <c:v>43.794749781912955</c:v>
                </c:pt>
                <c:pt idx="219">
                  <c:v>43.48422408681882</c:v>
                </c:pt>
                <c:pt idx="220">
                  <c:v>43.171516422154234</c:v>
                </c:pt>
                <c:pt idx="221">
                  <c:v>42.857401462382825</c:v>
                </c:pt>
                <c:pt idx="222">
                  <c:v>42.540825203012901</c:v>
                </c:pt>
                <c:pt idx="223">
                  <c:v>42.221848101386684</c:v>
                </c:pt>
                <c:pt idx="224">
                  <c:v>41.901270341296325</c:v>
                </c:pt>
                <c:pt idx="225">
                  <c:v>41.579188951252924</c:v>
                </c:pt>
                <c:pt idx="226">
                  <c:v>41.253006418124833</c:v>
                </c:pt>
                <c:pt idx="227">
                  <c:v>40.923868747499853</c:v>
                </c:pt>
                <c:pt idx="228">
                  <c:v>40.591452121611802</c:v>
                </c:pt>
                <c:pt idx="229">
                  <c:v>40.259746076394826</c:v>
                </c:pt>
                <c:pt idx="230">
                  <c:v>39.925239492911025</c:v>
                </c:pt>
                <c:pt idx="231">
                  <c:v>39.58967048887223</c:v>
                </c:pt>
                <c:pt idx="232">
                  <c:v>39.250877743005702</c:v>
                </c:pt>
                <c:pt idx="233">
                  <c:v>38.910924222053964</c:v>
                </c:pt>
                <c:pt idx="234">
                  <c:v>38.568111536225572</c:v>
                </c:pt>
                <c:pt idx="235">
                  <c:v>38.223943098431356</c:v>
                </c:pt>
                <c:pt idx="236">
                  <c:v>37.877296961488312</c:v>
                </c:pt>
                <c:pt idx="237">
                  <c:v>37.529099913822805</c:v>
                </c:pt>
                <c:pt idx="238">
                  <c:v>37.178936423349761</c:v>
                </c:pt>
                <c:pt idx="239">
                  <c:v>36.827133781378173</c:v>
                </c:pt>
                <c:pt idx="240">
                  <c:v>36.471958000705889</c:v>
                </c:pt>
                <c:pt idx="241">
                  <c:v>36.115561379281637</c:v>
                </c:pt>
                <c:pt idx="242">
                  <c:v>35.757191811216821</c:v>
                </c:pt>
                <c:pt idx="243">
                  <c:v>35.396958622567837</c:v>
                </c:pt>
                <c:pt idx="244">
                  <c:v>35.033510157600915</c:v>
                </c:pt>
                <c:pt idx="245">
                  <c:v>34.667717683392752</c:v>
                </c:pt>
                <c:pt idx="246">
                  <c:v>34.30050252731035</c:v>
                </c:pt>
                <c:pt idx="247">
                  <c:v>33.930594220238525</c:v>
                </c:pt>
                <c:pt idx="248">
                  <c:v>33.558327133967445</c:v>
                </c:pt>
                <c:pt idx="249">
                  <c:v>33.182851278685</c:v>
                </c:pt>
                <c:pt idx="250">
                  <c:v>32.805702921620664</c:v>
                </c:pt>
                <c:pt idx="251">
                  <c:v>32.426780806658421</c:v>
                </c:pt>
                <c:pt idx="252">
                  <c:v>32.046833630255875</c:v>
                </c:pt>
                <c:pt idx="253">
                  <c:v>31.66439234682375</c:v>
                </c:pt>
                <c:pt idx="254">
                  <c:v>31.279324733986407</c:v>
                </c:pt>
                <c:pt idx="255">
                  <c:v>30.892123770013558</c:v>
                </c:pt>
                <c:pt idx="256">
                  <c:v>30.503305225765562</c:v>
                </c:pt>
                <c:pt idx="257">
                  <c:v>30.111054752615626</c:v>
                </c:pt>
                <c:pt idx="258">
                  <c:v>29.716921638045626</c:v>
                </c:pt>
                <c:pt idx="259">
                  <c:v>29.32011163861841</c:v>
                </c:pt>
                <c:pt idx="260">
                  <c:v>28.923046206221709</c:v>
                </c:pt>
                <c:pt idx="261">
                  <c:v>28.523604890244446</c:v>
                </c:pt>
                <c:pt idx="262">
                  <c:v>28.122190269671055</c:v>
                </c:pt>
                <c:pt idx="263">
                  <c:v>27.716010673719964</c:v>
                </c:pt>
                <c:pt idx="264">
                  <c:v>27.30866750397351</c:v>
                </c:pt>
                <c:pt idx="265">
                  <c:v>26.897617519539768</c:v>
                </c:pt>
                <c:pt idx="266">
                  <c:v>26.485708038339666</c:v>
                </c:pt>
                <c:pt idx="267">
                  <c:v>26.07328912630652</c:v>
                </c:pt>
                <c:pt idx="268">
                  <c:v>25.659819347018139</c:v>
                </c:pt>
                <c:pt idx="269">
                  <c:v>25.246089406199939</c:v>
                </c:pt>
                <c:pt idx="270">
                  <c:v>24.830357344346353</c:v>
                </c:pt>
                <c:pt idx="271">
                  <c:v>24.412470589649384</c:v>
                </c:pt>
                <c:pt idx="272">
                  <c:v>23.993677096850984</c:v>
                </c:pt>
                <c:pt idx="273">
                  <c:v>23.571361422183234</c:v>
                </c:pt>
                <c:pt idx="274">
                  <c:v>23.149752589858288</c:v>
                </c:pt>
                <c:pt idx="275">
                  <c:v>22.727039363647219</c:v>
                </c:pt>
                <c:pt idx="276">
                  <c:v>22.304060700128183</c:v>
                </c:pt>
                <c:pt idx="277">
                  <c:v>21.88137367484812</c:v>
                </c:pt>
                <c:pt idx="278">
                  <c:v>21.457088559577514</c:v>
                </c:pt>
                <c:pt idx="279">
                  <c:v>21.031552031664734</c:v>
                </c:pt>
                <c:pt idx="280">
                  <c:v>20.60649062608654</c:v>
                </c:pt>
                <c:pt idx="281">
                  <c:v>20.181310484894567</c:v>
                </c:pt>
                <c:pt idx="282">
                  <c:v>19.756937462925894</c:v>
                </c:pt>
                <c:pt idx="283">
                  <c:v>19.334170596309189</c:v>
                </c:pt>
                <c:pt idx="284">
                  <c:v>18.911898366906343</c:v>
                </c:pt>
                <c:pt idx="285">
                  <c:v>18.490022229216741</c:v>
                </c:pt>
                <c:pt idx="286">
                  <c:v>18.069166657888648</c:v>
                </c:pt>
                <c:pt idx="287">
                  <c:v>17.650700605030437</c:v>
                </c:pt>
                <c:pt idx="288">
                  <c:v>17.234390551357443</c:v>
                </c:pt>
                <c:pt idx="289">
                  <c:v>16.821111212287263</c:v>
                </c:pt>
                <c:pt idx="290">
                  <c:v>16.408392145052726</c:v>
                </c:pt>
                <c:pt idx="291">
                  <c:v>15.99725985869339</c:v>
                </c:pt>
                <c:pt idx="292">
                  <c:v>15.588773532305595</c:v>
                </c:pt>
                <c:pt idx="293">
                  <c:v>15.182292763531638</c:v>
                </c:pt>
                <c:pt idx="294">
                  <c:v>14.778520024811742</c:v>
                </c:pt>
                <c:pt idx="295">
                  <c:v>14.378371553497404</c:v>
                </c:pt>
                <c:pt idx="296">
                  <c:v>13.978044517832515</c:v>
                </c:pt>
                <c:pt idx="297">
                  <c:v>13.578778533433406</c:v>
                </c:pt>
                <c:pt idx="298">
                  <c:v>13.18287127908915</c:v>
                </c:pt>
                <c:pt idx="299">
                  <c:v>12.789459583190007</c:v>
                </c:pt>
                <c:pt idx="300">
                  <c:v>12.399468374963064</c:v>
                </c:pt>
                <c:pt idx="301">
                  <c:v>12.011593218738392</c:v>
                </c:pt>
                <c:pt idx="302">
                  <c:v>11.625512168787331</c:v>
                </c:pt>
                <c:pt idx="303">
                  <c:v>11.240907646450593</c:v>
                </c:pt>
                <c:pt idx="304">
                  <c:v>10.859329965816404</c:v>
                </c:pt>
                <c:pt idx="305">
                  <c:v>10.48027515295666</c:v>
                </c:pt>
                <c:pt idx="306">
                  <c:v>10.104267991294781</c:v>
                </c:pt>
                <c:pt idx="307">
                  <c:v>9.7299069650787651</c:v>
                </c:pt>
                <c:pt idx="308">
                  <c:v>9.3577109024485878</c:v>
                </c:pt>
                <c:pt idx="309">
                  <c:v>8.9886562375626013</c:v>
                </c:pt>
                <c:pt idx="310">
                  <c:v>8.6235189922927109</c:v>
                </c:pt>
                <c:pt idx="311">
                  <c:v>8.2613108997421136</c:v>
                </c:pt>
                <c:pt idx="312">
                  <c:v>7.9048477290011467</c:v>
                </c:pt>
                <c:pt idx="313">
                  <c:v>7.5520193949294834</c:v>
                </c:pt>
                <c:pt idx="314">
                  <c:v>7.2040902237264488</c:v>
                </c:pt>
                <c:pt idx="315">
                  <c:v>6.860266921721407</c:v>
                </c:pt>
                <c:pt idx="316">
                  <c:v>6.5204488646524359</c:v>
                </c:pt>
                <c:pt idx="317">
                  <c:v>6.1856705797187477</c:v>
                </c:pt>
                <c:pt idx="318">
                  <c:v>5.8577427508305995</c:v>
                </c:pt>
                <c:pt idx="319">
                  <c:v>5.5363427859706054</c:v>
                </c:pt>
                <c:pt idx="320">
                  <c:v>5.2237850612772565</c:v>
                </c:pt>
                <c:pt idx="321">
                  <c:v>4.9195482826539054</c:v>
                </c:pt>
                <c:pt idx="322">
                  <c:v>4.6257469920318108</c:v>
                </c:pt>
                <c:pt idx="323">
                  <c:v>4.3443079607110953</c:v>
                </c:pt>
                <c:pt idx="324">
                  <c:v>4.0749661551598004</c:v>
                </c:pt>
                <c:pt idx="325">
                  <c:v>3.8186861854988123</c:v>
                </c:pt>
                <c:pt idx="326">
                  <c:v>3.577417942377799</c:v>
                </c:pt>
                <c:pt idx="327">
                  <c:v>3.3454122157773711</c:v>
                </c:pt>
                <c:pt idx="328">
                  <c:v>3.1248213271118437</c:v>
                </c:pt>
                <c:pt idx="329">
                  <c:v>2.9155492807007284</c:v>
                </c:pt>
                <c:pt idx="330">
                  <c:v>2.7175028213244139</c:v>
                </c:pt>
                <c:pt idx="331">
                  <c:v>2.5318306456843689</c:v>
                </c:pt>
                <c:pt idx="332">
                  <c:v>2.3586779872126362</c:v>
                </c:pt>
                <c:pt idx="333">
                  <c:v>2.1989540490418329</c:v>
                </c:pt>
                <c:pt idx="334">
                  <c:v>2.0515053263218914</c:v>
                </c:pt>
                <c:pt idx="335">
                  <c:v>1.9192753472021769</c:v>
                </c:pt>
                <c:pt idx="336">
                  <c:v>1.7985212942781292</c:v>
                </c:pt>
                <c:pt idx="337">
                  <c:v>1.6888201999206522</c:v>
                </c:pt>
                <c:pt idx="338">
                  <c:v>1.5894639814896279</c:v>
                </c:pt>
                <c:pt idx="339">
                  <c:v>1.4994875402374985</c:v>
                </c:pt>
                <c:pt idx="340">
                  <c:v>1.4179053002087785</c:v>
                </c:pt>
                <c:pt idx="341">
                  <c:v>1.3437129093285127</c:v>
                </c:pt>
                <c:pt idx="342">
                  <c:v>1.2759110635174264</c:v>
                </c:pt>
                <c:pt idx="343">
                  <c:v>1.2132168797438696</c:v>
                </c:pt>
                <c:pt idx="344">
                  <c:v>1.1569680661172743</c:v>
                </c:pt>
                <c:pt idx="345">
                  <c:v>1.1050842741206262</c:v>
                </c:pt>
                <c:pt idx="346">
                  <c:v>1.0575867070087235</c:v>
                </c:pt>
                <c:pt idx="347">
                  <c:v>1.0139651659172115</c:v>
                </c:pt>
                <c:pt idx="348">
                  <c:v>0.97396078980318956</c:v>
                </c:pt>
                <c:pt idx="349">
                  <c:v>0.93681184963317377</c:v>
                </c:pt>
                <c:pt idx="350">
                  <c:v>0.90224779195586646</c:v>
                </c:pt>
                <c:pt idx="351">
                  <c:v>0.87028899571743989</c:v>
                </c:pt>
                <c:pt idx="352">
                  <c:v>0.84066317758037201</c:v>
                </c:pt>
                <c:pt idx="353">
                  <c:v>0.81259461138902023</c:v>
                </c:pt>
                <c:pt idx="354">
                  <c:v>0.78687374808717747</c:v>
                </c:pt>
                <c:pt idx="355">
                  <c:v>0.7627160441329307</c:v>
                </c:pt>
                <c:pt idx="356">
                  <c:v>0.73986092693095273</c:v>
                </c:pt>
                <c:pt idx="357">
                  <c:v>0.71804722768459806</c:v>
                </c:pt>
                <c:pt idx="358">
                  <c:v>0.69675016767364484</c:v>
                </c:pt>
                <c:pt idx="359">
                  <c:v>0.67623359673237304</c:v>
                </c:pt>
                <c:pt idx="360">
                  <c:v>0.65702505178137793</c:v>
                </c:pt>
                <c:pt idx="361">
                  <c:v>0.63938189630390907</c:v>
                </c:pt>
                <c:pt idx="362">
                  <c:v>0.62279391831335895</c:v>
                </c:pt>
                <c:pt idx="363">
                  <c:v>0.60699109295162923</c:v>
                </c:pt>
                <c:pt idx="364">
                  <c:v>0.59223025976178434</c:v>
                </c:pt>
                <c:pt idx="365">
                  <c:v>0.57773631258523905</c:v>
                </c:pt>
                <c:pt idx="366">
                  <c:v>0.56402949841102046</c:v>
                </c:pt>
                <c:pt idx="367">
                  <c:v>0.55083908435397699</c:v>
                </c:pt>
                <c:pt idx="368">
                  <c:v>0.53791664991553423</c:v>
                </c:pt>
                <c:pt idx="369">
                  <c:v>0.52524731929898449</c:v>
                </c:pt>
                <c:pt idx="370">
                  <c:v>0.51311041623194587</c:v>
                </c:pt>
                <c:pt idx="371">
                  <c:v>0.5012271334689884</c:v>
                </c:pt>
                <c:pt idx="372">
                  <c:v>0.48987691229786573</c:v>
                </c:pt>
                <c:pt idx="373">
                  <c:v>0.47851657236655593</c:v>
                </c:pt>
                <c:pt idx="374">
                  <c:v>0.46742549260555044</c:v>
                </c:pt>
                <c:pt idx="375">
                  <c:v>0.45685308611721787</c:v>
                </c:pt>
                <c:pt idx="376">
                  <c:v>0.4462860050992094</c:v>
                </c:pt>
                <c:pt idx="377">
                  <c:v>0.43597359097428262</c:v>
                </c:pt>
                <c:pt idx="378">
                  <c:v>0.42592355864815612</c:v>
                </c:pt>
                <c:pt idx="379">
                  <c:v>0.41614362507435426</c:v>
                </c:pt>
                <c:pt idx="380">
                  <c:v>0.4066188286146411</c:v>
                </c:pt>
                <c:pt idx="381">
                  <c:v>0.39709978576098259</c:v>
                </c:pt>
                <c:pt idx="382">
                  <c:v>0.38810077804414711</c:v>
                </c:pt>
                <c:pt idx="383">
                  <c:v>0.37910015682533188</c:v>
                </c:pt>
                <c:pt idx="384">
                  <c:v>0.37037028187435667</c:v>
                </c:pt>
                <c:pt idx="385">
                  <c:v>0.36189616122390084</c:v>
                </c:pt>
                <c:pt idx="386">
                  <c:v>0.3534206101927363</c:v>
                </c:pt>
                <c:pt idx="387">
                  <c:v>0.34521612509152039</c:v>
                </c:pt>
                <c:pt idx="388">
                  <c:v>0.33700272884816457</c:v>
                </c:pt>
                <c:pt idx="389">
                  <c:v>0.32905300180001018</c:v>
                </c:pt>
                <c:pt idx="390">
                  <c:v>0.3211095893133209</c:v>
                </c:pt>
                <c:pt idx="391">
                  <c:v>0.31342244140394676</c:v>
                </c:pt>
                <c:pt idx="392">
                  <c:v>0.30573411703661757</c:v>
                </c:pt>
                <c:pt idx="393">
                  <c:v>0.29831736714550722</c:v>
                </c:pt>
                <c:pt idx="394">
                  <c:v>0.29089194475500774</c:v>
                </c:pt>
                <c:pt idx="395">
                  <c:v>0.28373067665685597</c:v>
                </c:pt>
                <c:pt idx="396">
                  <c:v>0.2763106780324926</c:v>
                </c:pt>
                <c:pt idx="397">
                  <c:v>0.26914733160544507</c:v>
                </c:pt>
                <c:pt idx="398">
                  <c:v>0.26198296404624394</c:v>
                </c:pt>
                <c:pt idx="399">
                  <c:v>0.25509056104887251</c:v>
                </c:pt>
                <c:pt idx="400">
                  <c:v>0.24818962887960297</c:v>
                </c:pt>
                <c:pt idx="401">
                  <c:v>0.24155322365669857</c:v>
                </c:pt>
                <c:pt idx="402">
                  <c:v>0.23491594225637122</c:v>
                </c:pt>
                <c:pt idx="403">
                  <c:v>0.22828537147132669</c:v>
                </c:pt>
                <c:pt idx="404">
                  <c:v>0.22164633819733601</c:v>
                </c:pt>
                <c:pt idx="405">
                  <c:v>0.21527204145903137</c:v>
                </c:pt>
                <c:pt idx="406">
                  <c:v>0.20863128969363823</c:v>
                </c:pt>
                <c:pt idx="407">
                  <c:v>0.20226293377680957</c:v>
                </c:pt>
                <c:pt idx="408">
                  <c:v>0.19588617949670062</c:v>
                </c:pt>
                <c:pt idx="409">
                  <c:v>0.18977436456243385</c:v>
                </c:pt>
                <c:pt idx="410">
                  <c:v>0.1834036203975784</c:v>
                </c:pt>
                <c:pt idx="411">
                  <c:v>0.17729028846290906</c:v>
                </c:pt>
                <c:pt idx="412">
                  <c:v>0.17144205830676737</c:v>
                </c:pt>
                <c:pt idx="413">
                  <c:v>0.16532727251160778</c:v>
                </c:pt>
                <c:pt idx="414">
                  <c:v>0.15948524880979942</c:v>
                </c:pt>
                <c:pt idx="415">
                  <c:v>0.15363494846510378</c:v>
                </c:pt>
                <c:pt idx="416">
                  <c:v>0.14778396782714043</c:v>
                </c:pt>
                <c:pt idx="417">
                  <c:v>0.14193230677722862</c:v>
                </c:pt>
                <c:pt idx="418">
                  <c:v>0.13634599548834753</c:v>
                </c:pt>
                <c:pt idx="419">
                  <c:v>0.13076666571458168</c:v>
                </c:pt>
                <c:pt idx="420">
                  <c:v>0.12491302549369371</c:v>
                </c:pt>
                <c:pt idx="421">
                  <c:v>0.11932482467401787</c:v>
                </c:pt>
                <c:pt idx="422">
                  <c:v>0.11373600336614524</c:v>
                </c:pt>
                <c:pt idx="423">
                  <c:v>0.10842034450485306</c:v>
                </c:pt>
                <c:pt idx="424">
                  <c:v>0.1028303123142659</c:v>
                </c:pt>
                <c:pt idx="425">
                  <c:v>9.7505894979548133E-2</c:v>
                </c:pt>
                <c:pt idx="426">
                  <c:v>9.1914650667882319E-2</c:v>
                </c:pt>
                <c:pt idx="427">
                  <c:v>8.6596687106069575E-2</c:v>
                </c:pt>
                <c:pt idx="428">
                  <c:v>8.1004231124117074E-2</c:v>
                </c:pt>
                <c:pt idx="429">
                  <c:v>7.5677505041233481E-2</c:v>
                </c:pt>
                <c:pt idx="430">
                  <c:v>7.0350215424877557E-2</c:v>
                </c:pt>
                <c:pt idx="431">
                  <c:v>6.502236218561723E-2</c:v>
                </c:pt>
                <c:pt idx="432">
                  <c:v>5.9967991857193682E-2</c:v>
                </c:pt>
                <c:pt idx="433">
                  <c:v>5.4639040101457689E-2</c:v>
                </c:pt>
                <c:pt idx="434">
                  <c:v>4.9576013634827061E-2</c:v>
                </c:pt>
                <c:pt idx="435">
                  <c:v>4.4512478183698967E-2</c:v>
                </c:pt>
                <c:pt idx="436">
                  <c:v>3.9448433671317486E-2</c:v>
                </c:pt>
                <c:pt idx="437">
                  <c:v>3.4391496273329804E-2</c:v>
                </c:pt>
                <c:pt idx="438">
                  <c:v>2.9326434173906169E-2</c:v>
                </c:pt>
                <c:pt idx="439">
                  <c:v>2.4260862782984186E-2</c:v>
                </c:pt>
                <c:pt idx="440">
                  <c:v>1.9194782023732655E-2</c:v>
                </c:pt>
                <c:pt idx="441">
                  <c:v>1.440248643858771E-2</c:v>
                </c:pt>
                <c:pt idx="442">
                  <c:v>9.6021150086598138E-3</c:v>
                </c:pt>
                <c:pt idx="443">
                  <c:v>4.5345600953783415E-3</c:v>
                </c:pt>
                <c:pt idx="444">
                  <c:v>0</c:v>
                </c:pt>
                <c:pt idx="445">
                  <c:v>-4.8017437094639579E-3</c:v>
                </c:pt>
                <c:pt idx="446">
                  <c:v>-9.5963220719199275E-3</c:v>
                </c:pt>
                <c:pt idx="447">
                  <c:v>-1.4398980234921052E-2</c:v>
                </c:pt>
                <c:pt idx="448">
                  <c:v>-1.9202096085903498E-2</c:v>
                </c:pt>
                <c:pt idx="449">
                  <c:v>-2.3738792479998674E-2</c:v>
                </c:pt>
                <c:pt idx="450">
                  <c:v>-2.8542798467171459E-2</c:v>
                </c:pt>
                <c:pt idx="451">
                  <c:v>-3.3339635839053451E-2</c:v>
                </c:pt>
                <c:pt idx="452">
                  <c:v>-3.7877604850593771E-2</c:v>
                </c:pt>
                <c:pt idx="453">
                  <c:v>-4.241598239385759E-2</c:v>
                </c:pt>
                <c:pt idx="454">
                  <c:v>-4.6954768524001114E-2</c:v>
                </c:pt>
                <c:pt idx="455">
                  <c:v>-5.1493963296231092E-2</c:v>
                </c:pt>
                <c:pt idx="456">
                  <c:v>-5.6033566765723568E-2</c:v>
                </c:pt>
                <c:pt idx="457">
                  <c:v>-6.0565948372085274E-2</c:v>
                </c:pt>
                <c:pt idx="458">
                  <c:v>-6.5106368714593271E-2</c:v>
                </c:pt>
                <c:pt idx="459">
                  <c:v>-6.964719791988587E-2</c:v>
                </c:pt>
                <c:pt idx="460">
                  <c:v>-7.4188436043219494E-2</c:v>
                </c:pt>
                <c:pt idx="461">
                  <c:v>-7.873008313981987E-2</c:v>
                </c:pt>
                <c:pt idx="462">
                  <c:v>-8.299731415877637E-2</c:v>
                </c:pt>
                <c:pt idx="463">
                  <c:v>-8.7272540910024468E-2</c:v>
                </c:pt>
                <c:pt idx="464">
                  <c:v>-9.1815366433422266E-2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0-42E8-A512-6BB8033D7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947295"/>
        <c:axId val="1872950207"/>
      </c:scatterChart>
      <c:valAx>
        <c:axId val="1872947295"/>
        <c:scaling>
          <c:orientation val="minMax"/>
          <c:max val="2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ysClr val="windowText" lastClr="000000"/>
                    </a:solidFill>
                  </a:rPr>
                  <a:t>Temperature (ºC)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50207"/>
        <c:crosses val="autoZero"/>
        <c:crossBetween val="midCat"/>
        <c:majorUnit val="30"/>
      </c:valAx>
      <c:valAx>
        <c:axId val="18729502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>
                    <a:solidFill>
                      <a:sysClr val="windowText" lastClr="000000"/>
                    </a:solidFill>
                  </a:rPr>
                  <a:t>Moisture content (%wt)</a:t>
                </a:r>
                <a:endParaRPr lang="en-ZA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4729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9102755905511823"/>
          <c:y val="4.1666666666666664E-2"/>
          <c:w val="0.14272390992710476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10C/min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'UDT-30-205'!$B$2:$B$869</c:f>
              <c:numCache>
                <c:formatCode>0.00</c:formatCode>
                <c:ptCount val="86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30.02</c:v>
                </c:pt>
                <c:pt idx="61">
                  <c:v>30.19</c:v>
                </c:pt>
                <c:pt idx="62">
                  <c:v>30.35</c:v>
                </c:pt>
                <c:pt idx="63">
                  <c:v>30.52</c:v>
                </c:pt>
                <c:pt idx="64">
                  <c:v>30.69</c:v>
                </c:pt>
                <c:pt idx="65">
                  <c:v>30.85</c:v>
                </c:pt>
                <c:pt idx="66">
                  <c:v>31.02</c:v>
                </c:pt>
                <c:pt idx="67">
                  <c:v>31.19</c:v>
                </c:pt>
                <c:pt idx="68">
                  <c:v>31.35</c:v>
                </c:pt>
                <c:pt idx="69">
                  <c:v>31.52</c:v>
                </c:pt>
                <c:pt idx="70">
                  <c:v>31.69</c:v>
                </c:pt>
                <c:pt idx="71">
                  <c:v>31.85</c:v>
                </c:pt>
                <c:pt idx="72">
                  <c:v>32.020000000000003</c:v>
                </c:pt>
                <c:pt idx="73">
                  <c:v>32.19</c:v>
                </c:pt>
                <c:pt idx="74">
                  <c:v>32.35</c:v>
                </c:pt>
                <c:pt idx="75">
                  <c:v>32.520000000000003</c:v>
                </c:pt>
                <c:pt idx="76">
                  <c:v>32.69</c:v>
                </c:pt>
                <c:pt idx="77">
                  <c:v>32.85</c:v>
                </c:pt>
                <c:pt idx="78">
                  <c:v>33.020000000000003</c:v>
                </c:pt>
                <c:pt idx="79">
                  <c:v>33.19</c:v>
                </c:pt>
                <c:pt idx="80">
                  <c:v>33.35</c:v>
                </c:pt>
                <c:pt idx="81">
                  <c:v>33.520000000000003</c:v>
                </c:pt>
                <c:pt idx="82">
                  <c:v>33.69</c:v>
                </c:pt>
                <c:pt idx="83">
                  <c:v>33.85</c:v>
                </c:pt>
                <c:pt idx="84">
                  <c:v>34.020000000000003</c:v>
                </c:pt>
                <c:pt idx="85">
                  <c:v>34.19</c:v>
                </c:pt>
                <c:pt idx="86">
                  <c:v>34.35</c:v>
                </c:pt>
                <c:pt idx="87">
                  <c:v>34.520000000000003</c:v>
                </c:pt>
                <c:pt idx="88">
                  <c:v>34.69</c:v>
                </c:pt>
                <c:pt idx="89">
                  <c:v>34.85</c:v>
                </c:pt>
                <c:pt idx="90">
                  <c:v>35.020000000000003</c:v>
                </c:pt>
                <c:pt idx="91">
                  <c:v>35.19</c:v>
                </c:pt>
                <c:pt idx="92">
                  <c:v>35.35</c:v>
                </c:pt>
                <c:pt idx="93">
                  <c:v>35.520000000000003</c:v>
                </c:pt>
                <c:pt idx="94">
                  <c:v>35.69</c:v>
                </c:pt>
                <c:pt idx="95">
                  <c:v>35.85</c:v>
                </c:pt>
                <c:pt idx="96">
                  <c:v>36.020000000000003</c:v>
                </c:pt>
                <c:pt idx="97">
                  <c:v>36.19</c:v>
                </c:pt>
                <c:pt idx="98">
                  <c:v>36.35</c:v>
                </c:pt>
                <c:pt idx="99">
                  <c:v>36.520000000000003</c:v>
                </c:pt>
                <c:pt idx="100">
                  <c:v>36.69</c:v>
                </c:pt>
                <c:pt idx="101">
                  <c:v>36.85</c:v>
                </c:pt>
                <c:pt idx="102">
                  <c:v>37.020000000000003</c:v>
                </c:pt>
                <c:pt idx="103">
                  <c:v>37.19</c:v>
                </c:pt>
                <c:pt idx="104">
                  <c:v>37.35</c:v>
                </c:pt>
                <c:pt idx="105">
                  <c:v>37.520000000000003</c:v>
                </c:pt>
                <c:pt idx="106">
                  <c:v>37.69</c:v>
                </c:pt>
                <c:pt idx="107">
                  <c:v>37.85</c:v>
                </c:pt>
                <c:pt idx="108">
                  <c:v>38.020000000000003</c:v>
                </c:pt>
                <c:pt idx="109">
                  <c:v>38.19</c:v>
                </c:pt>
                <c:pt idx="110">
                  <c:v>38.35</c:v>
                </c:pt>
                <c:pt idx="111">
                  <c:v>38.520000000000003</c:v>
                </c:pt>
                <c:pt idx="112">
                  <c:v>38.69</c:v>
                </c:pt>
                <c:pt idx="113">
                  <c:v>38.85</c:v>
                </c:pt>
                <c:pt idx="114">
                  <c:v>39.020000000000003</c:v>
                </c:pt>
                <c:pt idx="115">
                  <c:v>39.19</c:v>
                </c:pt>
                <c:pt idx="116">
                  <c:v>39.35</c:v>
                </c:pt>
                <c:pt idx="117">
                  <c:v>39.520000000000003</c:v>
                </c:pt>
                <c:pt idx="118">
                  <c:v>39.69</c:v>
                </c:pt>
                <c:pt idx="119">
                  <c:v>39.85</c:v>
                </c:pt>
                <c:pt idx="120">
                  <c:v>40.020000000000003</c:v>
                </c:pt>
                <c:pt idx="121">
                  <c:v>40.19</c:v>
                </c:pt>
                <c:pt idx="122">
                  <c:v>40.35</c:v>
                </c:pt>
                <c:pt idx="123">
                  <c:v>40.520000000000003</c:v>
                </c:pt>
                <c:pt idx="124">
                  <c:v>40.69</c:v>
                </c:pt>
                <c:pt idx="125">
                  <c:v>40.85</c:v>
                </c:pt>
                <c:pt idx="126">
                  <c:v>41.02</c:v>
                </c:pt>
                <c:pt idx="127">
                  <c:v>41.19</c:v>
                </c:pt>
                <c:pt idx="128">
                  <c:v>41.35</c:v>
                </c:pt>
                <c:pt idx="129">
                  <c:v>41.52</c:v>
                </c:pt>
                <c:pt idx="130">
                  <c:v>41.69</c:v>
                </c:pt>
                <c:pt idx="131">
                  <c:v>41.85</c:v>
                </c:pt>
                <c:pt idx="132">
                  <c:v>42.02</c:v>
                </c:pt>
                <c:pt idx="133">
                  <c:v>42.19</c:v>
                </c:pt>
                <c:pt idx="134">
                  <c:v>42.35</c:v>
                </c:pt>
                <c:pt idx="135">
                  <c:v>42.52</c:v>
                </c:pt>
                <c:pt idx="136">
                  <c:v>42.69</c:v>
                </c:pt>
                <c:pt idx="137">
                  <c:v>42.85</c:v>
                </c:pt>
                <c:pt idx="138">
                  <c:v>43.02</c:v>
                </c:pt>
                <c:pt idx="139">
                  <c:v>43.19</c:v>
                </c:pt>
                <c:pt idx="140">
                  <c:v>43.35</c:v>
                </c:pt>
                <c:pt idx="141">
                  <c:v>43.52</c:v>
                </c:pt>
                <c:pt idx="142">
                  <c:v>43.69</c:v>
                </c:pt>
                <c:pt idx="143">
                  <c:v>43.85</c:v>
                </c:pt>
                <c:pt idx="144">
                  <c:v>44.02</c:v>
                </c:pt>
                <c:pt idx="145">
                  <c:v>44.19</c:v>
                </c:pt>
                <c:pt idx="146">
                  <c:v>44.35</c:v>
                </c:pt>
                <c:pt idx="147">
                  <c:v>44.52</c:v>
                </c:pt>
                <c:pt idx="148">
                  <c:v>44.69</c:v>
                </c:pt>
                <c:pt idx="149">
                  <c:v>44.85</c:v>
                </c:pt>
                <c:pt idx="150">
                  <c:v>45.02</c:v>
                </c:pt>
                <c:pt idx="151">
                  <c:v>45.19</c:v>
                </c:pt>
                <c:pt idx="152">
                  <c:v>45.35</c:v>
                </c:pt>
                <c:pt idx="153">
                  <c:v>45.52</c:v>
                </c:pt>
                <c:pt idx="154">
                  <c:v>45.69</c:v>
                </c:pt>
                <c:pt idx="155">
                  <c:v>45.85</c:v>
                </c:pt>
                <c:pt idx="156">
                  <c:v>46.02</c:v>
                </c:pt>
                <c:pt idx="157">
                  <c:v>46.19</c:v>
                </c:pt>
                <c:pt idx="158">
                  <c:v>46.35</c:v>
                </c:pt>
                <c:pt idx="159">
                  <c:v>46.52</c:v>
                </c:pt>
                <c:pt idx="160">
                  <c:v>46.69</c:v>
                </c:pt>
                <c:pt idx="161">
                  <c:v>46.85</c:v>
                </c:pt>
                <c:pt idx="162">
                  <c:v>47.02</c:v>
                </c:pt>
                <c:pt idx="163">
                  <c:v>47.19</c:v>
                </c:pt>
                <c:pt idx="164">
                  <c:v>47.35</c:v>
                </c:pt>
                <c:pt idx="165">
                  <c:v>47.52</c:v>
                </c:pt>
                <c:pt idx="166">
                  <c:v>47.69</c:v>
                </c:pt>
                <c:pt idx="167">
                  <c:v>47.85</c:v>
                </c:pt>
                <c:pt idx="168">
                  <c:v>48.02</c:v>
                </c:pt>
                <c:pt idx="169">
                  <c:v>48.19</c:v>
                </c:pt>
                <c:pt idx="170">
                  <c:v>48.35</c:v>
                </c:pt>
                <c:pt idx="171">
                  <c:v>48.52</c:v>
                </c:pt>
                <c:pt idx="172">
                  <c:v>48.69</c:v>
                </c:pt>
                <c:pt idx="173">
                  <c:v>48.85</c:v>
                </c:pt>
                <c:pt idx="174">
                  <c:v>49.02</c:v>
                </c:pt>
                <c:pt idx="175">
                  <c:v>49.19</c:v>
                </c:pt>
                <c:pt idx="176">
                  <c:v>49.35</c:v>
                </c:pt>
                <c:pt idx="177">
                  <c:v>49.52</c:v>
                </c:pt>
                <c:pt idx="178">
                  <c:v>49.69</c:v>
                </c:pt>
                <c:pt idx="179">
                  <c:v>49.85</c:v>
                </c:pt>
                <c:pt idx="180">
                  <c:v>50.02</c:v>
                </c:pt>
                <c:pt idx="181">
                  <c:v>50.19</c:v>
                </c:pt>
                <c:pt idx="182">
                  <c:v>50.35</c:v>
                </c:pt>
                <c:pt idx="183">
                  <c:v>50.52</c:v>
                </c:pt>
                <c:pt idx="184">
                  <c:v>50.69</c:v>
                </c:pt>
                <c:pt idx="185">
                  <c:v>50.85</c:v>
                </c:pt>
                <c:pt idx="186">
                  <c:v>51.02</c:v>
                </c:pt>
                <c:pt idx="187">
                  <c:v>51.19</c:v>
                </c:pt>
                <c:pt idx="188">
                  <c:v>51.35</c:v>
                </c:pt>
                <c:pt idx="189">
                  <c:v>51.52</c:v>
                </c:pt>
                <c:pt idx="190">
                  <c:v>51.69</c:v>
                </c:pt>
                <c:pt idx="191">
                  <c:v>51.85</c:v>
                </c:pt>
                <c:pt idx="192">
                  <c:v>52.02</c:v>
                </c:pt>
                <c:pt idx="193">
                  <c:v>52.19</c:v>
                </c:pt>
                <c:pt idx="194">
                  <c:v>52.35</c:v>
                </c:pt>
                <c:pt idx="195">
                  <c:v>52.52</c:v>
                </c:pt>
                <c:pt idx="196">
                  <c:v>52.69</c:v>
                </c:pt>
                <c:pt idx="197">
                  <c:v>52.85</c:v>
                </c:pt>
                <c:pt idx="198">
                  <c:v>53.02</c:v>
                </c:pt>
                <c:pt idx="199">
                  <c:v>53.19</c:v>
                </c:pt>
                <c:pt idx="200">
                  <c:v>53.35</c:v>
                </c:pt>
                <c:pt idx="201">
                  <c:v>53.52</c:v>
                </c:pt>
                <c:pt idx="202">
                  <c:v>53.69</c:v>
                </c:pt>
                <c:pt idx="203">
                  <c:v>53.85</c:v>
                </c:pt>
                <c:pt idx="204">
                  <c:v>54.02</c:v>
                </c:pt>
                <c:pt idx="205">
                  <c:v>54.19</c:v>
                </c:pt>
                <c:pt idx="206">
                  <c:v>54.35</c:v>
                </c:pt>
                <c:pt idx="207">
                  <c:v>54.52</c:v>
                </c:pt>
                <c:pt idx="208">
                  <c:v>54.69</c:v>
                </c:pt>
                <c:pt idx="209">
                  <c:v>54.85</c:v>
                </c:pt>
                <c:pt idx="210">
                  <c:v>55.02</c:v>
                </c:pt>
                <c:pt idx="211">
                  <c:v>55.19</c:v>
                </c:pt>
                <c:pt idx="212">
                  <c:v>55.35</c:v>
                </c:pt>
                <c:pt idx="213">
                  <c:v>55.52</c:v>
                </c:pt>
                <c:pt idx="214">
                  <c:v>55.69</c:v>
                </c:pt>
                <c:pt idx="215">
                  <c:v>55.85</c:v>
                </c:pt>
                <c:pt idx="216">
                  <c:v>56.02</c:v>
                </c:pt>
                <c:pt idx="217">
                  <c:v>56.19</c:v>
                </c:pt>
                <c:pt idx="218">
                  <c:v>56.35</c:v>
                </c:pt>
                <c:pt idx="219">
                  <c:v>56.52</c:v>
                </c:pt>
                <c:pt idx="220">
                  <c:v>56.69</c:v>
                </c:pt>
                <c:pt idx="221">
                  <c:v>56.85</c:v>
                </c:pt>
                <c:pt idx="222">
                  <c:v>57.02</c:v>
                </c:pt>
                <c:pt idx="223">
                  <c:v>57.19</c:v>
                </c:pt>
                <c:pt idx="224">
                  <c:v>57.35</c:v>
                </c:pt>
                <c:pt idx="225">
                  <c:v>57.52</c:v>
                </c:pt>
                <c:pt idx="226">
                  <c:v>57.69</c:v>
                </c:pt>
                <c:pt idx="227">
                  <c:v>57.85</c:v>
                </c:pt>
                <c:pt idx="228">
                  <c:v>58.02</c:v>
                </c:pt>
                <c:pt idx="229">
                  <c:v>58.19</c:v>
                </c:pt>
                <c:pt idx="230">
                  <c:v>58.35</c:v>
                </c:pt>
                <c:pt idx="231">
                  <c:v>58.52</c:v>
                </c:pt>
                <c:pt idx="232">
                  <c:v>58.69</c:v>
                </c:pt>
                <c:pt idx="233">
                  <c:v>58.85</c:v>
                </c:pt>
                <c:pt idx="234">
                  <c:v>59.02</c:v>
                </c:pt>
                <c:pt idx="235">
                  <c:v>59.19</c:v>
                </c:pt>
                <c:pt idx="236">
                  <c:v>59.35</c:v>
                </c:pt>
                <c:pt idx="237">
                  <c:v>59.52</c:v>
                </c:pt>
                <c:pt idx="238">
                  <c:v>59.69</c:v>
                </c:pt>
                <c:pt idx="239">
                  <c:v>59.85</c:v>
                </c:pt>
                <c:pt idx="240">
                  <c:v>60.02</c:v>
                </c:pt>
                <c:pt idx="241">
                  <c:v>60.19</c:v>
                </c:pt>
                <c:pt idx="242">
                  <c:v>60.35</c:v>
                </c:pt>
                <c:pt idx="243">
                  <c:v>60.52</c:v>
                </c:pt>
                <c:pt idx="244">
                  <c:v>60.69</c:v>
                </c:pt>
                <c:pt idx="245">
                  <c:v>60.85</c:v>
                </c:pt>
                <c:pt idx="246">
                  <c:v>61.02</c:v>
                </c:pt>
                <c:pt idx="247">
                  <c:v>61.19</c:v>
                </c:pt>
                <c:pt idx="248">
                  <c:v>61.35</c:v>
                </c:pt>
                <c:pt idx="249">
                  <c:v>61.52</c:v>
                </c:pt>
                <c:pt idx="250">
                  <c:v>61.69</c:v>
                </c:pt>
                <c:pt idx="251">
                  <c:v>61.85</c:v>
                </c:pt>
                <c:pt idx="252">
                  <c:v>62.02</c:v>
                </c:pt>
                <c:pt idx="253">
                  <c:v>62.19</c:v>
                </c:pt>
                <c:pt idx="254">
                  <c:v>62.35</c:v>
                </c:pt>
                <c:pt idx="255">
                  <c:v>62.52</c:v>
                </c:pt>
                <c:pt idx="256">
                  <c:v>62.69</c:v>
                </c:pt>
                <c:pt idx="257">
                  <c:v>62.85</c:v>
                </c:pt>
                <c:pt idx="258">
                  <c:v>63.02</c:v>
                </c:pt>
                <c:pt idx="259">
                  <c:v>63.19</c:v>
                </c:pt>
                <c:pt idx="260">
                  <c:v>63.35</c:v>
                </c:pt>
                <c:pt idx="261">
                  <c:v>63.52</c:v>
                </c:pt>
                <c:pt idx="262">
                  <c:v>63.69</c:v>
                </c:pt>
                <c:pt idx="263">
                  <c:v>63.85</c:v>
                </c:pt>
                <c:pt idx="264">
                  <c:v>64.02</c:v>
                </c:pt>
                <c:pt idx="265">
                  <c:v>64.19</c:v>
                </c:pt>
                <c:pt idx="266">
                  <c:v>64.349999999999994</c:v>
                </c:pt>
                <c:pt idx="267">
                  <c:v>64.52</c:v>
                </c:pt>
                <c:pt idx="268">
                  <c:v>64.69</c:v>
                </c:pt>
                <c:pt idx="269">
                  <c:v>64.849999999999994</c:v>
                </c:pt>
                <c:pt idx="270">
                  <c:v>65.02</c:v>
                </c:pt>
                <c:pt idx="271">
                  <c:v>65.19</c:v>
                </c:pt>
                <c:pt idx="272">
                  <c:v>65.349999999999994</c:v>
                </c:pt>
                <c:pt idx="273">
                  <c:v>65.52</c:v>
                </c:pt>
                <c:pt idx="274">
                  <c:v>65.69</c:v>
                </c:pt>
                <c:pt idx="275">
                  <c:v>65.849999999999994</c:v>
                </c:pt>
                <c:pt idx="276">
                  <c:v>66.02</c:v>
                </c:pt>
                <c:pt idx="277">
                  <c:v>66.19</c:v>
                </c:pt>
                <c:pt idx="278">
                  <c:v>66.349999999999994</c:v>
                </c:pt>
                <c:pt idx="279">
                  <c:v>66.52</c:v>
                </c:pt>
                <c:pt idx="280">
                  <c:v>66.69</c:v>
                </c:pt>
                <c:pt idx="281">
                  <c:v>66.849999999999994</c:v>
                </c:pt>
                <c:pt idx="282">
                  <c:v>67.02</c:v>
                </c:pt>
                <c:pt idx="283">
                  <c:v>67.19</c:v>
                </c:pt>
                <c:pt idx="284">
                  <c:v>67.349999999999994</c:v>
                </c:pt>
                <c:pt idx="285">
                  <c:v>67.52</c:v>
                </c:pt>
                <c:pt idx="286">
                  <c:v>67.69</c:v>
                </c:pt>
                <c:pt idx="287">
                  <c:v>67.849999999999994</c:v>
                </c:pt>
                <c:pt idx="288">
                  <c:v>68.02</c:v>
                </c:pt>
                <c:pt idx="289">
                  <c:v>68.19</c:v>
                </c:pt>
                <c:pt idx="290">
                  <c:v>68.349999999999994</c:v>
                </c:pt>
                <c:pt idx="291">
                  <c:v>68.52</c:v>
                </c:pt>
                <c:pt idx="292">
                  <c:v>68.69</c:v>
                </c:pt>
                <c:pt idx="293">
                  <c:v>68.849999999999994</c:v>
                </c:pt>
                <c:pt idx="294">
                  <c:v>69.02</c:v>
                </c:pt>
                <c:pt idx="295">
                  <c:v>69.19</c:v>
                </c:pt>
                <c:pt idx="296">
                  <c:v>69.349999999999994</c:v>
                </c:pt>
                <c:pt idx="297">
                  <c:v>69.52</c:v>
                </c:pt>
                <c:pt idx="298">
                  <c:v>69.69</c:v>
                </c:pt>
                <c:pt idx="299">
                  <c:v>69.849999999999994</c:v>
                </c:pt>
                <c:pt idx="300">
                  <c:v>70.02</c:v>
                </c:pt>
                <c:pt idx="301">
                  <c:v>70.19</c:v>
                </c:pt>
                <c:pt idx="302">
                  <c:v>70.349999999999994</c:v>
                </c:pt>
                <c:pt idx="303">
                  <c:v>70.52</c:v>
                </c:pt>
                <c:pt idx="304">
                  <c:v>70.69</c:v>
                </c:pt>
                <c:pt idx="305">
                  <c:v>70.849999999999994</c:v>
                </c:pt>
                <c:pt idx="306">
                  <c:v>71.02</c:v>
                </c:pt>
                <c:pt idx="307">
                  <c:v>71.19</c:v>
                </c:pt>
                <c:pt idx="308">
                  <c:v>71.349999999999994</c:v>
                </c:pt>
                <c:pt idx="309">
                  <c:v>71.52</c:v>
                </c:pt>
                <c:pt idx="310">
                  <c:v>71.69</c:v>
                </c:pt>
                <c:pt idx="311">
                  <c:v>71.849999999999994</c:v>
                </c:pt>
                <c:pt idx="312">
                  <c:v>72.02</c:v>
                </c:pt>
                <c:pt idx="313">
                  <c:v>72.19</c:v>
                </c:pt>
                <c:pt idx="314">
                  <c:v>72.349999999999994</c:v>
                </c:pt>
                <c:pt idx="315">
                  <c:v>72.52</c:v>
                </c:pt>
                <c:pt idx="316">
                  <c:v>72.69</c:v>
                </c:pt>
                <c:pt idx="317">
                  <c:v>72.849999999999994</c:v>
                </c:pt>
                <c:pt idx="318">
                  <c:v>73.02</c:v>
                </c:pt>
                <c:pt idx="319">
                  <c:v>73.19</c:v>
                </c:pt>
                <c:pt idx="320">
                  <c:v>73.349999999999994</c:v>
                </c:pt>
                <c:pt idx="321">
                  <c:v>73.52</c:v>
                </c:pt>
                <c:pt idx="322">
                  <c:v>73.69</c:v>
                </c:pt>
                <c:pt idx="323">
                  <c:v>73.849999999999994</c:v>
                </c:pt>
                <c:pt idx="324">
                  <c:v>74.02</c:v>
                </c:pt>
                <c:pt idx="325">
                  <c:v>74.19</c:v>
                </c:pt>
                <c:pt idx="326">
                  <c:v>74.349999999999994</c:v>
                </c:pt>
                <c:pt idx="327">
                  <c:v>74.52</c:v>
                </c:pt>
                <c:pt idx="328">
                  <c:v>74.69</c:v>
                </c:pt>
                <c:pt idx="329">
                  <c:v>74.849999999999994</c:v>
                </c:pt>
                <c:pt idx="330">
                  <c:v>75.02</c:v>
                </c:pt>
                <c:pt idx="331">
                  <c:v>75.19</c:v>
                </c:pt>
                <c:pt idx="332">
                  <c:v>75.349999999999994</c:v>
                </c:pt>
                <c:pt idx="333">
                  <c:v>75.52</c:v>
                </c:pt>
                <c:pt idx="334">
                  <c:v>75.69</c:v>
                </c:pt>
                <c:pt idx="335">
                  <c:v>75.849999999999994</c:v>
                </c:pt>
                <c:pt idx="336">
                  <c:v>76.02</c:v>
                </c:pt>
                <c:pt idx="337">
                  <c:v>76.19</c:v>
                </c:pt>
                <c:pt idx="338">
                  <c:v>76.349999999999994</c:v>
                </c:pt>
                <c:pt idx="339">
                  <c:v>76.52</c:v>
                </c:pt>
                <c:pt idx="340">
                  <c:v>76.69</c:v>
                </c:pt>
                <c:pt idx="341">
                  <c:v>76.849999999999994</c:v>
                </c:pt>
                <c:pt idx="342">
                  <c:v>77.02</c:v>
                </c:pt>
                <c:pt idx="343">
                  <c:v>77.19</c:v>
                </c:pt>
                <c:pt idx="344">
                  <c:v>77.349999999999994</c:v>
                </c:pt>
                <c:pt idx="345">
                  <c:v>77.52</c:v>
                </c:pt>
                <c:pt idx="346">
                  <c:v>77.69</c:v>
                </c:pt>
                <c:pt idx="347">
                  <c:v>77.849999999999994</c:v>
                </c:pt>
                <c:pt idx="348">
                  <c:v>78.02</c:v>
                </c:pt>
                <c:pt idx="349">
                  <c:v>78.19</c:v>
                </c:pt>
                <c:pt idx="350">
                  <c:v>78.349999999999994</c:v>
                </c:pt>
                <c:pt idx="351">
                  <c:v>78.52</c:v>
                </c:pt>
                <c:pt idx="352">
                  <c:v>78.69</c:v>
                </c:pt>
                <c:pt idx="353">
                  <c:v>78.849999999999994</c:v>
                </c:pt>
                <c:pt idx="354">
                  <c:v>79.02</c:v>
                </c:pt>
                <c:pt idx="355">
                  <c:v>79.19</c:v>
                </c:pt>
                <c:pt idx="356">
                  <c:v>79.349999999999994</c:v>
                </c:pt>
                <c:pt idx="357">
                  <c:v>79.52</c:v>
                </c:pt>
                <c:pt idx="358">
                  <c:v>79.69</c:v>
                </c:pt>
                <c:pt idx="359">
                  <c:v>79.849999999999994</c:v>
                </c:pt>
                <c:pt idx="360">
                  <c:v>80.02</c:v>
                </c:pt>
                <c:pt idx="361">
                  <c:v>80.19</c:v>
                </c:pt>
                <c:pt idx="362">
                  <c:v>80.349999999999994</c:v>
                </c:pt>
                <c:pt idx="363">
                  <c:v>80.52</c:v>
                </c:pt>
                <c:pt idx="364">
                  <c:v>80.69</c:v>
                </c:pt>
                <c:pt idx="365">
                  <c:v>80.849999999999994</c:v>
                </c:pt>
                <c:pt idx="366">
                  <c:v>81.02</c:v>
                </c:pt>
                <c:pt idx="367">
                  <c:v>81.19</c:v>
                </c:pt>
                <c:pt idx="368">
                  <c:v>81.349999999999994</c:v>
                </c:pt>
                <c:pt idx="369">
                  <c:v>81.52</c:v>
                </c:pt>
                <c:pt idx="370">
                  <c:v>81.69</c:v>
                </c:pt>
                <c:pt idx="371">
                  <c:v>81.849999999999994</c:v>
                </c:pt>
                <c:pt idx="372">
                  <c:v>82.02</c:v>
                </c:pt>
                <c:pt idx="373">
                  <c:v>82.19</c:v>
                </c:pt>
                <c:pt idx="374">
                  <c:v>82.35</c:v>
                </c:pt>
                <c:pt idx="375">
                  <c:v>82.52</c:v>
                </c:pt>
                <c:pt idx="376">
                  <c:v>82.69</c:v>
                </c:pt>
                <c:pt idx="377">
                  <c:v>82.85</c:v>
                </c:pt>
                <c:pt idx="378">
                  <c:v>83.02</c:v>
                </c:pt>
                <c:pt idx="379">
                  <c:v>83.19</c:v>
                </c:pt>
                <c:pt idx="380">
                  <c:v>83.35</c:v>
                </c:pt>
                <c:pt idx="381">
                  <c:v>83.52</c:v>
                </c:pt>
                <c:pt idx="382">
                  <c:v>83.69</c:v>
                </c:pt>
                <c:pt idx="383">
                  <c:v>83.85</c:v>
                </c:pt>
                <c:pt idx="384">
                  <c:v>84.02</c:v>
                </c:pt>
                <c:pt idx="385">
                  <c:v>84.19</c:v>
                </c:pt>
                <c:pt idx="386">
                  <c:v>84.35</c:v>
                </c:pt>
                <c:pt idx="387">
                  <c:v>84.52</c:v>
                </c:pt>
                <c:pt idx="388">
                  <c:v>84.69</c:v>
                </c:pt>
                <c:pt idx="389">
                  <c:v>84.85</c:v>
                </c:pt>
                <c:pt idx="390">
                  <c:v>85.02</c:v>
                </c:pt>
                <c:pt idx="391">
                  <c:v>85.19</c:v>
                </c:pt>
                <c:pt idx="392">
                  <c:v>85.35</c:v>
                </c:pt>
                <c:pt idx="393">
                  <c:v>85.52</c:v>
                </c:pt>
                <c:pt idx="394">
                  <c:v>85.69</c:v>
                </c:pt>
                <c:pt idx="395">
                  <c:v>85.85</c:v>
                </c:pt>
                <c:pt idx="396">
                  <c:v>86.02</c:v>
                </c:pt>
                <c:pt idx="397">
                  <c:v>86.19</c:v>
                </c:pt>
                <c:pt idx="398">
                  <c:v>86.35</c:v>
                </c:pt>
                <c:pt idx="399">
                  <c:v>86.52</c:v>
                </c:pt>
                <c:pt idx="400">
                  <c:v>86.69</c:v>
                </c:pt>
                <c:pt idx="401">
                  <c:v>86.85</c:v>
                </c:pt>
                <c:pt idx="402">
                  <c:v>87.02</c:v>
                </c:pt>
                <c:pt idx="403">
                  <c:v>87.19</c:v>
                </c:pt>
                <c:pt idx="404">
                  <c:v>87.35</c:v>
                </c:pt>
                <c:pt idx="405">
                  <c:v>87.52</c:v>
                </c:pt>
                <c:pt idx="406">
                  <c:v>87.69</c:v>
                </c:pt>
                <c:pt idx="407">
                  <c:v>87.85</c:v>
                </c:pt>
                <c:pt idx="408">
                  <c:v>88.02</c:v>
                </c:pt>
                <c:pt idx="409">
                  <c:v>88.19</c:v>
                </c:pt>
                <c:pt idx="410">
                  <c:v>88.35</c:v>
                </c:pt>
                <c:pt idx="411">
                  <c:v>88.52</c:v>
                </c:pt>
                <c:pt idx="412">
                  <c:v>88.69</c:v>
                </c:pt>
                <c:pt idx="413">
                  <c:v>88.85</c:v>
                </c:pt>
                <c:pt idx="414">
                  <c:v>89.02</c:v>
                </c:pt>
                <c:pt idx="415">
                  <c:v>89.19</c:v>
                </c:pt>
                <c:pt idx="416">
                  <c:v>89.35</c:v>
                </c:pt>
                <c:pt idx="417">
                  <c:v>89.52</c:v>
                </c:pt>
                <c:pt idx="418">
                  <c:v>89.69</c:v>
                </c:pt>
                <c:pt idx="419">
                  <c:v>89.85</c:v>
                </c:pt>
                <c:pt idx="420">
                  <c:v>90.02</c:v>
                </c:pt>
                <c:pt idx="421">
                  <c:v>90.19</c:v>
                </c:pt>
                <c:pt idx="422">
                  <c:v>90.35</c:v>
                </c:pt>
                <c:pt idx="423">
                  <c:v>90.52</c:v>
                </c:pt>
                <c:pt idx="424">
                  <c:v>90.69</c:v>
                </c:pt>
                <c:pt idx="425">
                  <c:v>90.85</c:v>
                </c:pt>
                <c:pt idx="426">
                  <c:v>91.02</c:v>
                </c:pt>
                <c:pt idx="427">
                  <c:v>91.19</c:v>
                </c:pt>
                <c:pt idx="428">
                  <c:v>91.35</c:v>
                </c:pt>
                <c:pt idx="429">
                  <c:v>91.52</c:v>
                </c:pt>
                <c:pt idx="430">
                  <c:v>91.69</c:v>
                </c:pt>
                <c:pt idx="431">
                  <c:v>91.85</c:v>
                </c:pt>
                <c:pt idx="432">
                  <c:v>92.02</c:v>
                </c:pt>
                <c:pt idx="433">
                  <c:v>92.19</c:v>
                </c:pt>
                <c:pt idx="434">
                  <c:v>92.35</c:v>
                </c:pt>
                <c:pt idx="435">
                  <c:v>92.52</c:v>
                </c:pt>
                <c:pt idx="436">
                  <c:v>92.69</c:v>
                </c:pt>
                <c:pt idx="437">
                  <c:v>92.85</c:v>
                </c:pt>
                <c:pt idx="438">
                  <c:v>93.02</c:v>
                </c:pt>
                <c:pt idx="439">
                  <c:v>93.183333333333294</c:v>
                </c:pt>
                <c:pt idx="440">
                  <c:v>93.348333333333301</c:v>
                </c:pt>
                <c:pt idx="441">
                  <c:v>93.52</c:v>
                </c:pt>
                <c:pt idx="442">
                  <c:v>93.69</c:v>
                </c:pt>
                <c:pt idx="443">
                  <c:v>93.85</c:v>
                </c:pt>
                <c:pt idx="444">
                  <c:v>94.02</c:v>
                </c:pt>
                <c:pt idx="445">
                  <c:v>94.19</c:v>
                </c:pt>
                <c:pt idx="446">
                  <c:v>94.35</c:v>
                </c:pt>
                <c:pt idx="447">
                  <c:v>94.52</c:v>
                </c:pt>
                <c:pt idx="448">
                  <c:v>94.69</c:v>
                </c:pt>
                <c:pt idx="449">
                  <c:v>94.85</c:v>
                </c:pt>
                <c:pt idx="450">
                  <c:v>95.02</c:v>
                </c:pt>
                <c:pt idx="451">
                  <c:v>95.19</c:v>
                </c:pt>
                <c:pt idx="452">
                  <c:v>95.35</c:v>
                </c:pt>
                <c:pt idx="453">
                  <c:v>95.52</c:v>
                </c:pt>
                <c:pt idx="454">
                  <c:v>95.69</c:v>
                </c:pt>
                <c:pt idx="455">
                  <c:v>95.85</c:v>
                </c:pt>
                <c:pt idx="456">
                  <c:v>96.02</c:v>
                </c:pt>
                <c:pt idx="457">
                  <c:v>96.19</c:v>
                </c:pt>
                <c:pt idx="458">
                  <c:v>96.35</c:v>
                </c:pt>
                <c:pt idx="459">
                  <c:v>96.52</c:v>
                </c:pt>
                <c:pt idx="460">
                  <c:v>96.69</c:v>
                </c:pt>
                <c:pt idx="461">
                  <c:v>96.85</c:v>
                </c:pt>
                <c:pt idx="462">
                  <c:v>97.02</c:v>
                </c:pt>
                <c:pt idx="463">
                  <c:v>97.19</c:v>
                </c:pt>
                <c:pt idx="464">
                  <c:v>97.35</c:v>
                </c:pt>
                <c:pt idx="465">
                  <c:v>97.52</c:v>
                </c:pt>
                <c:pt idx="466">
                  <c:v>97.69</c:v>
                </c:pt>
                <c:pt idx="467">
                  <c:v>97.85</c:v>
                </c:pt>
                <c:pt idx="468">
                  <c:v>98.02</c:v>
                </c:pt>
                <c:pt idx="469">
                  <c:v>98.19</c:v>
                </c:pt>
                <c:pt idx="470">
                  <c:v>98.35</c:v>
                </c:pt>
                <c:pt idx="471">
                  <c:v>98.52</c:v>
                </c:pt>
                <c:pt idx="472">
                  <c:v>98.69</c:v>
                </c:pt>
                <c:pt idx="473">
                  <c:v>98.85</c:v>
                </c:pt>
                <c:pt idx="474">
                  <c:v>99.02</c:v>
                </c:pt>
                <c:pt idx="475">
                  <c:v>99.19</c:v>
                </c:pt>
                <c:pt idx="476">
                  <c:v>99.35</c:v>
                </c:pt>
                <c:pt idx="477">
                  <c:v>99.52</c:v>
                </c:pt>
                <c:pt idx="478">
                  <c:v>99.69</c:v>
                </c:pt>
                <c:pt idx="479">
                  <c:v>99.85</c:v>
                </c:pt>
                <c:pt idx="480">
                  <c:v>100.02</c:v>
                </c:pt>
                <c:pt idx="481">
                  <c:v>100.19</c:v>
                </c:pt>
                <c:pt idx="482">
                  <c:v>100.35</c:v>
                </c:pt>
                <c:pt idx="483">
                  <c:v>100.52</c:v>
                </c:pt>
                <c:pt idx="484">
                  <c:v>100.69</c:v>
                </c:pt>
                <c:pt idx="485">
                  <c:v>100.85</c:v>
                </c:pt>
                <c:pt idx="486">
                  <c:v>101.02</c:v>
                </c:pt>
                <c:pt idx="487">
                  <c:v>101.19</c:v>
                </c:pt>
                <c:pt idx="488">
                  <c:v>101.35</c:v>
                </c:pt>
                <c:pt idx="489">
                  <c:v>101.52</c:v>
                </c:pt>
                <c:pt idx="490">
                  <c:v>101.69</c:v>
                </c:pt>
                <c:pt idx="491">
                  <c:v>101.85</c:v>
                </c:pt>
                <c:pt idx="492">
                  <c:v>102.02</c:v>
                </c:pt>
                <c:pt idx="493">
                  <c:v>102.19</c:v>
                </c:pt>
                <c:pt idx="494">
                  <c:v>102.35</c:v>
                </c:pt>
                <c:pt idx="495">
                  <c:v>102.52</c:v>
                </c:pt>
                <c:pt idx="496">
                  <c:v>102.69</c:v>
                </c:pt>
                <c:pt idx="497">
                  <c:v>102.85</c:v>
                </c:pt>
                <c:pt idx="498">
                  <c:v>103.02</c:v>
                </c:pt>
                <c:pt idx="499">
                  <c:v>103.19</c:v>
                </c:pt>
                <c:pt idx="500">
                  <c:v>103.35</c:v>
                </c:pt>
                <c:pt idx="501">
                  <c:v>103.52</c:v>
                </c:pt>
                <c:pt idx="502">
                  <c:v>103.69</c:v>
                </c:pt>
                <c:pt idx="503">
                  <c:v>103.85</c:v>
                </c:pt>
                <c:pt idx="504">
                  <c:v>104.02</c:v>
                </c:pt>
                <c:pt idx="505">
                  <c:v>104.19</c:v>
                </c:pt>
                <c:pt idx="506">
                  <c:v>104.35</c:v>
                </c:pt>
                <c:pt idx="507">
                  <c:v>104.52</c:v>
                </c:pt>
                <c:pt idx="508">
                  <c:v>104.69</c:v>
                </c:pt>
                <c:pt idx="509">
                  <c:v>104.85</c:v>
                </c:pt>
                <c:pt idx="510">
                  <c:v>105.02</c:v>
                </c:pt>
                <c:pt idx="511">
                  <c:v>105.19</c:v>
                </c:pt>
                <c:pt idx="512">
                  <c:v>105.35</c:v>
                </c:pt>
                <c:pt idx="513">
                  <c:v>105.52</c:v>
                </c:pt>
                <c:pt idx="514">
                  <c:v>105.69</c:v>
                </c:pt>
                <c:pt idx="515">
                  <c:v>105.85</c:v>
                </c:pt>
                <c:pt idx="516">
                  <c:v>106.02</c:v>
                </c:pt>
                <c:pt idx="517">
                  <c:v>106.19</c:v>
                </c:pt>
                <c:pt idx="518">
                  <c:v>106.35</c:v>
                </c:pt>
                <c:pt idx="519">
                  <c:v>106.52</c:v>
                </c:pt>
                <c:pt idx="520">
                  <c:v>106.69</c:v>
                </c:pt>
                <c:pt idx="521">
                  <c:v>106.85</c:v>
                </c:pt>
                <c:pt idx="522">
                  <c:v>107.02</c:v>
                </c:pt>
                <c:pt idx="523">
                  <c:v>107.19</c:v>
                </c:pt>
                <c:pt idx="524">
                  <c:v>107.35</c:v>
                </c:pt>
                <c:pt idx="525">
                  <c:v>107.52</c:v>
                </c:pt>
                <c:pt idx="526">
                  <c:v>107.69</c:v>
                </c:pt>
                <c:pt idx="527">
                  <c:v>107.85</c:v>
                </c:pt>
                <c:pt idx="528">
                  <c:v>108.02</c:v>
                </c:pt>
                <c:pt idx="529">
                  <c:v>108.19</c:v>
                </c:pt>
                <c:pt idx="530">
                  <c:v>108.35</c:v>
                </c:pt>
                <c:pt idx="531">
                  <c:v>108.52</c:v>
                </c:pt>
                <c:pt idx="532">
                  <c:v>108.69</c:v>
                </c:pt>
                <c:pt idx="533">
                  <c:v>108.85</c:v>
                </c:pt>
                <c:pt idx="534">
                  <c:v>109.02</c:v>
                </c:pt>
                <c:pt idx="535">
                  <c:v>109.19</c:v>
                </c:pt>
                <c:pt idx="536">
                  <c:v>109.35</c:v>
                </c:pt>
                <c:pt idx="537">
                  <c:v>109.52</c:v>
                </c:pt>
                <c:pt idx="538">
                  <c:v>109.69</c:v>
                </c:pt>
                <c:pt idx="539">
                  <c:v>109.85</c:v>
                </c:pt>
                <c:pt idx="540">
                  <c:v>110.02</c:v>
                </c:pt>
                <c:pt idx="541">
                  <c:v>110.19</c:v>
                </c:pt>
                <c:pt idx="542">
                  <c:v>110.35</c:v>
                </c:pt>
                <c:pt idx="543">
                  <c:v>110.52</c:v>
                </c:pt>
                <c:pt idx="544">
                  <c:v>110.69</c:v>
                </c:pt>
                <c:pt idx="545">
                  <c:v>110.85</c:v>
                </c:pt>
                <c:pt idx="546">
                  <c:v>111.02</c:v>
                </c:pt>
                <c:pt idx="547">
                  <c:v>111.19</c:v>
                </c:pt>
                <c:pt idx="548">
                  <c:v>111.35</c:v>
                </c:pt>
                <c:pt idx="549">
                  <c:v>111.52</c:v>
                </c:pt>
                <c:pt idx="550">
                  <c:v>111.69</c:v>
                </c:pt>
                <c:pt idx="551">
                  <c:v>111.85</c:v>
                </c:pt>
                <c:pt idx="552">
                  <c:v>112.02</c:v>
                </c:pt>
                <c:pt idx="553">
                  <c:v>112.19</c:v>
                </c:pt>
                <c:pt idx="554">
                  <c:v>112.35</c:v>
                </c:pt>
                <c:pt idx="555">
                  <c:v>112.52</c:v>
                </c:pt>
                <c:pt idx="556">
                  <c:v>112.69</c:v>
                </c:pt>
                <c:pt idx="557">
                  <c:v>112.85</c:v>
                </c:pt>
                <c:pt idx="558">
                  <c:v>113.02</c:v>
                </c:pt>
                <c:pt idx="559">
                  <c:v>113.19</c:v>
                </c:pt>
                <c:pt idx="560">
                  <c:v>113.35</c:v>
                </c:pt>
                <c:pt idx="561">
                  <c:v>113.52</c:v>
                </c:pt>
                <c:pt idx="562">
                  <c:v>113.69</c:v>
                </c:pt>
                <c:pt idx="563">
                  <c:v>113.85</c:v>
                </c:pt>
                <c:pt idx="564">
                  <c:v>114.02</c:v>
                </c:pt>
                <c:pt idx="565">
                  <c:v>114.19</c:v>
                </c:pt>
                <c:pt idx="566">
                  <c:v>114.35</c:v>
                </c:pt>
                <c:pt idx="567">
                  <c:v>114.52</c:v>
                </c:pt>
                <c:pt idx="568">
                  <c:v>114.69</c:v>
                </c:pt>
                <c:pt idx="569">
                  <c:v>114.85</c:v>
                </c:pt>
                <c:pt idx="570">
                  <c:v>115.02</c:v>
                </c:pt>
                <c:pt idx="571">
                  <c:v>115.19</c:v>
                </c:pt>
                <c:pt idx="572">
                  <c:v>115.35</c:v>
                </c:pt>
                <c:pt idx="573">
                  <c:v>115.52</c:v>
                </c:pt>
                <c:pt idx="574">
                  <c:v>115.69</c:v>
                </c:pt>
                <c:pt idx="575">
                  <c:v>115.85</c:v>
                </c:pt>
                <c:pt idx="576">
                  <c:v>116.02</c:v>
                </c:pt>
                <c:pt idx="577">
                  <c:v>116.19</c:v>
                </c:pt>
                <c:pt idx="578">
                  <c:v>116.35</c:v>
                </c:pt>
                <c:pt idx="579">
                  <c:v>116.52</c:v>
                </c:pt>
                <c:pt idx="580">
                  <c:v>116.69</c:v>
                </c:pt>
                <c:pt idx="581">
                  <c:v>116.85</c:v>
                </c:pt>
                <c:pt idx="582">
                  <c:v>117.02</c:v>
                </c:pt>
                <c:pt idx="583">
                  <c:v>117.19</c:v>
                </c:pt>
                <c:pt idx="584">
                  <c:v>117.35</c:v>
                </c:pt>
                <c:pt idx="585">
                  <c:v>117.52</c:v>
                </c:pt>
                <c:pt idx="586">
                  <c:v>117.69</c:v>
                </c:pt>
                <c:pt idx="587">
                  <c:v>117.85</c:v>
                </c:pt>
                <c:pt idx="588">
                  <c:v>118.02</c:v>
                </c:pt>
                <c:pt idx="589">
                  <c:v>118.19</c:v>
                </c:pt>
                <c:pt idx="590">
                  <c:v>118.35</c:v>
                </c:pt>
                <c:pt idx="591">
                  <c:v>118.52</c:v>
                </c:pt>
                <c:pt idx="592">
                  <c:v>118.69</c:v>
                </c:pt>
                <c:pt idx="593">
                  <c:v>118.85</c:v>
                </c:pt>
                <c:pt idx="594">
                  <c:v>119.02</c:v>
                </c:pt>
                <c:pt idx="595">
                  <c:v>119.19</c:v>
                </c:pt>
                <c:pt idx="596">
                  <c:v>119.35</c:v>
                </c:pt>
                <c:pt idx="597">
                  <c:v>119.52</c:v>
                </c:pt>
                <c:pt idx="598">
                  <c:v>119.69</c:v>
                </c:pt>
                <c:pt idx="599">
                  <c:v>119.85</c:v>
                </c:pt>
                <c:pt idx="600">
                  <c:v>120.02</c:v>
                </c:pt>
                <c:pt idx="601">
                  <c:v>120.19</c:v>
                </c:pt>
                <c:pt idx="602">
                  <c:v>120.35</c:v>
                </c:pt>
                <c:pt idx="603">
                  <c:v>120.52</c:v>
                </c:pt>
                <c:pt idx="604">
                  <c:v>120.69</c:v>
                </c:pt>
                <c:pt idx="605">
                  <c:v>120.85</c:v>
                </c:pt>
                <c:pt idx="606">
                  <c:v>121.02</c:v>
                </c:pt>
                <c:pt idx="607">
                  <c:v>121.19</c:v>
                </c:pt>
                <c:pt idx="608">
                  <c:v>121.35</c:v>
                </c:pt>
                <c:pt idx="609">
                  <c:v>121.52</c:v>
                </c:pt>
                <c:pt idx="610">
                  <c:v>121.69</c:v>
                </c:pt>
                <c:pt idx="611">
                  <c:v>121.85</c:v>
                </c:pt>
                <c:pt idx="612">
                  <c:v>122.02</c:v>
                </c:pt>
                <c:pt idx="613">
                  <c:v>122.19</c:v>
                </c:pt>
                <c:pt idx="614">
                  <c:v>122.35</c:v>
                </c:pt>
                <c:pt idx="615">
                  <c:v>122.52</c:v>
                </c:pt>
                <c:pt idx="616">
                  <c:v>122.69</c:v>
                </c:pt>
                <c:pt idx="617">
                  <c:v>122.85</c:v>
                </c:pt>
                <c:pt idx="618">
                  <c:v>123.02</c:v>
                </c:pt>
                <c:pt idx="619">
                  <c:v>123.19</c:v>
                </c:pt>
                <c:pt idx="620">
                  <c:v>123.35</c:v>
                </c:pt>
                <c:pt idx="621">
                  <c:v>123.52</c:v>
                </c:pt>
                <c:pt idx="622">
                  <c:v>123.69</c:v>
                </c:pt>
                <c:pt idx="623">
                  <c:v>123.85</c:v>
                </c:pt>
                <c:pt idx="624">
                  <c:v>124.02</c:v>
                </c:pt>
                <c:pt idx="625">
                  <c:v>124.19</c:v>
                </c:pt>
                <c:pt idx="626">
                  <c:v>124.35</c:v>
                </c:pt>
                <c:pt idx="627">
                  <c:v>124.52</c:v>
                </c:pt>
                <c:pt idx="628">
                  <c:v>124.69</c:v>
                </c:pt>
                <c:pt idx="629">
                  <c:v>124.85</c:v>
                </c:pt>
                <c:pt idx="630">
                  <c:v>125.02</c:v>
                </c:pt>
                <c:pt idx="631">
                  <c:v>125.19</c:v>
                </c:pt>
                <c:pt idx="632">
                  <c:v>125.35</c:v>
                </c:pt>
                <c:pt idx="633">
                  <c:v>125.52</c:v>
                </c:pt>
                <c:pt idx="634">
                  <c:v>125.69</c:v>
                </c:pt>
                <c:pt idx="635">
                  <c:v>125.85</c:v>
                </c:pt>
                <c:pt idx="636">
                  <c:v>126.02</c:v>
                </c:pt>
                <c:pt idx="637">
                  <c:v>126.19</c:v>
                </c:pt>
                <c:pt idx="638">
                  <c:v>126.35</c:v>
                </c:pt>
                <c:pt idx="639">
                  <c:v>126.52</c:v>
                </c:pt>
                <c:pt idx="640">
                  <c:v>126.69</c:v>
                </c:pt>
                <c:pt idx="641">
                  <c:v>126.85</c:v>
                </c:pt>
                <c:pt idx="642">
                  <c:v>127.02</c:v>
                </c:pt>
                <c:pt idx="643">
                  <c:v>127.19</c:v>
                </c:pt>
                <c:pt idx="644">
                  <c:v>127.35</c:v>
                </c:pt>
                <c:pt idx="645">
                  <c:v>127.52</c:v>
                </c:pt>
                <c:pt idx="646">
                  <c:v>127.69</c:v>
                </c:pt>
                <c:pt idx="647">
                  <c:v>127.85</c:v>
                </c:pt>
                <c:pt idx="648">
                  <c:v>128.02000000000001</c:v>
                </c:pt>
                <c:pt idx="649">
                  <c:v>128.19</c:v>
                </c:pt>
                <c:pt idx="650">
                  <c:v>128.35</c:v>
                </c:pt>
                <c:pt idx="651">
                  <c:v>128.52000000000001</c:v>
                </c:pt>
                <c:pt idx="652">
                  <c:v>128.69</c:v>
                </c:pt>
                <c:pt idx="653">
                  <c:v>128.85</c:v>
                </c:pt>
                <c:pt idx="654">
                  <c:v>129.02000000000001</c:v>
                </c:pt>
                <c:pt idx="655">
                  <c:v>129.19</c:v>
                </c:pt>
                <c:pt idx="656">
                  <c:v>129.35</c:v>
                </c:pt>
                <c:pt idx="657">
                  <c:v>129.52000000000001</c:v>
                </c:pt>
                <c:pt idx="658">
                  <c:v>129.69</c:v>
                </c:pt>
                <c:pt idx="659">
                  <c:v>129.85</c:v>
                </c:pt>
                <c:pt idx="660">
                  <c:v>130.02000000000001</c:v>
                </c:pt>
                <c:pt idx="661">
                  <c:v>130.19</c:v>
                </c:pt>
                <c:pt idx="662">
                  <c:v>130.35</c:v>
                </c:pt>
                <c:pt idx="663">
                  <c:v>130.52000000000001</c:v>
                </c:pt>
                <c:pt idx="664">
                  <c:v>130.69</c:v>
                </c:pt>
                <c:pt idx="665">
                  <c:v>130.85</c:v>
                </c:pt>
                <c:pt idx="666">
                  <c:v>131.02000000000001</c:v>
                </c:pt>
                <c:pt idx="667">
                  <c:v>131.19</c:v>
                </c:pt>
                <c:pt idx="668">
                  <c:v>131.35</c:v>
                </c:pt>
                <c:pt idx="669">
                  <c:v>131.52000000000001</c:v>
                </c:pt>
                <c:pt idx="670">
                  <c:v>131.69</c:v>
                </c:pt>
                <c:pt idx="671">
                  <c:v>131.85</c:v>
                </c:pt>
                <c:pt idx="672">
                  <c:v>132.02000000000001</c:v>
                </c:pt>
                <c:pt idx="673">
                  <c:v>132.19</c:v>
                </c:pt>
                <c:pt idx="674">
                  <c:v>132.35</c:v>
                </c:pt>
                <c:pt idx="675">
                  <c:v>132.52000000000001</c:v>
                </c:pt>
                <c:pt idx="676">
                  <c:v>132.69</c:v>
                </c:pt>
                <c:pt idx="677">
                  <c:v>132.85</c:v>
                </c:pt>
                <c:pt idx="678">
                  <c:v>133.02000000000001</c:v>
                </c:pt>
                <c:pt idx="679">
                  <c:v>133.19</c:v>
                </c:pt>
                <c:pt idx="680">
                  <c:v>133.35</c:v>
                </c:pt>
                <c:pt idx="681">
                  <c:v>133.52000000000001</c:v>
                </c:pt>
                <c:pt idx="682">
                  <c:v>133.69</c:v>
                </c:pt>
                <c:pt idx="683">
                  <c:v>133.85</c:v>
                </c:pt>
                <c:pt idx="684">
                  <c:v>134.02000000000001</c:v>
                </c:pt>
                <c:pt idx="685">
                  <c:v>134.19</c:v>
                </c:pt>
                <c:pt idx="686">
                  <c:v>134.35</c:v>
                </c:pt>
                <c:pt idx="687">
                  <c:v>134.52000000000001</c:v>
                </c:pt>
                <c:pt idx="688">
                  <c:v>134.69</c:v>
                </c:pt>
                <c:pt idx="689">
                  <c:v>134.85</c:v>
                </c:pt>
                <c:pt idx="690">
                  <c:v>135.02000000000001</c:v>
                </c:pt>
                <c:pt idx="691">
                  <c:v>135.19</c:v>
                </c:pt>
                <c:pt idx="692">
                  <c:v>135.35</c:v>
                </c:pt>
                <c:pt idx="693">
                  <c:v>135.52000000000001</c:v>
                </c:pt>
                <c:pt idx="694">
                  <c:v>135.69</c:v>
                </c:pt>
                <c:pt idx="695">
                  <c:v>135.85</c:v>
                </c:pt>
                <c:pt idx="696">
                  <c:v>136.02000000000001</c:v>
                </c:pt>
                <c:pt idx="697">
                  <c:v>136.19</c:v>
                </c:pt>
                <c:pt idx="698">
                  <c:v>136.35</c:v>
                </c:pt>
                <c:pt idx="699">
                  <c:v>136.52000000000001</c:v>
                </c:pt>
                <c:pt idx="700">
                  <c:v>136.69</c:v>
                </c:pt>
                <c:pt idx="701">
                  <c:v>136.85</c:v>
                </c:pt>
                <c:pt idx="702">
                  <c:v>137.02000000000001</c:v>
                </c:pt>
                <c:pt idx="703">
                  <c:v>137.19</c:v>
                </c:pt>
                <c:pt idx="704">
                  <c:v>137.35</c:v>
                </c:pt>
                <c:pt idx="705">
                  <c:v>137.52000000000001</c:v>
                </c:pt>
                <c:pt idx="706">
                  <c:v>137.69</c:v>
                </c:pt>
                <c:pt idx="707">
                  <c:v>137.85</c:v>
                </c:pt>
                <c:pt idx="708">
                  <c:v>138.02000000000001</c:v>
                </c:pt>
                <c:pt idx="709">
                  <c:v>138.19</c:v>
                </c:pt>
                <c:pt idx="710">
                  <c:v>138.35</c:v>
                </c:pt>
                <c:pt idx="711">
                  <c:v>138.52000000000001</c:v>
                </c:pt>
                <c:pt idx="712">
                  <c:v>138.69</c:v>
                </c:pt>
                <c:pt idx="713">
                  <c:v>138.85</c:v>
                </c:pt>
                <c:pt idx="714">
                  <c:v>139.02000000000001</c:v>
                </c:pt>
                <c:pt idx="715">
                  <c:v>139.19</c:v>
                </c:pt>
                <c:pt idx="716">
                  <c:v>139.35</c:v>
                </c:pt>
                <c:pt idx="717">
                  <c:v>139.52000000000001</c:v>
                </c:pt>
                <c:pt idx="718">
                  <c:v>139.69</c:v>
                </c:pt>
                <c:pt idx="719">
                  <c:v>139.85</c:v>
                </c:pt>
                <c:pt idx="720">
                  <c:v>140.02000000000001</c:v>
                </c:pt>
                <c:pt idx="721">
                  <c:v>140.19</c:v>
                </c:pt>
                <c:pt idx="722">
                  <c:v>140.35</c:v>
                </c:pt>
                <c:pt idx="723">
                  <c:v>140.52000000000001</c:v>
                </c:pt>
                <c:pt idx="724">
                  <c:v>140.69</c:v>
                </c:pt>
                <c:pt idx="725">
                  <c:v>140.85</c:v>
                </c:pt>
                <c:pt idx="726">
                  <c:v>141.02000000000001</c:v>
                </c:pt>
                <c:pt idx="727">
                  <c:v>141.19</c:v>
                </c:pt>
                <c:pt idx="728">
                  <c:v>141.35</c:v>
                </c:pt>
                <c:pt idx="729">
                  <c:v>141.52000000000001</c:v>
                </c:pt>
                <c:pt idx="730">
                  <c:v>141.69</c:v>
                </c:pt>
                <c:pt idx="731">
                  <c:v>141.85</c:v>
                </c:pt>
                <c:pt idx="732">
                  <c:v>142.02000000000001</c:v>
                </c:pt>
                <c:pt idx="733">
                  <c:v>142.19</c:v>
                </c:pt>
                <c:pt idx="734">
                  <c:v>142.35</c:v>
                </c:pt>
                <c:pt idx="735">
                  <c:v>142.52000000000001</c:v>
                </c:pt>
                <c:pt idx="736">
                  <c:v>142.69</c:v>
                </c:pt>
                <c:pt idx="737">
                  <c:v>142.85</c:v>
                </c:pt>
                <c:pt idx="738">
                  <c:v>143.02000000000001</c:v>
                </c:pt>
                <c:pt idx="739">
                  <c:v>143.19</c:v>
                </c:pt>
                <c:pt idx="740">
                  <c:v>143.35</c:v>
                </c:pt>
                <c:pt idx="741">
                  <c:v>143.52000000000001</c:v>
                </c:pt>
                <c:pt idx="742">
                  <c:v>143.69</c:v>
                </c:pt>
                <c:pt idx="743">
                  <c:v>143.85</c:v>
                </c:pt>
                <c:pt idx="744">
                  <c:v>144.02000000000001</c:v>
                </c:pt>
                <c:pt idx="745">
                  <c:v>144.19</c:v>
                </c:pt>
                <c:pt idx="746">
                  <c:v>144.35</c:v>
                </c:pt>
                <c:pt idx="747">
                  <c:v>144.52000000000001</c:v>
                </c:pt>
                <c:pt idx="748">
                  <c:v>144.69</c:v>
                </c:pt>
                <c:pt idx="749">
                  <c:v>144.85</c:v>
                </c:pt>
                <c:pt idx="750">
                  <c:v>145.02000000000001</c:v>
                </c:pt>
                <c:pt idx="751">
                  <c:v>145.19</c:v>
                </c:pt>
                <c:pt idx="752">
                  <c:v>145.35</c:v>
                </c:pt>
                <c:pt idx="753">
                  <c:v>145.52000000000001</c:v>
                </c:pt>
                <c:pt idx="754">
                  <c:v>145.69</c:v>
                </c:pt>
                <c:pt idx="755">
                  <c:v>145.85</c:v>
                </c:pt>
                <c:pt idx="756">
                  <c:v>146.02000000000001</c:v>
                </c:pt>
                <c:pt idx="757">
                  <c:v>146.19</c:v>
                </c:pt>
                <c:pt idx="758">
                  <c:v>146.35</c:v>
                </c:pt>
                <c:pt idx="759">
                  <c:v>146.52000000000001</c:v>
                </c:pt>
                <c:pt idx="760">
                  <c:v>146.69</c:v>
                </c:pt>
                <c:pt idx="761">
                  <c:v>146.85</c:v>
                </c:pt>
                <c:pt idx="762">
                  <c:v>147.02000000000001</c:v>
                </c:pt>
                <c:pt idx="763">
                  <c:v>147.19</c:v>
                </c:pt>
                <c:pt idx="764">
                  <c:v>147.35</c:v>
                </c:pt>
                <c:pt idx="765">
                  <c:v>147.52000000000001</c:v>
                </c:pt>
                <c:pt idx="766">
                  <c:v>147.69</c:v>
                </c:pt>
                <c:pt idx="767">
                  <c:v>147.85</c:v>
                </c:pt>
                <c:pt idx="768">
                  <c:v>148.02000000000001</c:v>
                </c:pt>
                <c:pt idx="769">
                  <c:v>148.19</c:v>
                </c:pt>
                <c:pt idx="770">
                  <c:v>148.35</c:v>
                </c:pt>
                <c:pt idx="771">
                  <c:v>148.52000000000001</c:v>
                </c:pt>
                <c:pt idx="772">
                  <c:v>148.69</c:v>
                </c:pt>
                <c:pt idx="773">
                  <c:v>148.85</c:v>
                </c:pt>
                <c:pt idx="774">
                  <c:v>149.02000000000001</c:v>
                </c:pt>
                <c:pt idx="775">
                  <c:v>149.19</c:v>
                </c:pt>
                <c:pt idx="776">
                  <c:v>149.35</c:v>
                </c:pt>
                <c:pt idx="777">
                  <c:v>149.52000000000001</c:v>
                </c:pt>
                <c:pt idx="778">
                  <c:v>149.69</c:v>
                </c:pt>
                <c:pt idx="779">
                  <c:v>149.85</c:v>
                </c:pt>
                <c:pt idx="780">
                  <c:v>150.02000000000001</c:v>
                </c:pt>
                <c:pt idx="781">
                  <c:v>150.19</c:v>
                </c:pt>
                <c:pt idx="782">
                  <c:v>150.35</c:v>
                </c:pt>
                <c:pt idx="783">
                  <c:v>150.52000000000001</c:v>
                </c:pt>
                <c:pt idx="784">
                  <c:v>150.69</c:v>
                </c:pt>
                <c:pt idx="785">
                  <c:v>150.85</c:v>
                </c:pt>
                <c:pt idx="786">
                  <c:v>151.02000000000001</c:v>
                </c:pt>
                <c:pt idx="787">
                  <c:v>151.19</c:v>
                </c:pt>
                <c:pt idx="788">
                  <c:v>151.35</c:v>
                </c:pt>
                <c:pt idx="789">
                  <c:v>151.52000000000001</c:v>
                </c:pt>
                <c:pt idx="790">
                  <c:v>151.69</c:v>
                </c:pt>
                <c:pt idx="791">
                  <c:v>151.85</c:v>
                </c:pt>
                <c:pt idx="792">
                  <c:v>152.02000000000001</c:v>
                </c:pt>
                <c:pt idx="793">
                  <c:v>152.19</c:v>
                </c:pt>
                <c:pt idx="794">
                  <c:v>152.35</c:v>
                </c:pt>
                <c:pt idx="795">
                  <c:v>152.52000000000001</c:v>
                </c:pt>
                <c:pt idx="796">
                  <c:v>152.69</c:v>
                </c:pt>
                <c:pt idx="797">
                  <c:v>152.85</c:v>
                </c:pt>
                <c:pt idx="798">
                  <c:v>153.02000000000001</c:v>
                </c:pt>
                <c:pt idx="799">
                  <c:v>153.19</c:v>
                </c:pt>
                <c:pt idx="800">
                  <c:v>153.35</c:v>
                </c:pt>
                <c:pt idx="801">
                  <c:v>153.52000000000001</c:v>
                </c:pt>
                <c:pt idx="802">
                  <c:v>153.69</c:v>
                </c:pt>
                <c:pt idx="803">
                  <c:v>153.85</c:v>
                </c:pt>
                <c:pt idx="804">
                  <c:v>154.02000000000001</c:v>
                </c:pt>
                <c:pt idx="805">
                  <c:v>154.19</c:v>
                </c:pt>
                <c:pt idx="806">
                  <c:v>154.35</c:v>
                </c:pt>
                <c:pt idx="807">
                  <c:v>154.52000000000001</c:v>
                </c:pt>
                <c:pt idx="808">
                  <c:v>154.69</c:v>
                </c:pt>
                <c:pt idx="809">
                  <c:v>154.85</c:v>
                </c:pt>
                <c:pt idx="810">
                  <c:v>155.02000000000001</c:v>
                </c:pt>
                <c:pt idx="811">
                  <c:v>155.19</c:v>
                </c:pt>
                <c:pt idx="812">
                  <c:v>155.35</c:v>
                </c:pt>
                <c:pt idx="813">
                  <c:v>155.52000000000001</c:v>
                </c:pt>
                <c:pt idx="814">
                  <c:v>155.69</c:v>
                </c:pt>
                <c:pt idx="815">
                  <c:v>155.85</c:v>
                </c:pt>
                <c:pt idx="816">
                  <c:v>156.02000000000001</c:v>
                </c:pt>
                <c:pt idx="817">
                  <c:v>156.19</c:v>
                </c:pt>
                <c:pt idx="818">
                  <c:v>156.35</c:v>
                </c:pt>
                <c:pt idx="819">
                  <c:v>156.52000000000001</c:v>
                </c:pt>
                <c:pt idx="820">
                  <c:v>156.69</c:v>
                </c:pt>
                <c:pt idx="821">
                  <c:v>156.85</c:v>
                </c:pt>
                <c:pt idx="822">
                  <c:v>157.02000000000001</c:v>
                </c:pt>
                <c:pt idx="823">
                  <c:v>157.19</c:v>
                </c:pt>
                <c:pt idx="824">
                  <c:v>157.35</c:v>
                </c:pt>
                <c:pt idx="825">
                  <c:v>157.52000000000001</c:v>
                </c:pt>
                <c:pt idx="826">
                  <c:v>157.69</c:v>
                </c:pt>
                <c:pt idx="827">
                  <c:v>157.85</c:v>
                </c:pt>
                <c:pt idx="828">
                  <c:v>158.02000000000001</c:v>
                </c:pt>
                <c:pt idx="829">
                  <c:v>158.19</c:v>
                </c:pt>
                <c:pt idx="830">
                  <c:v>158.35</c:v>
                </c:pt>
                <c:pt idx="831">
                  <c:v>158.52000000000001</c:v>
                </c:pt>
                <c:pt idx="832">
                  <c:v>158.69</c:v>
                </c:pt>
                <c:pt idx="833">
                  <c:v>158.85</c:v>
                </c:pt>
                <c:pt idx="834">
                  <c:v>159.02000000000001</c:v>
                </c:pt>
                <c:pt idx="835">
                  <c:v>159.19</c:v>
                </c:pt>
                <c:pt idx="836">
                  <c:v>159.35</c:v>
                </c:pt>
                <c:pt idx="837">
                  <c:v>159.52000000000001</c:v>
                </c:pt>
                <c:pt idx="838">
                  <c:v>159.69</c:v>
                </c:pt>
                <c:pt idx="839">
                  <c:v>159.85</c:v>
                </c:pt>
                <c:pt idx="840">
                  <c:v>160.02000000000001</c:v>
                </c:pt>
                <c:pt idx="841">
                  <c:v>160.19</c:v>
                </c:pt>
                <c:pt idx="842">
                  <c:v>160.35</c:v>
                </c:pt>
                <c:pt idx="843">
                  <c:v>160.52000000000001</c:v>
                </c:pt>
                <c:pt idx="844">
                  <c:v>160.69</c:v>
                </c:pt>
                <c:pt idx="845">
                  <c:v>160.85</c:v>
                </c:pt>
                <c:pt idx="846">
                  <c:v>161.02000000000001</c:v>
                </c:pt>
                <c:pt idx="847">
                  <c:v>161.19</c:v>
                </c:pt>
                <c:pt idx="848">
                  <c:v>161.35</c:v>
                </c:pt>
                <c:pt idx="849">
                  <c:v>161.52000000000001</c:v>
                </c:pt>
                <c:pt idx="850">
                  <c:v>161.69</c:v>
                </c:pt>
                <c:pt idx="851">
                  <c:v>161.85</c:v>
                </c:pt>
                <c:pt idx="852">
                  <c:v>162.02000000000001</c:v>
                </c:pt>
                <c:pt idx="853">
                  <c:v>162.19</c:v>
                </c:pt>
                <c:pt idx="854">
                  <c:v>162.35</c:v>
                </c:pt>
                <c:pt idx="855">
                  <c:v>162.52000000000001</c:v>
                </c:pt>
                <c:pt idx="856">
                  <c:v>162.69</c:v>
                </c:pt>
                <c:pt idx="857">
                  <c:v>162.85</c:v>
                </c:pt>
                <c:pt idx="858">
                  <c:v>163.02000000000001</c:v>
                </c:pt>
                <c:pt idx="859">
                  <c:v>163.19</c:v>
                </c:pt>
                <c:pt idx="860">
                  <c:v>163.35</c:v>
                </c:pt>
                <c:pt idx="861">
                  <c:v>163.52000000000001</c:v>
                </c:pt>
                <c:pt idx="862">
                  <c:v>163.69</c:v>
                </c:pt>
                <c:pt idx="863">
                  <c:v>163.85</c:v>
                </c:pt>
                <c:pt idx="864">
                  <c:v>164.02</c:v>
                </c:pt>
                <c:pt idx="865">
                  <c:v>164.19</c:v>
                </c:pt>
                <c:pt idx="866">
                  <c:v>164.35</c:v>
                </c:pt>
                <c:pt idx="867">
                  <c:v>164.52</c:v>
                </c:pt>
              </c:numCache>
            </c:numRef>
          </c:xVal>
          <c:yVal>
            <c:numRef>
              <c:f>'UDT-30-205'!$G$2:$G$869</c:f>
              <c:numCache>
                <c:formatCode>0.00</c:formatCode>
                <c:ptCount val="868"/>
                <c:pt idx="0">
                  <c:v>2.1079045710446116</c:v>
                </c:pt>
                <c:pt idx="1">
                  <c:v>2.1075311690371086</c:v>
                </c:pt>
                <c:pt idx="2">
                  <c:v>2.1071551187884183</c:v>
                </c:pt>
                <c:pt idx="3">
                  <c:v>2.1067817167809157</c:v>
                </c:pt>
                <c:pt idx="4">
                  <c:v>2.1064056665322255</c:v>
                </c:pt>
                <c:pt idx="5">
                  <c:v>2.1060322645247234</c:v>
                </c:pt>
                <c:pt idx="6">
                  <c:v>2.1056562142760327</c:v>
                </c:pt>
                <c:pt idx="7">
                  <c:v>2.1052800861378955</c:v>
                </c:pt>
                <c:pt idx="8">
                  <c:v>2.1049040358892053</c:v>
                </c:pt>
                <c:pt idx="9">
                  <c:v>2.1045279077510681</c:v>
                </c:pt>
                <c:pt idx="10">
                  <c:v>2.1041518575023774</c:v>
                </c:pt>
                <c:pt idx="11">
                  <c:v>2.1037757293642403</c:v>
                </c:pt>
                <c:pt idx="12">
                  <c:v>2.103396952984915</c:v>
                </c:pt>
                <c:pt idx="13">
                  <c:v>2.1030208248467779</c:v>
                </c:pt>
                <c:pt idx="14">
                  <c:v>2.1026420484674526</c:v>
                </c:pt>
                <c:pt idx="15">
                  <c:v>2.1022632720881282</c:v>
                </c:pt>
                <c:pt idx="16">
                  <c:v>2.1018816916887215</c:v>
                </c:pt>
                <c:pt idx="17">
                  <c:v>2.1015001891787612</c:v>
                </c:pt>
                <c:pt idx="18">
                  <c:v>2.10112133490999</c:v>
                </c:pt>
                <c:pt idx="19">
                  <c:v>2.1007371062693956</c:v>
                </c:pt>
                <c:pt idx="20">
                  <c:v>2.1003500736087197</c:v>
                </c:pt>
                <c:pt idx="21">
                  <c:v>2.0999658449681253</c:v>
                </c:pt>
                <c:pt idx="22">
                  <c:v>2.099584264568719</c:v>
                </c:pt>
                <c:pt idx="23">
                  <c:v>2.0992000359281242</c:v>
                </c:pt>
                <c:pt idx="24">
                  <c:v>2.0988184555287175</c:v>
                </c:pt>
                <c:pt idx="25">
                  <c:v>2.0984451314106618</c:v>
                </c:pt>
                <c:pt idx="26">
                  <c:v>2.0980744555337942</c:v>
                </c:pt>
                <c:pt idx="27">
                  <c:v>2.0976956791544685</c:v>
                </c:pt>
                <c:pt idx="28">
                  <c:v>2.0973196289057787</c:v>
                </c:pt>
                <c:pt idx="29">
                  <c:v>2.0969435007676416</c:v>
                </c:pt>
                <c:pt idx="30">
                  <c:v>2.0965674505189509</c:v>
                </c:pt>
                <c:pt idx="31">
                  <c:v>2.0961913223808137</c:v>
                </c:pt>
                <c:pt idx="32">
                  <c:v>2.0958207243933931</c:v>
                </c:pt>
                <c:pt idx="33">
                  <c:v>2.09544732238589</c:v>
                </c:pt>
                <c:pt idx="34">
                  <c:v>2.0950658198759307</c:v>
                </c:pt>
                <c:pt idx="35">
                  <c:v>2.0946842394765239</c:v>
                </c:pt>
                <c:pt idx="36">
                  <c:v>2.0943027369665641</c:v>
                </c:pt>
                <c:pt idx="37">
                  <c:v>2.0939184304365233</c:v>
                </c:pt>
                <c:pt idx="38">
                  <c:v>2.0935314756652939</c:v>
                </c:pt>
                <c:pt idx="39">
                  <c:v>2.0931498952658876</c:v>
                </c:pt>
                <c:pt idx="40">
                  <c:v>2.0927683927559277</c:v>
                </c:pt>
                <c:pt idx="41">
                  <c:v>2.0923787118540642</c:v>
                </c:pt>
                <c:pt idx="42">
                  <c:v>2.0919889530627538</c:v>
                </c:pt>
                <c:pt idx="43">
                  <c:v>2.0916019982915244</c:v>
                </c:pt>
                <c:pt idx="44">
                  <c:v>2.091214965630849</c:v>
                </c:pt>
                <c:pt idx="45">
                  <c:v>2.0908334631208891</c:v>
                </c:pt>
                <c:pt idx="46">
                  <c:v>2.0904464304602137</c:v>
                </c:pt>
                <c:pt idx="47">
                  <c:v>2.0900567495583493</c:v>
                </c:pt>
                <c:pt idx="48">
                  <c:v>2.0896670686564853</c:v>
                </c:pt>
                <c:pt idx="49">
                  <c:v>2.0892800359958099</c:v>
                </c:pt>
                <c:pt idx="50">
                  <c:v>2.0888930812245805</c:v>
                </c:pt>
                <c:pt idx="51">
                  <c:v>2.0885060485639051</c:v>
                </c:pt>
                <c:pt idx="52">
                  <c:v>2.0881190937926757</c:v>
                </c:pt>
                <c:pt idx="53">
                  <c:v>2.0877375133932694</c:v>
                </c:pt>
                <c:pt idx="54">
                  <c:v>2.087353284752675</c:v>
                </c:pt>
                <c:pt idx="55">
                  <c:v>2.0869717043532683</c:v>
                </c:pt>
                <c:pt idx="56">
                  <c:v>2.0865902018433089</c:v>
                </c:pt>
                <c:pt idx="57">
                  <c:v>2.0862086993333486</c:v>
                </c:pt>
                <c:pt idx="58">
                  <c:v>2.0858298450645769</c:v>
                </c:pt>
                <c:pt idx="59">
                  <c:v>2.0854483425546175</c:v>
                </c:pt>
                <c:pt idx="60">
                  <c:v>2.0850694882858454</c:v>
                </c:pt>
                <c:pt idx="61">
                  <c:v>2.084687985775886</c:v>
                </c:pt>
                <c:pt idx="62">
                  <c:v>2.0843036792458447</c:v>
                </c:pt>
                <c:pt idx="63">
                  <c:v>2.0839167244746148</c:v>
                </c:pt>
                <c:pt idx="64">
                  <c:v>2.0835296918139399</c:v>
                </c:pt>
                <c:pt idx="65">
                  <c:v>2.0831427370427105</c:v>
                </c:pt>
                <c:pt idx="66">
                  <c:v>2.0827530561408469</c:v>
                </c:pt>
                <c:pt idx="67">
                  <c:v>2.0823605712189015</c:v>
                </c:pt>
                <c:pt idx="68">
                  <c:v>2.0819681641864034</c:v>
                </c:pt>
                <c:pt idx="69">
                  <c:v>2.0815729531338234</c:v>
                </c:pt>
                <c:pt idx="70">
                  <c:v>2.0811778199706907</c:v>
                </c:pt>
                <c:pt idx="71">
                  <c:v>2.0807799606769231</c:v>
                </c:pt>
                <c:pt idx="72">
                  <c:v>2.0803792973630735</c:v>
                </c:pt>
                <c:pt idx="73">
                  <c:v>2.0799787119386708</c:v>
                </c:pt>
                <c:pt idx="74">
                  <c:v>2.0795753224941871</c:v>
                </c:pt>
                <c:pt idx="75">
                  <c:v>2.0791692848085153</c:v>
                </c:pt>
                <c:pt idx="76">
                  <c:v>2.0787632471228439</c:v>
                </c:pt>
                <c:pt idx="77">
                  <c:v>2.0783489531558215</c:v>
                </c:pt>
                <c:pt idx="78">
                  <c:v>2.0779374632088801</c:v>
                </c:pt>
                <c:pt idx="79">
                  <c:v>2.0775232471313045</c:v>
                </c:pt>
                <c:pt idx="80">
                  <c:v>2.0771062270336471</c:v>
                </c:pt>
                <c:pt idx="81">
                  <c:v>2.0766865586948025</c:v>
                </c:pt>
                <c:pt idx="82">
                  <c:v>2.0762641642253228</c:v>
                </c:pt>
                <c:pt idx="83">
                  <c:v>2.0758363174945735</c:v>
                </c:pt>
                <c:pt idx="84">
                  <c:v>2.0754083928743774</c:v>
                </c:pt>
                <c:pt idx="85">
                  <c:v>2.074977820012994</c:v>
                </c:pt>
                <c:pt idx="86">
                  <c:v>2.0745445210209752</c:v>
                </c:pt>
                <c:pt idx="87">
                  <c:v>2.0741084958983227</c:v>
                </c:pt>
                <c:pt idx="88">
                  <c:v>2.0736696667555883</c:v>
                </c:pt>
                <c:pt idx="89">
                  <c:v>2.0732309155023003</c:v>
                </c:pt>
                <c:pt idx="90">
                  <c:v>2.0727839858571082</c:v>
                </c:pt>
                <c:pt idx="91">
                  <c:v>2.072334330081282</c:v>
                </c:pt>
                <c:pt idx="92">
                  <c:v>2.0718792220441857</c:v>
                </c:pt>
                <c:pt idx="93">
                  <c:v>2.0714240361176435</c:v>
                </c:pt>
                <c:pt idx="94">
                  <c:v>2.0709743803418172</c:v>
                </c:pt>
                <c:pt idx="95">
                  <c:v>2.0705165461740869</c:v>
                </c:pt>
                <c:pt idx="96">
                  <c:v>2.0700559858757215</c:v>
                </c:pt>
                <c:pt idx="97">
                  <c:v>2.0695926994467224</c:v>
                </c:pt>
                <c:pt idx="98">
                  <c:v>2.0691239607564533</c:v>
                </c:pt>
                <c:pt idx="99">
                  <c:v>2.0686470436742801</c:v>
                </c:pt>
                <c:pt idx="100">
                  <c:v>2.0681701265921064</c:v>
                </c:pt>
                <c:pt idx="101">
                  <c:v>2.0676850311180299</c:v>
                </c:pt>
                <c:pt idx="102">
                  <c:v>2.0671999356439525</c:v>
                </c:pt>
                <c:pt idx="103">
                  <c:v>2.06670931001916</c:v>
                </c:pt>
                <c:pt idx="104">
                  <c:v>2.0662160361531789</c:v>
                </c:pt>
                <c:pt idx="105">
                  <c:v>2.0657200361565633</c:v>
                </c:pt>
                <c:pt idx="106">
                  <c:v>2.0652186617881245</c:v>
                </c:pt>
                <c:pt idx="107">
                  <c:v>2.0647117572689702</c:v>
                </c:pt>
                <c:pt idx="108">
                  <c:v>2.0641994004885467</c:v>
                </c:pt>
                <c:pt idx="109">
                  <c:v>2.0636843175774882</c:v>
                </c:pt>
                <c:pt idx="110">
                  <c:v>2.063163782405161</c:v>
                </c:pt>
                <c:pt idx="111">
                  <c:v>2.062645973363467</c:v>
                </c:pt>
                <c:pt idx="112">
                  <c:v>2.0621227120605048</c:v>
                </c:pt>
                <c:pt idx="113">
                  <c:v>2.061596724626908</c:v>
                </c:pt>
                <c:pt idx="114">
                  <c:v>2.0610652849320412</c:v>
                </c:pt>
                <c:pt idx="115">
                  <c:v>2.0605311969959872</c:v>
                </c:pt>
                <c:pt idx="116">
                  <c:v>2.0599943050398513</c:v>
                </c:pt>
                <c:pt idx="117">
                  <c:v>2.0594519608224462</c:v>
                </c:pt>
                <c:pt idx="118">
                  <c:v>2.0589096166050411</c:v>
                </c:pt>
                <c:pt idx="119">
                  <c:v>2.0583563678650973</c:v>
                </c:pt>
                <c:pt idx="120">
                  <c:v>2.0578004708839654</c:v>
                </c:pt>
                <c:pt idx="121">
                  <c:v>2.0572390437521184</c:v>
                </c:pt>
                <c:pt idx="122">
                  <c:v>2.0566776166202709</c:v>
                </c:pt>
                <c:pt idx="123">
                  <c:v>2.0561107372271539</c:v>
                </c:pt>
                <c:pt idx="124">
                  <c:v>2.0555384834622141</c:v>
                </c:pt>
                <c:pt idx="125">
                  <c:v>2.0549606995465579</c:v>
                </c:pt>
                <c:pt idx="126">
                  <c:v>2.054380189500268</c:v>
                </c:pt>
                <c:pt idx="127">
                  <c:v>2.0537943050821545</c:v>
                </c:pt>
                <c:pt idx="128">
                  <c:v>2.0532028905133259</c:v>
                </c:pt>
                <c:pt idx="129">
                  <c:v>2.0526088277033088</c:v>
                </c:pt>
                <c:pt idx="130">
                  <c:v>2.052009234742576</c:v>
                </c:pt>
                <c:pt idx="131">
                  <c:v>2.0514041895205737</c:v>
                </c:pt>
                <c:pt idx="132">
                  <c:v>2.0507937699267487</c:v>
                </c:pt>
                <c:pt idx="133">
                  <c:v>2.0501805463128426</c:v>
                </c:pt>
                <c:pt idx="134">
                  <c:v>2.0495619483271135</c:v>
                </c:pt>
                <c:pt idx="135">
                  <c:v>2.0489432724519374</c:v>
                </c:pt>
                <c:pt idx="136">
                  <c:v>2.0483192222049391</c:v>
                </c:pt>
                <c:pt idx="137">
                  <c:v>2.0476950940684944</c:v>
                </c:pt>
                <c:pt idx="138">
                  <c:v>2.0470628654295924</c:v>
                </c:pt>
                <c:pt idx="139">
                  <c:v>2.0464251845294203</c:v>
                </c:pt>
                <c:pt idx="140">
                  <c:v>2.0457819734785332</c:v>
                </c:pt>
                <c:pt idx="141">
                  <c:v>2.0451333880558229</c:v>
                </c:pt>
                <c:pt idx="142">
                  <c:v>2.0444793503718426</c:v>
                </c:pt>
                <c:pt idx="143">
                  <c:v>2.0438197825371471</c:v>
                </c:pt>
                <c:pt idx="144">
                  <c:v>2.043154840330629</c:v>
                </c:pt>
                <c:pt idx="145">
                  <c:v>2.0424817197322063</c:v>
                </c:pt>
                <c:pt idx="146">
                  <c:v>2.0418057951137025</c:v>
                </c:pt>
                <c:pt idx="147">
                  <c:v>2.0411244961233765</c:v>
                </c:pt>
                <c:pt idx="148">
                  <c:v>2.0404350187411464</c:v>
                </c:pt>
                <c:pt idx="149">
                  <c:v>2.0397373629670121</c:v>
                </c:pt>
                <c:pt idx="150">
                  <c:v>2.0390369810622433</c:v>
                </c:pt>
                <c:pt idx="151">
                  <c:v>2.0383310690067584</c:v>
                </c:pt>
                <c:pt idx="152">
                  <c:v>2.0376197825794509</c:v>
                </c:pt>
                <c:pt idx="153">
                  <c:v>2.0369057700215083</c:v>
                </c:pt>
                <c:pt idx="154">
                  <c:v>2.0361863052022966</c:v>
                </c:pt>
                <c:pt idx="155">
                  <c:v>2.0354641142524503</c:v>
                </c:pt>
                <c:pt idx="156">
                  <c:v>2.0347337449106999</c:v>
                </c:pt>
                <c:pt idx="157">
                  <c:v>2.0340006494383158</c:v>
                </c:pt>
                <c:pt idx="158">
                  <c:v>2.0332621017046608</c:v>
                </c:pt>
                <c:pt idx="159">
                  <c:v>2.032515375579103</c:v>
                </c:pt>
                <c:pt idx="160">
                  <c:v>2.0317659233229097</c:v>
                </c:pt>
                <c:pt idx="161">
                  <c:v>2.0310082926748132</c:v>
                </c:pt>
                <c:pt idx="162">
                  <c:v>2.0302452097654471</c:v>
                </c:pt>
                <c:pt idx="163">
                  <c:v>2.0294739484641764</c:v>
                </c:pt>
                <c:pt idx="164">
                  <c:v>2.0286999610322716</c:v>
                </c:pt>
                <c:pt idx="165">
                  <c:v>2.0279205992285441</c:v>
                </c:pt>
                <c:pt idx="166">
                  <c:v>2.027132981143466</c:v>
                </c:pt>
                <c:pt idx="167">
                  <c:v>2.0263426369277528</c:v>
                </c:pt>
                <c:pt idx="168">
                  <c:v>2.025546840450771</c:v>
                </c:pt>
                <c:pt idx="169">
                  <c:v>2.0247455917125192</c:v>
                </c:pt>
                <c:pt idx="170">
                  <c:v>2.0239389686024452</c:v>
                </c:pt>
                <c:pt idx="171">
                  <c:v>2.0231240892110196</c:v>
                </c:pt>
                <c:pt idx="172">
                  <c:v>2.0223064836889604</c:v>
                </c:pt>
                <c:pt idx="173">
                  <c:v>2.021483503795078</c:v>
                </c:pt>
                <c:pt idx="174">
                  <c:v>2.0206495414892109</c:v>
                </c:pt>
                <c:pt idx="175">
                  <c:v>2.019815579183343</c:v>
                </c:pt>
                <c:pt idx="176">
                  <c:v>2.0189680641137491</c:v>
                </c:pt>
                <c:pt idx="177">
                  <c:v>2.0181122927628046</c:v>
                </c:pt>
                <c:pt idx="178">
                  <c:v>2.0172484209094019</c:v>
                </c:pt>
                <c:pt idx="179">
                  <c:v>2.016368114382745</c:v>
                </c:pt>
                <c:pt idx="180">
                  <c:v>2.0154851596149004</c:v>
                </c:pt>
                <c:pt idx="181">
                  <c:v>2.014610305349513</c:v>
                </c:pt>
                <c:pt idx="182">
                  <c:v>2.0137218983203988</c:v>
                </c:pt>
                <c:pt idx="183">
                  <c:v>2.0128362174219192</c:v>
                </c:pt>
                <c:pt idx="184">
                  <c:v>2.0119395541114544</c:v>
                </c:pt>
                <c:pt idx="185">
                  <c:v>2.0110347902985319</c:v>
                </c:pt>
                <c:pt idx="186">
                  <c:v>2.0101354787468795</c:v>
                </c:pt>
                <c:pt idx="187">
                  <c:v>2.0092360893057797</c:v>
                </c:pt>
                <c:pt idx="188">
                  <c:v>2.008325873231589</c:v>
                </c:pt>
                <c:pt idx="189">
                  <c:v>2.0074129310267623</c:v>
                </c:pt>
                <c:pt idx="190">
                  <c:v>2.0064454662092426</c:v>
                </c:pt>
                <c:pt idx="191">
                  <c:v>2.0054997325473543</c:v>
                </c:pt>
                <c:pt idx="192">
                  <c:v>2.0045704335587193</c:v>
                </c:pt>
                <c:pt idx="193">
                  <c:v>2.0036302300475466</c:v>
                </c:pt>
                <c:pt idx="194">
                  <c:v>2.0026845742751047</c:v>
                </c:pt>
                <c:pt idx="195">
                  <c:v>2.0017334662413933</c:v>
                </c:pt>
                <c:pt idx="196">
                  <c:v>2.0007850064488695</c:v>
                </c:pt>
                <c:pt idx="197">
                  <c:v>1.9998257200232543</c:v>
                </c:pt>
                <c:pt idx="198">
                  <c:v>1.9988473506831965</c:v>
                </c:pt>
                <c:pt idx="199">
                  <c:v>1.9978662552125035</c:v>
                </c:pt>
                <c:pt idx="200">
                  <c:v>1.9968769813499065</c:v>
                </c:pt>
                <c:pt idx="201">
                  <c:v>1.9958713507035022</c:v>
                </c:pt>
                <c:pt idx="202">
                  <c:v>1.9948602677958278</c:v>
                </c:pt>
                <c:pt idx="203">
                  <c:v>1.9938438105163308</c:v>
                </c:pt>
                <c:pt idx="204">
                  <c:v>1.9928245492167529</c:v>
                </c:pt>
                <c:pt idx="205">
                  <c:v>1.9917943833946361</c:v>
                </c:pt>
                <c:pt idx="206">
                  <c:v>1.9907560391806156</c:v>
                </c:pt>
                <c:pt idx="207">
                  <c:v>1.9897095165746912</c:v>
                </c:pt>
                <c:pt idx="208">
                  <c:v>1.9886576195969436</c:v>
                </c:pt>
                <c:pt idx="209">
                  <c:v>1.9875974663378457</c:v>
                </c:pt>
                <c:pt idx="210">
                  <c:v>1.9865291346868432</c:v>
                </c:pt>
                <c:pt idx="211">
                  <c:v>1.9854554286640187</c:v>
                </c:pt>
                <c:pt idx="212">
                  <c:v>1.9843707402292083</c:v>
                </c:pt>
                <c:pt idx="213">
                  <c:v>1.9832805995331286</c:v>
                </c:pt>
                <c:pt idx="214">
                  <c:v>1.9821850844652265</c:v>
                </c:pt>
                <c:pt idx="215">
                  <c:v>1.9810813131159739</c:v>
                </c:pt>
                <c:pt idx="216">
                  <c:v>1.9799694412642643</c:v>
                </c:pt>
                <c:pt idx="217">
                  <c:v>1.9788493131312037</c:v>
                </c:pt>
                <c:pt idx="218">
                  <c:v>1.97772381062632</c:v>
                </c:pt>
                <c:pt idx="219">
                  <c:v>1.9765900518400856</c:v>
                </c:pt>
                <c:pt idx="220">
                  <c:v>1.9754509186820297</c:v>
                </c:pt>
                <c:pt idx="221">
                  <c:v>1.9743036071320688</c:v>
                </c:pt>
                <c:pt idx="222">
                  <c:v>1.9731480393007572</c:v>
                </c:pt>
                <c:pt idx="223">
                  <c:v>1.9719843709669884</c:v>
                </c:pt>
                <c:pt idx="224">
                  <c:v>1.9708152503719505</c:v>
                </c:pt>
                <c:pt idx="225">
                  <c:v>1.9696379513850089</c:v>
                </c:pt>
                <c:pt idx="226">
                  <c:v>1.9684551222473505</c:v>
                </c:pt>
                <c:pt idx="227">
                  <c:v>1.9672641926072352</c:v>
                </c:pt>
                <c:pt idx="228">
                  <c:v>1.9660650845752161</c:v>
                </c:pt>
                <c:pt idx="229">
                  <c:v>1.9648550720206581</c:v>
                </c:pt>
                <c:pt idx="230">
                  <c:v>1.963639607204831</c:v>
                </c:pt>
                <c:pt idx="231">
                  <c:v>1.9624186901277338</c:v>
                </c:pt>
                <c:pt idx="232">
                  <c:v>1.9611841423974639</c:v>
                </c:pt>
                <c:pt idx="233">
                  <c:v>1.9599441424059245</c:v>
                </c:pt>
                <c:pt idx="234">
                  <c:v>1.958695964022481</c:v>
                </c:pt>
                <c:pt idx="235">
                  <c:v>1.9574396072471345</c:v>
                </c:pt>
                <c:pt idx="236">
                  <c:v>1.9561723459492482</c:v>
                </c:pt>
                <c:pt idx="237">
                  <c:v>1.9548996323900931</c:v>
                </c:pt>
                <c:pt idx="238">
                  <c:v>1.9536160143083994</c:v>
                </c:pt>
                <c:pt idx="239">
                  <c:v>1.9523242957242479</c:v>
                </c:pt>
                <c:pt idx="240">
                  <c:v>1.9510270469893802</c:v>
                </c:pt>
                <c:pt idx="241">
                  <c:v>1.9497216198626093</c:v>
                </c:pt>
                <c:pt idx="242">
                  <c:v>1.9484080922333802</c:v>
                </c:pt>
                <c:pt idx="243">
                  <c:v>1.9470835821921664</c:v>
                </c:pt>
                <c:pt idx="244">
                  <c:v>1.9457508937590482</c:v>
                </c:pt>
                <c:pt idx="245">
                  <c:v>1.9444128309541078</c:v>
                </c:pt>
                <c:pt idx="246">
                  <c:v>1.9430665118678165</c:v>
                </c:pt>
                <c:pt idx="247">
                  <c:v>1.9417120922790683</c:v>
                </c:pt>
                <c:pt idx="248">
                  <c:v>1.9403494164089687</c:v>
                </c:pt>
                <c:pt idx="249">
                  <c:v>1.9389786400364126</c:v>
                </c:pt>
                <c:pt idx="250">
                  <c:v>1.9375996073825055</c:v>
                </c:pt>
                <c:pt idx="251">
                  <c:v>1.9362124742261408</c:v>
                </c:pt>
                <c:pt idx="252">
                  <c:v>1.9348171626778718</c:v>
                </c:pt>
                <c:pt idx="253">
                  <c:v>1.9334163209788877</c:v>
                </c:pt>
                <c:pt idx="254">
                  <c:v>1.9320046526468113</c:v>
                </c:pt>
                <c:pt idx="255">
                  <c:v>1.9305848059228301</c:v>
                </c:pt>
                <c:pt idx="256">
                  <c:v>1.929156702917499</c:v>
                </c:pt>
                <c:pt idx="257">
                  <c:v>1.9277177732790758</c:v>
                </c:pt>
                <c:pt idx="258">
                  <c:v>1.9262733913793835</c:v>
                </c:pt>
                <c:pt idx="259">
                  <c:v>1.9248153788265179</c:v>
                </c:pt>
                <c:pt idx="260">
                  <c:v>1.9233519140123823</c:v>
                </c:pt>
                <c:pt idx="261">
                  <c:v>1.9218802708063434</c:v>
                </c:pt>
                <c:pt idx="262">
                  <c:v>1.9203977230777651</c:v>
                </c:pt>
                <c:pt idx="263">
                  <c:v>1.9189069969572836</c:v>
                </c:pt>
                <c:pt idx="264">
                  <c:v>1.9174080924448977</c:v>
                </c:pt>
                <c:pt idx="265">
                  <c:v>1.9159010095406082</c:v>
                </c:pt>
                <c:pt idx="266">
                  <c:v>1.9143830221137796</c:v>
                </c:pt>
                <c:pt idx="267">
                  <c:v>1.9128568562950468</c:v>
                </c:pt>
                <c:pt idx="268">
                  <c:v>1.9113225899738573</c:v>
                </c:pt>
                <c:pt idx="269">
                  <c:v>1.9097800673713163</c:v>
                </c:pt>
                <c:pt idx="270">
                  <c:v>1.9082293663768723</c:v>
                </c:pt>
                <c:pt idx="271">
                  <c:v>1.9066705648799707</c:v>
                </c:pt>
                <c:pt idx="272">
                  <c:v>1.9051035071017182</c:v>
                </c:pt>
                <c:pt idx="273">
                  <c:v>1.9035255448009265</c:v>
                </c:pt>
                <c:pt idx="274">
                  <c:v>1.9019394819976785</c:v>
                </c:pt>
                <c:pt idx="275">
                  <c:v>1.9003451629130794</c:v>
                </c:pt>
                <c:pt idx="276">
                  <c:v>1.8987427433260227</c:v>
                </c:pt>
                <c:pt idx="277">
                  <c:v>1.897129341326981</c:v>
                </c:pt>
                <c:pt idx="278">
                  <c:v>1.8955051126948474</c:v>
                </c:pt>
                <c:pt idx="279">
                  <c:v>1.8938753539119975</c:v>
                </c:pt>
                <c:pt idx="280">
                  <c:v>1.8922374946266904</c:v>
                </c:pt>
                <c:pt idx="281">
                  <c:v>1.8905887308188447</c:v>
                </c:pt>
                <c:pt idx="282">
                  <c:v>1.8889344368602827</c:v>
                </c:pt>
                <c:pt idx="283">
                  <c:v>1.8872693162686291</c:v>
                </c:pt>
                <c:pt idx="284">
                  <c:v>1.8855960172850716</c:v>
                </c:pt>
                <c:pt idx="285">
                  <c:v>1.883911813778975</c:v>
                </c:pt>
                <c:pt idx="286">
                  <c:v>1.8822194318809751</c:v>
                </c:pt>
                <c:pt idx="287">
                  <c:v>1.8805133414403543</c:v>
                </c:pt>
                <c:pt idx="288">
                  <c:v>1.8788018766279111</c:v>
                </c:pt>
                <c:pt idx="289">
                  <c:v>1.8770795072929296</c:v>
                </c:pt>
                <c:pt idx="290">
                  <c:v>1.8753489595660437</c:v>
                </c:pt>
                <c:pt idx="291">
                  <c:v>1.873610233447254</c:v>
                </c:pt>
                <c:pt idx="292">
                  <c:v>1.8718606028059255</c:v>
                </c:pt>
                <c:pt idx="293">
                  <c:v>1.870105597792775</c:v>
                </c:pt>
                <c:pt idx="294">
                  <c:v>1.8683368842370036</c:v>
                </c:pt>
                <c:pt idx="295">
                  <c:v>1.8665627184199636</c:v>
                </c:pt>
                <c:pt idx="296">
                  <c:v>1.8647749219497498</c:v>
                </c:pt>
                <c:pt idx="297">
                  <c:v>1.8629762209569973</c:v>
                </c:pt>
                <c:pt idx="298">
                  <c:v>1.8611721455924226</c:v>
                </c:pt>
                <c:pt idx="299">
                  <c:v>1.8593570878158623</c:v>
                </c:pt>
                <c:pt idx="300">
                  <c:v>1.8575393039086669</c:v>
                </c:pt>
                <c:pt idx="301">
                  <c:v>1.8557079672377459</c:v>
                </c:pt>
                <c:pt idx="302">
                  <c:v>1.8538683742854734</c:v>
                </c:pt>
                <c:pt idx="303">
                  <c:v>1.8520152285694744</c:v>
                </c:pt>
                <c:pt idx="304">
                  <c:v>1.8501538265721245</c:v>
                </c:pt>
                <c:pt idx="305">
                  <c:v>1.8482843240723172</c:v>
                </c:pt>
                <c:pt idx="306">
                  <c:v>1.8464011909193376</c:v>
                </c:pt>
                <c:pt idx="307">
                  <c:v>1.8445098014850063</c:v>
                </c:pt>
                <c:pt idx="308">
                  <c:v>1.8426130376788528</c:v>
                </c:pt>
                <c:pt idx="309">
                  <c:v>1.8407108216114303</c:v>
                </c:pt>
                <c:pt idx="310">
                  <c:v>1.8387976231320218</c:v>
                </c:pt>
                <c:pt idx="311">
                  <c:v>1.8368708718888866</c:v>
                </c:pt>
                <c:pt idx="312">
                  <c:v>1.8349386683844824</c:v>
                </c:pt>
                <c:pt idx="313">
                  <c:v>1.8329928342269044</c:v>
                </c:pt>
                <c:pt idx="314">
                  <c:v>1.8310388216774232</c:v>
                </c:pt>
                <c:pt idx="315">
                  <c:v>1.8290766307360378</c:v>
                </c:pt>
                <c:pt idx="316">
                  <c:v>1.8271062614027482</c:v>
                </c:pt>
                <c:pt idx="317">
                  <c:v>1.8251277136775546</c:v>
                </c:pt>
                <c:pt idx="318">
                  <c:v>1.8231409875604572</c:v>
                </c:pt>
                <c:pt idx="319">
                  <c:v>1.8211406307901861</c:v>
                </c:pt>
                <c:pt idx="320">
                  <c:v>1.819107560452299</c:v>
                </c:pt>
                <c:pt idx="321">
                  <c:v>1.8170826685063164</c:v>
                </c:pt>
                <c:pt idx="322">
                  <c:v>1.8150524021885108</c:v>
                </c:pt>
                <c:pt idx="323">
                  <c:v>1.8130111534587201</c:v>
                </c:pt>
                <c:pt idx="324">
                  <c:v>1.8109617263370255</c:v>
                </c:pt>
                <c:pt idx="325">
                  <c:v>1.8089095730846958</c:v>
                </c:pt>
                <c:pt idx="326">
                  <c:v>1.8068574977218128</c:v>
                </c:pt>
                <c:pt idx="327">
                  <c:v>1.8047808092937714</c:v>
                </c:pt>
                <c:pt idx="328">
                  <c:v>1.8026960203632727</c:v>
                </c:pt>
                <c:pt idx="329">
                  <c:v>1.8006057012820578</c:v>
                </c:pt>
                <c:pt idx="330">
                  <c:v>1.7985100078290199</c:v>
                </c:pt>
                <c:pt idx="331">
                  <c:v>1.7964033319639974</c:v>
                </c:pt>
                <c:pt idx="332">
                  <c:v>1.7942940078577867</c:v>
                </c:pt>
                <c:pt idx="333">
                  <c:v>1.7921600706864169</c:v>
                </c:pt>
                <c:pt idx="334">
                  <c:v>1.7900180330125901</c:v>
                </c:pt>
                <c:pt idx="335">
                  <c:v>1.78786236468559</c:v>
                </c:pt>
                <c:pt idx="336">
                  <c:v>1.7856984400772393</c:v>
                </c:pt>
                <c:pt idx="337">
                  <c:v>1.7835236888357968</c:v>
                </c:pt>
                <c:pt idx="338">
                  <c:v>1.7813462114637191</c:v>
                </c:pt>
                <c:pt idx="339">
                  <c:v>1.7791605556997374</c:v>
                </c:pt>
                <c:pt idx="340">
                  <c:v>1.7769694476744866</c:v>
                </c:pt>
                <c:pt idx="341">
                  <c:v>1.7747647089960623</c:v>
                </c:pt>
                <c:pt idx="342">
                  <c:v>1.7725517919257343</c:v>
                </c:pt>
                <c:pt idx="343">
                  <c:v>1.7703252442022333</c:v>
                </c:pt>
                <c:pt idx="344">
                  <c:v>1.7680905180868278</c:v>
                </c:pt>
                <c:pt idx="345">
                  <c:v>1.7658448874488839</c:v>
                </c:pt>
                <c:pt idx="346">
                  <c:v>1.7635938045496702</c:v>
                </c:pt>
                <c:pt idx="347">
                  <c:v>1.7613263648666488</c:v>
                </c:pt>
                <c:pt idx="348">
                  <c:v>1.7590589251836273</c:v>
                </c:pt>
                <c:pt idx="349">
                  <c:v>1.7567697543449752</c:v>
                </c:pt>
                <c:pt idx="350">
                  <c:v>1.7544832317475112</c:v>
                </c:pt>
                <c:pt idx="351">
                  <c:v>1.7521776262356044</c:v>
                </c:pt>
                <c:pt idx="352">
                  <c:v>1.7498638423317938</c:v>
                </c:pt>
                <c:pt idx="353">
                  <c:v>1.7475501363174299</c:v>
                </c:pt>
                <c:pt idx="354">
                  <c:v>1.7452199956298113</c:v>
                </c:pt>
                <c:pt idx="355">
                  <c:v>1.742881754439735</c:v>
                </c:pt>
                <c:pt idx="356">
                  <c:v>1.7405216263151351</c:v>
                </c:pt>
                <c:pt idx="357">
                  <c:v>1.7381697544718857</c:v>
                </c:pt>
                <c:pt idx="358">
                  <c:v>1.7358041740860162</c:v>
                </c:pt>
                <c:pt idx="359">
                  <c:v>1.733427767067055</c:v>
                </c:pt>
                <c:pt idx="360">
                  <c:v>1.7310513600480937</c:v>
                </c:pt>
                <c:pt idx="361">
                  <c:v>1.7286666967477815</c:v>
                </c:pt>
                <c:pt idx="362">
                  <c:v>1.7262766590756469</c:v>
                </c:pt>
                <c:pt idx="363">
                  <c:v>1.7238784430116088</c:v>
                </c:pt>
                <c:pt idx="364">
                  <c:v>1.7214611440331271</c:v>
                </c:pt>
                <c:pt idx="365">
                  <c:v>1.719043767165199</c:v>
                </c:pt>
                <c:pt idx="366">
                  <c:v>1.716607385272275</c:v>
                </c:pt>
                <c:pt idx="367">
                  <c:v>1.7141710033793511</c:v>
                </c:pt>
                <c:pt idx="368">
                  <c:v>1.7117128124413501</c:v>
                </c:pt>
                <c:pt idx="369">
                  <c:v>1.7092464431114445</c:v>
                </c:pt>
                <c:pt idx="370">
                  <c:v>1.7067773476509045</c:v>
                </c:pt>
                <c:pt idx="371">
                  <c:v>1.7043027999290956</c:v>
                </c:pt>
                <c:pt idx="372">
                  <c:v>1.7018064431622086</c:v>
                </c:pt>
                <c:pt idx="373">
                  <c:v>1.6993019080034182</c:v>
                </c:pt>
                <c:pt idx="374">
                  <c:v>1.6967864683220888</c:v>
                </c:pt>
                <c:pt idx="375">
                  <c:v>1.6942738326608413</c:v>
                </c:pt>
                <c:pt idx="376">
                  <c:v>1.6917556668488771</c:v>
                </c:pt>
                <c:pt idx="377">
                  <c:v>1.689215691991836</c:v>
                </c:pt>
                <c:pt idx="378">
                  <c:v>1.6866648126122559</c:v>
                </c:pt>
                <c:pt idx="379">
                  <c:v>1.6841112849914881</c:v>
                </c:pt>
                <c:pt idx="380">
                  <c:v>1.6815549533506386</c:v>
                </c:pt>
                <c:pt idx="381">
                  <c:v>1.6789823428154285</c:v>
                </c:pt>
                <c:pt idx="382">
                  <c:v>1.6764042021295014</c:v>
                </c:pt>
                <c:pt idx="383">
                  <c:v>1.6738206091823058</c:v>
                </c:pt>
                <c:pt idx="384">
                  <c:v>1.6712234634713832</c:v>
                </c:pt>
                <c:pt idx="385">
                  <c:v>1.6686154132379216</c:v>
                </c:pt>
                <c:pt idx="386">
                  <c:v>1.6660018328537447</c:v>
                </c:pt>
                <c:pt idx="387">
                  <c:v>1.6633828780977451</c:v>
                </c:pt>
                <c:pt idx="388">
                  <c:v>1.6607529409297597</c:v>
                </c:pt>
                <c:pt idx="389">
                  <c:v>1.6581094509980481</c:v>
                </c:pt>
                <c:pt idx="390">
                  <c:v>1.6554605088050665</c:v>
                </c:pt>
                <c:pt idx="391">
                  <c:v>1.6527924836976426</c:v>
                </c:pt>
                <c:pt idx="392">
                  <c:v>1.6501407374845805</c:v>
                </c:pt>
                <c:pt idx="393">
                  <c:v>1.6474808907690608</c:v>
                </c:pt>
                <c:pt idx="394">
                  <c:v>1.6448046872697326</c:v>
                </c:pt>
                <c:pt idx="395">
                  <c:v>1.642120305378501</c:v>
                </c:pt>
                <c:pt idx="396">
                  <c:v>1.6394331973566338</c:v>
                </c:pt>
                <c:pt idx="397">
                  <c:v>1.6367215541590558</c:v>
                </c:pt>
                <c:pt idx="398">
                  <c:v>1.6340071848308426</c:v>
                </c:pt>
                <c:pt idx="399">
                  <c:v>1.6312791848494561</c:v>
                </c:pt>
                <c:pt idx="400">
                  <c:v>1.6285430064761659</c:v>
                </c:pt>
                <c:pt idx="401">
                  <c:v>1.6258122803641442</c:v>
                </c:pt>
                <c:pt idx="402">
                  <c:v>1.6230542929457767</c:v>
                </c:pt>
                <c:pt idx="403">
                  <c:v>1.6202854010048704</c:v>
                </c:pt>
                <c:pt idx="404">
                  <c:v>1.617513782933329</c:v>
                </c:pt>
                <c:pt idx="405">
                  <c:v>1.6147367904899657</c:v>
                </c:pt>
                <c:pt idx="406">
                  <c:v>1.6119542678958856</c:v>
                </c:pt>
                <c:pt idx="407">
                  <c:v>1.6091662930405364</c:v>
                </c:pt>
                <c:pt idx="408">
                  <c:v>1.6063729438133647</c:v>
                </c:pt>
                <c:pt idx="409">
                  <c:v>1.6035713383048422</c:v>
                </c:pt>
                <c:pt idx="410">
                  <c:v>1.6007533760125119</c:v>
                </c:pt>
                <c:pt idx="411">
                  <c:v>1.5979300393483586</c:v>
                </c:pt>
                <c:pt idx="412">
                  <c:v>1.5951038986641242</c:v>
                </c:pt>
                <c:pt idx="413">
                  <c:v>1.5922723836080672</c:v>
                </c:pt>
                <c:pt idx="414">
                  <c:v>1.5894271600093901</c:v>
                </c:pt>
                <c:pt idx="415">
                  <c:v>1.5865711097776212</c:v>
                </c:pt>
                <c:pt idx="416">
                  <c:v>1.5837122555257706</c:v>
                </c:pt>
                <c:pt idx="417">
                  <c:v>1.5808453007714629</c:v>
                </c:pt>
                <c:pt idx="418">
                  <c:v>1.5779728937558855</c:v>
                </c:pt>
                <c:pt idx="419">
                  <c:v>1.5750949565895926</c:v>
                </c:pt>
                <c:pt idx="420">
                  <c:v>1.5722061927902076</c:v>
                </c:pt>
                <c:pt idx="421">
                  <c:v>1.5693092505989186</c:v>
                </c:pt>
                <c:pt idx="422">
                  <c:v>1.5664067782569133</c:v>
                </c:pt>
                <c:pt idx="423">
                  <c:v>1.5635016576737204</c:v>
                </c:pt>
                <c:pt idx="424">
                  <c:v>1.5605856325679892</c:v>
                </c:pt>
                <c:pt idx="425">
                  <c:v>1.5576587029397186</c:v>
                </c:pt>
                <c:pt idx="426">
                  <c:v>1.5547208687889096</c:v>
                </c:pt>
                <c:pt idx="427">
                  <c:v>1.5517803085074657</c:v>
                </c:pt>
                <c:pt idx="428">
                  <c:v>1.5488315698341182</c:v>
                </c:pt>
                <c:pt idx="429">
                  <c:v>1.545880027140689</c:v>
                </c:pt>
                <c:pt idx="430">
                  <c:v>1.5429176578141679</c:v>
                </c:pt>
                <c:pt idx="431">
                  <c:v>1.5399471879851898</c:v>
                </c:pt>
                <c:pt idx="432">
                  <c:v>1.5369684618748609</c:v>
                </c:pt>
                <c:pt idx="433">
                  <c:v>1.5339870096338972</c:v>
                </c:pt>
                <c:pt idx="434">
                  <c:v>1.5309973790010292</c:v>
                </c:pt>
                <c:pt idx="435">
                  <c:v>1.5280022961068926</c:v>
                </c:pt>
                <c:pt idx="436">
                  <c:v>1.5250017609514863</c:v>
                </c:pt>
                <c:pt idx="437">
                  <c:v>1.5219930474041758</c:v>
                </c:pt>
                <c:pt idx="438">
                  <c:v>1.518981607726231</c:v>
                </c:pt>
                <c:pt idx="439">
                  <c:v>1.5159593414151935</c:v>
                </c:pt>
                <c:pt idx="440">
                  <c:v>1.5129397233453448</c:v>
                </c:pt>
                <c:pt idx="441">
                  <c:v>1.5099092007529571</c:v>
                </c:pt>
                <c:pt idx="442">
                  <c:v>1.5068732258993003</c:v>
                </c:pt>
                <c:pt idx="443">
                  <c:v>1.5038318766738201</c:v>
                </c:pt>
                <c:pt idx="444">
                  <c:v>1.5007877234282594</c:v>
                </c:pt>
                <c:pt idx="445">
                  <c:v>1.4977353917907943</c:v>
                </c:pt>
                <c:pt idx="446">
                  <c:v>1.4946831380427763</c:v>
                </c:pt>
                <c:pt idx="447">
                  <c:v>1.4916253541440421</c:v>
                </c:pt>
                <c:pt idx="448">
                  <c:v>1.4885676481347545</c:v>
                </c:pt>
                <c:pt idx="449">
                  <c:v>1.485496233582847</c:v>
                </c:pt>
                <c:pt idx="450">
                  <c:v>1.4824275451615738</c:v>
                </c:pt>
                <c:pt idx="451">
                  <c:v>1.4793562084991132</c:v>
                </c:pt>
                <c:pt idx="452">
                  <c:v>1.4762793416859359</c:v>
                </c:pt>
                <c:pt idx="453">
                  <c:v>1.4731998266315705</c:v>
                </c:pt>
                <c:pt idx="454">
                  <c:v>1.470122959818394</c:v>
                </c:pt>
                <c:pt idx="455">
                  <c:v>1.4670352663721249</c:v>
                </c:pt>
                <c:pt idx="456">
                  <c:v>1.4639420427751402</c:v>
                </c:pt>
                <c:pt idx="457">
                  <c:v>1.460840718675698</c:v>
                </c:pt>
                <c:pt idx="458">
                  <c:v>1.4577393166868087</c:v>
                </c:pt>
                <c:pt idx="459">
                  <c:v>1.4546325403260971</c:v>
                </c:pt>
                <c:pt idx="460">
                  <c:v>1.4515284900960204</c:v>
                </c:pt>
                <c:pt idx="461">
                  <c:v>1.4484189097152276</c:v>
                </c:pt>
                <c:pt idx="462">
                  <c:v>1.4453039549626119</c:v>
                </c:pt>
                <c:pt idx="463">
                  <c:v>1.4421889223205495</c:v>
                </c:pt>
                <c:pt idx="464">
                  <c:v>1.4390766936985684</c:v>
                </c:pt>
                <c:pt idx="465">
                  <c:v>1.4359617389459531</c:v>
                </c:pt>
                <c:pt idx="466">
                  <c:v>1.4328494324345256</c:v>
                </c:pt>
                <c:pt idx="467">
                  <c:v>1.4297262992900059</c:v>
                </c:pt>
                <c:pt idx="468">
                  <c:v>1.4266058143866742</c:v>
                </c:pt>
                <c:pt idx="469">
                  <c:v>1.4234799551115203</c:v>
                </c:pt>
                <c:pt idx="470">
                  <c:v>1.4203540958363658</c:v>
                </c:pt>
                <c:pt idx="471">
                  <c:v>1.4172281586717645</c:v>
                </c:pt>
                <c:pt idx="472">
                  <c:v>1.4141050255272456</c:v>
                </c:pt>
                <c:pt idx="473">
                  <c:v>1.4109737139908218</c:v>
                </c:pt>
                <c:pt idx="474">
                  <c:v>1.407845050695586</c:v>
                </c:pt>
                <c:pt idx="475">
                  <c:v>1.4047137391591622</c:v>
                </c:pt>
                <c:pt idx="476">
                  <c:v>1.4015769753614693</c:v>
                </c:pt>
                <c:pt idx="477">
                  <c:v>1.3984374854331421</c:v>
                </c:pt>
                <c:pt idx="478">
                  <c:v>1.3953006437460025</c:v>
                </c:pt>
                <c:pt idx="479">
                  <c:v>1.3921611538176748</c:v>
                </c:pt>
                <c:pt idx="480">
                  <c:v>1.3890243900199819</c:v>
                </c:pt>
                <c:pt idx="481">
                  <c:v>1.3858902744634767</c:v>
                </c:pt>
                <c:pt idx="482">
                  <c:v>1.3827480584045149</c:v>
                </c:pt>
                <c:pt idx="483">
                  <c:v>1.3796058423455524</c:v>
                </c:pt>
                <c:pt idx="484">
                  <c:v>1.3764636262865901</c:v>
                </c:pt>
                <c:pt idx="485">
                  <c:v>1.3733213323381812</c:v>
                </c:pt>
                <c:pt idx="486">
                  <c:v>1.3701818424098537</c:v>
                </c:pt>
                <c:pt idx="487">
                  <c:v>1.3670450786121606</c:v>
                </c:pt>
                <c:pt idx="488">
                  <c:v>1.3639000585331174</c:v>
                </c:pt>
                <c:pt idx="489">
                  <c:v>1.360749664082251</c:v>
                </c:pt>
                <c:pt idx="490">
                  <c:v>1.3575910912394809</c:v>
                </c:pt>
                <c:pt idx="491">
                  <c:v>1.3544488751805184</c:v>
                </c:pt>
                <c:pt idx="492">
                  <c:v>1.3513065812321097</c:v>
                </c:pt>
                <c:pt idx="493">
                  <c:v>1.3481725435650516</c:v>
                </c:pt>
                <c:pt idx="494">
                  <c:v>1.3450330536367241</c:v>
                </c:pt>
                <c:pt idx="495">
                  <c:v>1.3418908375777618</c:v>
                </c:pt>
                <c:pt idx="496">
                  <c:v>1.3387458174987177</c:v>
                </c:pt>
                <c:pt idx="497">
                  <c:v>1.3355981491784865</c:v>
                </c:pt>
                <c:pt idx="498">
                  <c:v>1.3324559331195238</c:v>
                </c:pt>
                <c:pt idx="499">
                  <c:v>1.3293109130404805</c:v>
                </c:pt>
                <c:pt idx="500">
                  <c:v>1.3261714231121531</c:v>
                </c:pt>
                <c:pt idx="501">
                  <c:v>1.3230264809225563</c:v>
                </c:pt>
                <c:pt idx="502">
                  <c:v>1.3198788126023244</c:v>
                </c:pt>
                <c:pt idx="503">
                  <c:v>1.3167392447845505</c:v>
                </c:pt>
                <c:pt idx="504">
                  <c:v>1.313597028725588</c:v>
                </c:pt>
                <c:pt idx="505">
                  <c:v>1.3104548126666256</c:v>
                </c:pt>
                <c:pt idx="506">
                  <c:v>1.3073153227382981</c:v>
                </c:pt>
                <c:pt idx="507">
                  <c:v>1.3041757549205237</c:v>
                </c:pt>
                <c:pt idx="508">
                  <c:v>1.3010389911228313</c:v>
                </c:pt>
                <c:pt idx="509">
                  <c:v>1.2979049534557725</c:v>
                </c:pt>
                <c:pt idx="510">
                  <c:v>1.2947708378992682</c:v>
                </c:pt>
                <c:pt idx="511">
                  <c:v>1.2916395263628444</c:v>
                </c:pt>
                <c:pt idx="512">
                  <c:v>1.2885054886957858</c:v>
                </c:pt>
                <c:pt idx="513">
                  <c:v>1.2853686470086461</c:v>
                </c:pt>
                <c:pt idx="514">
                  <c:v>1.2822291570803188</c:v>
                </c:pt>
                <c:pt idx="515">
                  <c:v>1.279086941021357</c:v>
                </c:pt>
                <c:pt idx="516">
                  <c:v>1.2759501772236639</c:v>
                </c:pt>
                <c:pt idx="517">
                  <c:v>1.2728160616671587</c:v>
                </c:pt>
                <c:pt idx="518">
                  <c:v>1.2696711194775618</c:v>
                </c:pt>
                <c:pt idx="519">
                  <c:v>1.2665316295492344</c:v>
                </c:pt>
                <c:pt idx="520">
                  <c:v>1.26339206173146</c:v>
                </c:pt>
                <c:pt idx="521">
                  <c:v>1.2602471195418632</c:v>
                </c:pt>
                <c:pt idx="522">
                  <c:v>1.2571021773522659</c:v>
                </c:pt>
                <c:pt idx="523">
                  <c:v>1.2539599612933037</c:v>
                </c:pt>
                <c:pt idx="524">
                  <c:v>1.2508122150836258</c:v>
                </c:pt>
                <c:pt idx="525">
                  <c:v>1.2476509161102209</c:v>
                </c:pt>
                <c:pt idx="526">
                  <c:v>1.2444896171368161</c:v>
                </c:pt>
                <c:pt idx="527">
                  <c:v>1.2413228659021418</c:v>
                </c:pt>
                <c:pt idx="528">
                  <c:v>1.2381506624061984</c:v>
                </c:pt>
                <c:pt idx="529">
                  <c:v>1.2349702026289038</c:v>
                </c:pt>
                <c:pt idx="530">
                  <c:v>1.2317898207410565</c:v>
                </c:pt>
                <c:pt idx="531">
                  <c:v>1.2286067127225744</c:v>
                </c:pt>
                <c:pt idx="532">
                  <c:v>1.2254181524428225</c:v>
                </c:pt>
                <c:pt idx="533">
                  <c:v>1.2222268660324365</c:v>
                </c:pt>
                <c:pt idx="534">
                  <c:v>1.2190410318833194</c:v>
                </c:pt>
                <c:pt idx="535">
                  <c:v>1.2158497454729331</c:v>
                </c:pt>
                <c:pt idx="536">
                  <c:v>1.2126475545400084</c:v>
                </c:pt>
                <c:pt idx="537">
                  <c:v>1.2094426374764486</c:v>
                </c:pt>
                <c:pt idx="538">
                  <c:v>1.2062349942822546</c:v>
                </c:pt>
                <c:pt idx="539">
                  <c:v>1.2030273510880605</c:v>
                </c:pt>
                <c:pt idx="540">
                  <c:v>1.1998115295019622</c:v>
                </c:pt>
                <c:pt idx="541">
                  <c:v>1.1965929817852292</c:v>
                </c:pt>
                <c:pt idx="542">
                  <c:v>1.1933771601991314</c:v>
                </c:pt>
                <c:pt idx="543">
                  <c:v>1.1901504340904943</c:v>
                </c:pt>
                <c:pt idx="544">
                  <c:v>1.186918255720588</c:v>
                </c:pt>
                <c:pt idx="545">
                  <c:v>1.1836888034813164</c:v>
                </c:pt>
                <c:pt idx="546">
                  <c:v>1.1804620773726799</c:v>
                </c:pt>
                <c:pt idx="547">
                  <c:v>1.1772244467415041</c:v>
                </c:pt>
                <c:pt idx="548">
                  <c:v>1.1739868161103286</c:v>
                </c:pt>
                <c:pt idx="549">
                  <c:v>1.1707410849766957</c:v>
                </c:pt>
                <c:pt idx="550">
                  <c:v>1.1674952759536161</c:v>
                </c:pt>
                <c:pt idx="551">
                  <c:v>1.1642358362773633</c:v>
                </c:pt>
                <c:pt idx="552">
                  <c:v>1.16098184886238</c:v>
                </c:pt>
                <c:pt idx="553">
                  <c:v>1.1577224091861269</c:v>
                </c:pt>
                <c:pt idx="554">
                  <c:v>1.154452142876782</c:v>
                </c:pt>
                <c:pt idx="555">
                  <c:v>1.1511790725473561</c:v>
                </c:pt>
                <c:pt idx="556">
                  <c:v>1.1479005499566606</c:v>
                </c:pt>
                <c:pt idx="557">
                  <c:v>1.1446165751046957</c:v>
                </c:pt>
                <c:pt idx="558">
                  <c:v>1.141329952011543</c:v>
                </c:pt>
                <c:pt idx="559">
                  <c:v>1.138037798767674</c:v>
                </c:pt>
                <c:pt idx="560">
                  <c:v>1.1347292887399973</c:v>
                </c:pt>
                <c:pt idx="561">
                  <c:v>1.1314181304711324</c:v>
                </c:pt>
                <c:pt idx="562">
                  <c:v>1.1281014420515516</c:v>
                </c:pt>
                <c:pt idx="563">
                  <c:v>1.1247793792601484</c:v>
                </c:pt>
                <c:pt idx="564">
                  <c:v>1.1214572385792978</c:v>
                </c:pt>
                <c:pt idx="565">
                  <c:v>1.1181215451347211</c:v>
                </c:pt>
                <c:pt idx="566">
                  <c:v>1.1147830476700629</c:v>
                </c:pt>
                <c:pt idx="567">
                  <c:v>1.1114337235723128</c:v>
                </c:pt>
                <c:pt idx="568">
                  <c:v>1.1080734170625774</c:v>
                </c:pt>
                <c:pt idx="569">
                  <c:v>1.1047077361810194</c:v>
                </c:pt>
                <c:pt idx="570">
                  <c:v>1.1013393291688265</c:v>
                </c:pt>
                <c:pt idx="571">
                  <c:v>1.0979544874833789</c:v>
                </c:pt>
                <c:pt idx="572">
                  <c:v>1.0945560930342049</c:v>
                </c:pt>
                <c:pt idx="573">
                  <c:v>1.0911495201931267</c:v>
                </c:pt>
                <c:pt idx="574">
                  <c:v>1.0877374950907794</c:v>
                </c:pt>
                <c:pt idx="575">
                  <c:v>1.0843172915965282</c:v>
                </c:pt>
                <c:pt idx="576">
                  <c:v>1.0808888318209262</c:v>
                </c:pt>
                <c:pt idx="577">
                  <c:v>1.0774495454122317</c:v>
                </c:pt>
                <c:pt idx="578">
                  <c:v>1.0739966283503646</c:v>
                </c:pt>
                <c:pt idx="579">
                  <c:v>1.0705409851578624</c:v>
                </c:pt>
                <c:pt idx="580">
                  <c:v>1.0670771635734559</c:v>
                </c:pt>
                <c:pt idx="581">
                  <c:v>1.0636051635971462</c:v>
                </c:pt>
                <c:pt idx="582">
                  <c:v>1.0601249852289321</c:v>
                </c:pt>
                <c:pt idx="583">
                  <c:v>1.0566339802276263</c:v>
                </c:pt>
                <c:pt idx="584">
                  <c:v>1.0531347189449696</c:v>
                </c:pt>
                <c:pt idx="585">
                  <c:v>1.049632731531678</c:v>
                </c:pt>
                <c:pt idx="586">
                  <c:v>1.0461198395958482</c:v>
                </c:pt>
                <c:pt idx="587">
                  <c:v>1.0425933170068447</c:v>
                </c:pt>
                <c:pt idx="588">
                  <c:v>1.0390586939153839</c:v>
                </c:pt>
                <c:pt idx="589">
                  <c:v>1.035518540673207</c:v>
                </c:pt>
                <c:pt idx="590">
                  <c:v>1.0319702090391265</c:v>
                </c:pt>
                <c:pt idx="591">
                  <c:v>1.0284110507719537</c:v>
                </c:pt>
                <c:pt idx="592">
                  <c:v>1.0248463623540651</c:v>
                </c:pt>
                <c:pt idx="593">
                  <c:v>1.0212681211724499</c:v>
                </c:pt>
                <c:pt idx="594">
                  <c:v>1.0176788975788493</c:v>
                </c:pt>
                <c:pt idx="595">
                  <c:v>1.0140788473521567</c:v>
                </c:pt>
                <c:pt idx="596">
                  <c:v>1.0104651664722908</c:v>
                </c:pt>
                <c:pt idx="597">
                  <c:v>1.0068432293110738</c:v>
                </c:pt>
                <c:pt idx="598">
                  <c:v>1.0032077393861307</c:v>
                </c:pt>
                <c:pt idx="599">
                  <c:v>0.99956679719991792</c:v>
                </c:pt>
                <c:pt idx="600">
                  <c:v>0.99590677209926259</c:v>
                </c:pt>
                <c:pt idx="601">
                  <c:v>0.99223576458662199</c:v>
                </c:pt>
                <c:pt idx="602">
                  <c:v>0.98855938270215871</c:v>
                </c:pt>
                <c:pt idx="603">
                  <c:v>0.98486391790325278</c:v>
                </c:pt>
                <c:pt idx="604">
                  <c:v>0.98115754858180826</c:v>
                </c:pt>
                <c:pt idx="605">
                  <c:v>0.97744027473782513</c:v>
                </c:pt>
                <c:pt idx="606">
                  <c:v>0.97371754863257254</c:v>
                </c:pt>
                <c:pt idx="607">
                  <c:v>0.96997854363295866</c:v>
                </c:pt>
                <c:pt idx="608">
                  <c:v>0.96623673461326343</c:v>
                </c:pt>
                <c:pt idx="609">
                  <c:v>0.96248129494039469</c:v>
                </c:pt>
                <c:pt idx="610">
                  <c:v>0.95871767687562193</c:v>
                </c:pt>
                <c:pt idx="611">
                  <c:v>0.95493224976577229</c:v>
                </c:pt>
                <c:pt idx="612">
                  <c:v>0.95112781763092624</c:v>
                </c:pt>
                <c:pt idx="613">
                  <c:v>0.94729877243092164</c:v>
                </c:pt>
                <c:pt idx="614">
                  <c:v>0.9434643528590948</c:v>
                </c:pt>
                <c:pt idx="615">
                  <c:v>0.93961349861401289</c:v>
                </c:pt>
                <c:pt idx="616">
                  <c:v>0.93574636547456957</c:v>
                </c:pt>
                <c:pt idx="617">
                  <c:v>0.93186014942068385</c:v>
                </c:pt>
                <c:pt idx="618">
                  <c:v>0.92796030271362473</c:v>
                </c:pt>
                <c:pt idx="619">
                  <c:v>0.92404409922275754</c:v>
                </c:pt>
                <c:pt idx="620">
                  <c:v>0.92012236558117411</c:v>
                </c:pt>
                <c:pt idx="621">
                  <c:v>0.9161761746533259</c:v>
                </c:pt>
                <c:pt idx="622">
                  <c:v>0.91221907920293877</c:v>
                </c:pt>
                <c:pt idx="623">
                  <c:v>0.90823752646628619</c:v>
                </c:pt>
                <c:pt idx="624">
                  <c:v>0.9042395390563791</c:v>
                </c:pt>
                <c:pt idx="625">
                  <c:v>0.9002224687320296</c:v>
                </c:pt>
                <c:pt idx="626">
                  <c:v>0.89619449388514116</c:v>
                </c:pt>
                <c:pt idx="627">
                  <c:v>0.89215296627452578</c:v>
                </c:pt>
                <c:pt idx="628">
                  <c:v>0.88808955172938675</c:v>
                </c:pt>
                <c:pt idx="629">
                  <c:v>0.88400713215925175</c:v>
                </c:pt>
                <c:pt idx="630">
                  <c:v>0.87989464726268873</c:v>
                </c:pt>
                <c:pt idx="631">
                  <c:v>0.87576043121049507</c:v>
                </c:pt>
                <c:pt idx="632">
                  <c:v>0.87161531063576281</c:v>
                </c:pt>
                <c:pt idx="633">
                  <c:v>0.86744292875468376</c:v>
                </c:pt>
                <c:pt idx="634">
                  <c:v>0.86324873782852751</c:v>
                </c:pt>
                <c:pt idx="635">
                  <c:v>0.85902728559602448</c:v>
                </c:pt>
                <c:pt idx="636">
                  <c:v>0.8547867504490787</c:v>
                </c:pt>
                <c:pt idx="637">
                  <c:v>0.85053531077959466</c:v>
                </c:pt>
                <c:pt idx="638">
                  <c:v>0.84625668769321027</c:v>
                </c:pt>
                <c:pt idx="639">
                  <c:v>0.84195072541103277</c:v>
                </c:pt>
                <c:pt idx="640">
                  <c:v>0.83762568021441219</c:v>
                </c:pt>
                <c:pt idx="641">
                  <c:v>0.83328708225406534</c:v>
                </c:pt>
                <c:pt idx="642">
                  <c:v>0.82891577072610267</c:v>
                </c:pt>
                <c:pt idx="643">
                  <c:v>0.82452265015306259</c:v>
                </c:pt>
                <c:pt idx="644">
                  <c:v>0.82009946425359415</c:v>
                </c:pt>
                <c:pt idx="645">
                  <c:v>0.81566272559039921</c:v>
                </c:pt>
                <c:pt idx="646">
                  <c:v>0.811187898987766</c:v>
                </c:pt>
                <c:pt idx="647">
                  <c:v>0.80668028092806954</c:v>
                </c:pt>
                <c:pt idx="648">
                  <c:v>0.80215085382329598</c:v>
                </c:pt>
                <c:pt idx="649">
                  <c:v>0.79760514782416148</c:v>
                </c:pt>
                <c:pt idx="650">
                  <c:v>0.79304028102113711</c:v>
                </c:pt>
                <c:pt idx="651">
                  <c:v>0.78846186145438646</c:v>
                </c:pt>
                <c:pt idx="652">
                  <c:v>0.78386155495311183</c:v>
                </c:pt>
                <c:pt idx="653">
                  <c:v>0.77925314794937972</c:v>
                </c:pt>
                <c:pt idx="654">
                  <c:v>0.77463383642310901</c:v>
                </c:pt>
                <c:pt idx="655">
                  <c:v>0.76999809022358345</c:v>
                </c:pt>
                <c:pt idx="656">
                  <c:v>0.76534879126033151</c:v>
                </c:pt>
                <c:pt idx="657">
                  <c:v>0.76068313551327127</c:v>
                </c:pt>
                <c:pt idx="658">
                  <c:v>0.75601475363557669</c:v>
                </c:pt>
                <c:pt idx="659">
                  <c:v>0.75133546723534328</c:v>
                </c:pt>
                <c:pt idx="660">
                  <c:v>0.74664800244320595</c:v>
                </c:pt>
                <c:pt idx="661">
                  <c:v>0.74193327634472173</c:v>
                </c:pt>
                <c:pt idx="662">
                  <c:v>0.73719401507052573</c:v>
                </c:pt>
                <c:pt idx="663">
                  <c:v>0.73244384927379114</c:v>
                </c:pt>
                <c:pt idx="664">
                  <c:v>0.72767740458269514</c:v>
                </c:pt>
                <c:pt idx="665">
                  <c:v>0.72289452521834441</c:v>
                </c:pt>
                <c:pt idx="666">
                  <c:v>0.71810074133145507</c:v>
                </c:pt>
                <c:pt idx="667">
                  <c:v>0.71330703533401252</c:v>
                </c:pt>
                <c:pt idx="668">
                  <c:v>0.70851597757775786</c:v>
                </c:pt>
                <c:pt idx="669">
                  <c:v>0.70371681931904595</c:v>
                </c:pt>
                <c:pt idx="670">
                  <c:v>0.6989121309096179</c:v>
                </c:pt>
                <c:pt idx="671">
                  <c:v>0.69410206812836706</c:v>
                </c:pt>
                <c:pt idx="672">
                  <c:v>0.68928920132703508</c:v>
                </c:pt>
                <c:pt idx="673">
                  <c:v>0.68445732950070726</c:v>
                </c:pt>
                <c:pt idx="674">
                  <c:v>0.67961992752366329</c:v>
                </c:pt>
                <c:pt idx="675">
                  <c:v>0.67477442504416196</c:v>
                </c:pt>
                <c:pt idx="676">
                  <c:v>0.669937023067118</c:v>
                </c:pt>
                <c:pt idx="677">
                  <c:v>0.66509969897952081</c:v>
                </c:pt>
                <c:pt idx="678">
                  <c:v>0.66027055328382744</c:v>
                </c:pt>
                <c:pt idx="679">
                  <c:v>0.65544132969868729</c:v>
                </c:pt>
                <c:pt idx="680">
                  <c:v>0.65062308852553274</c:v>
                </c:pt>
                <c:pt idx="681">
                  <c:v>0.64580476946293131</c:v>
                </c:pt>
                <c:pt idx="682">
                  <c:v>0.64098107602850729</c:v>
                </c:pt>
                <c:pt idx="683">
                  <c:v>0.63615730470463694</c:v>
                </c:pt>
                <c:pt idx="684">
                  <c:v>0.63134451579275142</c:v>
                </c:pt>
                <c:pt idx="685">
                  <c:v>0.62653982738332348</c:v>
                </c:pt>
                <c:pt idx="686">
                  <c:v>0.62173794299397689</c:v>
                </c:pt>
                <c:pt idx="687">
                  <c:v>0.61693052845391438</c:v>
                </c:pt>
                <c:pt idx="688">
                  <c:v>0.61212591793393301</c:v>
                </c:pt>
                <c:pt idx="689">
                  <c:v>0.60732668178577431</c:v>
                </c:pt>
                <c:pt idx="690">
                  <c:v>0.60253289789888498</c:v>
                </c:pt>
                <c:pt idx="691">
                  <c:v>0.59773646577080763</c:v>
                </c:pt>
                <c:pt idx="692">
                  <c:v>0.59294540801455309</c:v>
                </c:pt>
                <c:pt idx="693">
                  <c:v>0.58815442814774499</c:v>
                </c:pt>
                <c:pt idx="694">
                  <c:v>0.58337154878339448</c:v>
                </c:pt>
                <c:pt idx="695">
                  <c:v>0.57858866941904352</c:v>
                </c:pt>
                <c:pt idx="696">
                  <c:v>0.57380859407477436</c:v>
                </c:pt>
                <c:pt idx="697">
                  <c:v>0.56903116697169287</c:v>
                </c:pt>
                <c:pt idx="698">
                  <c:v>0.56425373986861149</c:v>
                </c:pt>
                <c:pt idx="699">
                  <c:v>0.5594763906549769</c:v>
                </c:pt>
                <c:pt idx="700">
                  <c:v>0.5547016896825302</c:v>
                </c:pt>
                <c:pt idx="701">
                  <c:v>0.54992426257944915</c:v>
                </c:pt>
                <c:pt idx="702">
                  <c:v>0.5451496394964489</c:v>
                </c:pt>
                <c:pt idx="703">
                  <c:v>0.54039402143844506</c:v>
                </c:pt>
                <c:pt idx="704">
                  <c:v>0.535638403380441</c:v>
                </c:pt>
                <c:pt idx="705">
                  <c:v>0.53088558934251839</c:v>
                </c:pt>
                <c:pt idx="706">
                  <c:v>0.5261354235457838</c:v>
                </c:pt>
                <c:pt idx="707">
                  <c:v>0.5213934361409529</c:v>
                </c:pt>
                <c:pt idx="708">
                  <c:v>0.51665690099739137</c:v>
                </c:pt>
                <c:pt idx="709">
                  <c:v>0.51191491359256081</c:v>
                </c:pt>
                <c:pt idx="710">
                  <c:v>0.50717573020781148</c:v>
                </c:pt>
                <c:pt idx="711">
                  <c:v>0.50244192119488484</c:v>
                </c:pt>
                <c:pt idx="712">
                  <c:v>0.49771356444322745</c:v>
                </c:pt>
                <c:pt idx="713">
                  <c:v>0.49298520769157012</c:v>
                </c:pt>
                <c:pt idx="714">
                  <c:v>0.48826230320118214</c:v>
                </c:pt>
                <c:pt idx="715">
                  <c:v>0.48354485097206334</c:v>
                </c:pt>
                <c:pt idx="716">
                  <c:v>0.47883830326548332</c:v>
                </c:pt>
                <c:pt idx="717">
                  <c:v>0.47412630329763389</c:v>
                </c:pt>
                <c:pt idx="718">
                  <c:v>0.46940885106851538</c:v>
                </c:pt>
                <c:pt idx="719">
                  <c:v>0.46469147672884331</c:v>
                </c:pt>
                <c:pt idx="720">
                  <c:v>0.45997947676099388</c:v>
                </c:pt>
                <c:pt idx="721">
                  <c:v>0.45527292905441386</c:v>
                </c:pt>
                <c:pt idx="722">
                  <c:v>0.45056638134783389</c:v>
                </c:pt>
                <c:pt idx="723">
                  <c:v>0.44586801203315762</c:v>
                </c:pt>
                <c:pt idx="724">
                  <c:v>0.44119690402482825</c:v>
                </c:pt>
                <c:pt idx="725">
                  <c:v>0.43653942666967227</c:v>
                </c:pt>
                <c:pt idx="726">
                  <c:v>0.43188459755570424</c:v>
                </c:pt>
                <c:pt idx="727">
                  <c:v>0.42723529859245213</c:v>
                </c:pt>
                <c:pt idx="728">
                  <c:v>0.4226050825436426</c:v>
                </c:pt>
                <c:pt idx="729">
                  <c:v>0.41798577101737189</c:v>
                </c:pt>
                <c:pt idx="730">
                  <c:v>0.41336365547102</c:v>
                </c:pt>
                <c:pt idx="731">
                  <c:v>0.40874161781411433</c:v>
                </c:pt>
                <c:pt idx="732">
                  <c:v>0.40413048467974771</c:v>
                </c:pt>
                <c:pt idx="733">
                  <c:v>0.39952745204783818</c:v>
                </c:pt>
                <c:pt idx="734">
                  <c:v>0.39491359278283683</c:v>
                </c:pt>
                <c:pt idx="735">
                  <c:v>0.3903079119097394</c:v>
                </c:pt>
                <c:pt idx="736">
                  <c:v>0.38571305766973391</c:v>
                </c:pt>
                <c:pt idx="737">
                  <c:v>0.38112100744981003</c:v>
                </c:pt>
                <c:pt idx="738">
                  <c:v>0.37652623109925104</c:v>
                </c:pt>
                <c:pt idx="739">
                  <c:v>0.37191229394480296</c:v>
                </c:pt>
                <c:pt idx="740">
                  <c:v>0.36728480402662816</c:v>
                </c:pt>
                <c:pt idx="741">
                  <c:v>0.36265458797781891</c:v>
                </c:pt>
                <c:pt idx="742">
                  <c:v>0.35802164579837475</c:v>
                </c:pt>
                <c:pt idx="743">
                  <c:v>0.35340498251329194</c:v>
                </c:pt>
                <c:pt idx="744">
                  <c:v>0.34878567098702129</c:v>
                </c:pt>
                <c:pt idx="745">
                  <c:v>0.34416908559138526</c:v>
                </c:pt>
                <c:pt idx="746">
                  <c:v>0.33956605295947567</c:v>
                </c:pt>
                <c:pt idx="747">
                  <c:v>0.33497400273955169</c:v>
                </c:pt>
                <c:pt idx="748">
                  <c:v>0.33039005302208485</c:v>
                </c:pt>
                <c:pt idx="749">
                  <c:v>0.32580618119406468</c:v>
                </c:pt>
                <c:pt idx="750">
                  <c:v>0.32123313599913655</c:v>
                </c:pt>
                <c:pt idx="751">
                  <c:v>0.31667925160809784</c:v>
                </c:pt>
                <c:pt idx="752">
                  <c:v>0.31213074158888177</c:v>
                </c:pt>
                <c:pt idx="753">
                  <c:v>0.3076013923735551</c:v>
                </c:pt>
                <c:pt idx="754">
                  <c:v>0.30307196526878133</c:v>
                </c:pt>
                <c:pt idx="755">
                  <c:v>0.29855071655591192</c:v>
                </c:pt>
                <c:pt idx="756">
                  <c:v>0.29404317638566257</c:v>
                </c:pt>
                <c:pt idx="757">
                  <c:v>0.2895519151097744</c:v>
                </c:pt>
                <c:pt idx="758">
                  <c:v>0.28506610609515554</c:v>
                </c:pt>
                <c:pt idx="759">
                  <c:v>0.28059392773371</c:v>
                </c:pt>
                <c:pt idx="760">
                  <c:v>0.27614628454797641</c:v>
                </c:pt>
                <c:pt idx="761">
                  <c:v>0.27172317653795491</c:v>
                </c:pt>
                <c:pt idx="762">
                  <c:v>0.26730279465856815</c:v>
                </c:pt>
                <c:pt idx="763">
                  <c:v>0.26288786504045053</c:v>
                </c:pt>
                <c:pt idx="764">
                  <c:v>0.25849474446741028</c:v>
                </c:pt>
                <c:pt idx="765">
                  <c:v>0.25412062891936604</c:v>
                </c:pt>
                <c:pt idx="766">
                  <c:v>0.24976840030584593</c:v>
                </c:pt>
                <c:pt idx="767">
                  <c:v>0.24543517671732165</c:v>
                </c:pt>
                <c:pt idx="768">
                  <c:v>0.24111566167141738</c:v>
                </c:pt>
                <c:pt idx="769">
                  <c:v>0.23680697325860511</c:v>
                </c:pt>
                <c:pt idx="770">
                  <c:v>0.2325174456496821</c:v>
                </c:pt>
                <c:pt idx="771">
                  <c:v>0.22825237532702453</c:v>
                </c:pt>
                <c:pt idx="772">
                  <c:v>0.22400366178817485</c:v>
                </c:pt>
                <c:pt idx="773">
                  <c:v>0.21976857890249854</c:v>
                </c:pt>
                <c:pt idx="774">
                  <c:v>0.21556348345380369</c:v>
                </c:pt>
                <c:pt idx="775">
                  <c:v>0.21140473222589803</c:v>
                </c:pt>
                <c:pt idx="776">
                  <c:v>0.20726233778180025</c:v>
                </c:pt>
                <c:pt idx="777">
                  <c:v>0.20314720464404928</c:v>
                </c:pt>
                <c:pt idx="778">
                  <c:v>0.1990619810538328</c:v>
                </c:pt>
                <c:pt idx="779">
                  <c:v>0.19499864439814041</c:v>
                </c:pt>
                <c:pt idx="780">
                  <c:v>0.19096521728998267</c:v>
                </c:pt>
                <c:pt idx="781">
                  <c:v>0.18693996857372891</c:v>
                </c:pt>
                <c:pt idx="782">
                  <c:v>0.18294743342509115</c:v>
                </c:pt>
                <c:pt idx="783">
                  <c:v>0.17897405908034275</c:v>
                </c:pt>
                <c:pt idx="784">
                  <c:v>0.17502786815249424</c:v>
                </c:pt>
                <c:pt idx="785">
                  <c:v>0.17110886064154576</c:v>
                </c:pt>
                <c:pt idx="786">
                  <c:v>0.16721991845702525</c:v>
                </c:pt>
                <c:pt idx="787">
                  <c:v>0.16335005918694748</c:v>
                </c:pt>
                <c:pt idx="788">
                  <c:v>0.15951010946440422</c:v>
                </c:pt>
                <c:pt idx="789">
                  <c:v>0.15570022506828904</c:v>
                </c:pt>
                <c:pt idx="790">
                  <c:v>0.1519175240890738</c:v>
                </c:pt>
                <c:pt idx="791">
                  <c:v>0.14815935828557061</c:v>
                </c:pt>
                <c:pt idx="792">
                  <c:v>0.14443390604968326</c:v>
                </c:pt>
                <c:pt idx="793">
                  <c:v>0.14074661964268143</c:v>
                </c:pt>
                <c:pt idx="794">
                  <c:v>0.13710022519519943</c:v>
                </c:pt>
                <c:pt idx="795">
                  <c:v>0.13348381818469873</c:v>
                </c:pt>
                <c:pt idx="796">
                  <c:v>0.12991640363617546</c:v>
                </c:pt>
                <c:pt idx="797">
                  <c:v>0.12640078556971066</c:v>
                </c:pt>
                <c:pt idx="798">
                  <c:v>0.12293151172403534</c:v>
                </c:pt>
                <c:pt idx="799">
                  <c:v>0.11950312983787985</c:v>
                </c:pt>
                <c:pt idx="800">
                  <c:v>0.11612654443378313</c:v>
                </c:pt>
                <c:pt idx="801">
                  <c:v>0.11280175551174502</c:v>
                </c:pt>
                <c:pt idx="802">
                  <c:v>0.10951232839851083</c:v>
                </c:pt>
                <c:pt idx="803">
                  <c:v>0.10626106711416201</c:v>
                </c:pt>
                <c:pt idx="804">
                  <c:v>0.10306432844250642</c:v>
                </c:pt>
                <c:pt idx="805">
                  <c:v>9.9913933991640141E-2</c:v>
                </c:pt>
                <c:pt idx="806">
                  <c:v>9.6815258133385873E-2</c:v>
                </c:pt>
                <c:pt idx="807">
                  <c:v>9.3757552124098323E-2</c:v>
                </c:pt>
                <c:pt idx="808">
                  <c:v>9.0754290838057319E-2</c:v>
                </c:pt>
                <c:pt idx="809">
                  <c:v>8.7808278295344336E-2</c:v>
                </c:pt>
                <c:pt idx="810">
                  <c:v>8.490035369206983E-2</c:v>
                </c:pt>
                <c:pt idx="811">
                  <c:v>8.2033398937762209E-2</c:v>
                </c:pt>
                <c:pt idx="812">
                  <c:v>7.9218162776066414E-2</c:v>
                </c:pt>
                <c:pt idx="813">
                  <c:v>7.6449348724606625E-2</c:v>
                </c:pt>
                <c:pt idx="814">
                  <c:v>7.3721348743220158E-2</c:v>
                </c:pt>
                <c:pt idx="815">
                  <c:v>7.1036966851988334E-2</c:v>
                </c:pt>
                <c:pt idx="816">
                  <c:v>6.8401577422733784E-2</c:v>
                </c:pt>
                <c:pt idx="817">
                  <c:v>6.5815336234349958E-2</c:v>
                </c:pt>
                <c:pt idx="818">
                  <c:v>6.328081363857796E-2</c:v>
                </c:pt>
                <c:pt idx="819">
                  <c:v>6.0787183002326058E-2</c:v>
                </c:pt>
                <c:pt idx="820">
                  <c:v>5.8342622717498072E-2</c:v>
                </c:pt>
                <c:pt idx="821">
                  <c:v>5.5944406653459455E-2</c:v>
                </c:pt>
                <c:pt idx="822">
                  <c:v>5.3597909182032666E-2</c:v>
                </c:pt>
                <c:pt idx="823">
                  <c:v>5.1295107690207328E-2</c:v>
                </c:pt>
                <c:pt idx="824">
                  <c:v>4.9046750921628662E-2</c:v>
                </c:pt>
                <c:pt idx="825">
                  <c:v>4.6852916765743172E-2</c:v>
                </c:pt>
                <c:pt idx="826">
                  <c:v>4.4708075071834968E-2</c:v>
                </c:pt>
                <c:pt idx="827">
                  <c:v>4.2612381618797462E-2</c:v>
                </c:pt>
                <c:pt idx="828">
                  <c:v>4.0571132889006635E-2</c:v>
                </c:pt>
                <c:pt idx="829">
                  <c:v>3.8576228380005038E-2</c:v>
                </c:pt>
                <c:pt idx="830">
                  <c:v>3.6633120353062196E-2</c:v>
                </c:pt>
                <c:pt idx="831">
                  <c:v>3.4739082677543262E-2</c:v>
                </c:pt>
                <c:pt idx="832">
                  <c:v>3.2888585202732211E-2</c:v>
                </c:pt>
                <c:pt idx="833">
                  <c:v>3.1081705818075959E-2</c:v>
                </c:pt>
                <c:pt idx="834">
                  <c:v>2.9323974674290272E-2</c:v>
                </c:pt>
                <c:pt idx="835">
                  <c:v>2.7620610364304476E-2</c:v>
                </c:pt>
                <c:pt idx="836">
                  <c:v>2.5966394295189529E-2</c:v>
                </c:pt>
                <c:pt idx="837">
                  <c:v>2.436124857749836E-2</c:v>
                </c:pt>
                <c:pt idx="838">
                  <c:v>2.2810547583053866E-2</c:v>
                </c:pt>
                <c:pt idx="839">
                  <c:v>2.130891694003343E-2</c:v>
                </c:pt>
                <c:pt idx="840">
                  <c:v>1.9859082779071481E-2</c:v>
                </c:pt>
                <c:pt idx="841">
                  <c:v>1.8461045100168293E-2</c:v>
                </c:pt>
                <c:pt idx="842">
                  <c:v>1.7122904405781045E-2</c:v>
                </c:pt>
                <c:pt idx="843">
                  <c:v>1.5839286324087119E-2</c:v>
                </c:pt>
                <c:pt idx="844">
                  <c:v>1.4610190855086514E-2</c:v>
                </c:pt>
                <c:pt idx="845">
                  <c:v>1.3441070260048494E-2</c:v>
                </c:pt>
                <c:pt idx="846">
                  <c:v>1.2340025041430381E-2</c:v>
                </c:pt>
                <c:pt idx="847">
                  <c:v>1.1307133088678952E-2</c:v>
                </c:pt>
                <c:pt idx="848">
                  <c:v>1.0336942140524811E-2</c:v>
                </c:pt>
                <c:pt idx="849">
                  <c:v>9.4349044582373569E-3</c:v>
                </c:pt>
                <c:pt idx="850">
                  <c:v>8.5819371273738246E-3</c:v>
                </c:pt>
                <c:pt idx="851">
                  <c:v>7.7888667810262317E-3</c:v>
                </c:pt>
                <c:pt idx="852">
                  <c:v>7.0475929167373979E-3</c:v>
                </c:pt>
                <c:pt idx="853">
                  <c:v>6.358115534507049E-3</c:v>
                </c:pt>
                <c:pt idx="854">
                  <c:v>5.709452222350149E-3</c:v>
                </c:pt>
                <c:pt idx="855">
                  <c:v>5.1017587591598527E-3</c:v>
                </c:pt>
                <c:pt idx="856">
                  <c:v>4.5294271047734659E-3</c:v>
                </c:pt>
                <c:pt idx="857">
                  <c:v>3.9898090180030725E-3</c:v>
                </c:pt>
                <c:pt idx="858">
                  <c:v>3.4801783682139719E-3</c:v>
                </c:pt>
                <c:pt idx="859">
                  <c:v>3.0005351554063028E-3</c:v>
                </c:pt>
                <c:pt idx="860">
                  <c:v>2.5536055102144887E-3</c:v>
                </c:pt>
                <c:pt idx="861">
                  <c:v>2.1257587794654411E-3</c:v>
                </c:pt>
                <c:pt idx="862">
                  <c:v>1.7250954656163396E-3</c:v>
                </c:pt>
                <c:pt idx="863">
                  <c:v>1.3435929556565127E-3</c:v>
                </c:pt>
                <c:pt idx="864">
                  <c:v>9.810954706928061E-4</c:v>
                </c:pt>
                <c:pt idx="865">
                  <c:v>6.3775878961823559E-4</c:v>
                </c:pt>
                <c:pt idx="866">
                  <c:v>3.1070100290508484E-4</c:v>
                </c:pt>
                <c:pt idx="8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5-45E3-96D9-DA64B9BA1137}"/>
            </c:ext>
          </c:extLst>
        </c:ser>
        <c:ser>
          <c:idx val="1"/>
          <c:order val="1"/>
          <c:tx>
            <c:v>50C/min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'UDT-30-205'!$M$2:$M$508</c:f>
              <c:numCache>
                <c:formatCode>0.00</c:formatCode>
                <c:ptCount val="50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30.31</c:v>
                </c:pt>
                <c:pt idx="61">
                  <c:v>31.15</c:v>
                </c:pt>
                <c:pt idx="62">
                  <c:v>31.98</c:v>
                </c:pt>
                <c:pt idx="63">
                  <c:v>32.81</c:v>
                </c:pt>
                <c:pt idx="64">
                  <c:v>33.65</c:v>
                </c:pt>
                <c:pt idx="65">
                  <c:v>34.479999999999997</c:v>
                </c:pt>
                <c:pt idx="66">
                  <c:v>35.31</c:v>
                </c:pt>
                <c:pt idx="67">
                  <c:v>36.15</c:v>
                </c:pt>
                <c:pt idx="68">
                  <c:v>36.979999999999997</c:v>
                </c:pt>
                <c:pt idx="69">
                  <c:v>37.81</c:v>
                </c:pt>
                <c:pt idx="70">
                  <c:v>38.65</c:v>
                </c:pt>
                <c:pt idx="71">
                  <c:v>39.479999999999997</c:v>
                </c:pt>
                <c:pt idx="72">
                  <c:v>40.31</c:v>
                </c:pt>
                <c:pt idx="73">
                  <c:v>41.15</c:v>
                </c:pt>
                <c:pt idx="74">
                  <c:v>41.98</c:v>
                </c:pt>
                <c:pt idx="75">
                  <c:v>42.81</c:v>
                </c:pt>
                <c:pt idx="76">
                  <c:v>43.65</c:v>
                </c:pt>
                <c:pt idx="77">
                  <c:v>44.48</c:v>
                </c:pt>
                <c:pt idx="78">
                  <c:v>45.31</c:v>
                </c:pt>
                <c:pt idx="79">
                  <c:v>46.15</c:v>
                </c:pt>
                <c:pt idx="80">
                  <c:v>46.98</c:v>
                </c:pt>
                <c:pt idx="81">
                  <c:v>47.81</c:v>
                </c:pt>
                <c:pt idx="82">
                  <c:v>48.65</c:v>
                </c:pt>
                <c:pt idx="83">
                  <c:v>49.48</c:v>
                </c:pt>
                <c:pt idx="84">
                  <c:v>50.31</c:v>
                </c:pt>
                <c:pt idx="85">
                  <c:v>51.15</c:v>
                </c:pt>
                <c:pt idx="86">
                  <c:v>51.98</c:v>
                </c:pt>
                <c:pt idx="87">
                  <c:v>52.81</c:v>
                </c:pt>
                <c:pt idx="88">
                  <c:v>53.65</c:v>
                </c:pt>
                <c:pt idx="89">
                  <c:v>54.48</c:v>
                </c:pt>
                <c:pt idx="90">
                  <c:v>55.31</c:v>
                </c:pt>
                <c:pt idx="91">
                  <c:v>56.15</c:v>
                </c:pt>
                <c:pt idx="92">
                  <c:v>56.98</c:v>
                </c:pt>
                <c:pt idx="93">
                  <c:v>57.81</c:v>
                </c:pt>
                <c:pt idx="94">
                  <c:v>58.65</c:v>
                </c:pt>
                <c:pt idx="95">
                  <c:v>59.48</c:v>
                </c:pt>
                <c:pt idx="96">
                  <c:v>60.31</c:v>
                </c:pt>
                <c:pt idx="97">
                  <c:v>61.15</c:v>
                </c:pt>
                <c:pt idx="98">
                  <c:v>61.98</c:v>
                </c:pt>
                <c:pt idx="99">
                  <c:v>62.81</c:v>
                </c:pt>
                <c:pt idx="100">
                  <c:v>63.65</c:v>
                </c:pt>
                <c:pt idx="101">
                  <c:v>64.48</c:v>
                </c:pt>
                <c:pt idx="102">
                  <c:v>65.31</c:v>
                </c:pt>
                <c:pt idx="103">
                  <c:v>66.150000000000006</c:v>
                </c:pt>
                <c:pt idx="104">
                  <c:v>66.98</c:v>
                </c:pt>
                <c:pt idx="105">
                  <c:v>67.81</c:v>
                </c:pt>
                <c:pt idx="106">
                  <c:v>68.650000000000006</c:v>
                </c:pt>
                <c:pt idx="107">
                  <c:v>69.48</c:v>
                </c:pt>
                <c:pt idx="108">
                  <c:v>70.31</c:v>
                </c:pt>
                <c:pt idx="109">
                  <c:v>71.150000000000006</c:v>
                </c:pt>
                <c:pt idx="110">
                  <c:v>71.98</c:v>
                </c:pt>
                <c:pt idx="111">
                  <c:v>72.81</c:v>
                </c:pt>
                <c:pt idx="112">
                  <c:v>73.650000000000006</c:v>
                </c:pt>
                <c:pt idx="113">
                  <c:v>74.48</c:v>
                </c:pt>
                <c:pt idx="114">
                  <c:v>75.31</c:v>
                </c:pt>
                <c:pt idx="115">
                  <c:v>76.150000000000006</c:v>
                </c:pt>
                <c:pt idx="116">
                  <c:v>76.98</c:v>
                </c:pt>
                <c:pt idx="117">
                  <c:v>77.81</c:v>
                </c:pt>
                <c:pt idx="118">
                  <c:v>78.650000000000006</c:v>
                </c:pt>
                <c:pt idx="119">
                  <c:v>79.48</c:v>
                </c:pt>
                <c:pt idx="120">
                  <c:v>80.31</c:v>
                </c:pt>
                <c:pt idx="121">
                  <c:v>81.150000000000006</c:v>
                </c:pt>
                <c:pt idx="122">
                  <c:v>81.98</c:v>
                </c:pt>
                <c:pt idx="123">
                  <c:v>82.81</c:v>
                </c:pt>
                <c:pt idx="124">
                  <c:v>83.65</c:v>
                </c:pt>
                <c:pt idx="125">
                  <c:v>84.48</c:v>
                </c:pt>
                <c:pt idx="126">
                  <c:v>85.31</c:v>
                </c:pt>
                <c:pt idx="127">
                  <c:v>86.15</c:v>
                </c:pt>
                <c:pt idx="128">
                  <c:v>86.98</c:v>
                </c:pt>
                <c:pt idx="129">
                  <c:v>87.81</c:v>
                </c:pt>
                <c:pt idx="130">
                  <c:v>88.65</c:v>
                </c:pt>
                <c:pt idx="131">
                  <c:v>89.48</c:v>
                </c:pt>
                <c:pt idx="132">
                  <c:v>90.31</c:v>
                </c:pt>
                <c:pt idx="133">
                  <c:v>91.15</c:v>
                </c:pt>
                <c:pt idx="134">
                  <c:v>91.98</c:v>
                </c:pt>
                <c:pt idx="135">
                  <c:v>92.81</c:v>
                </c:pt>
                <c:pt idx="136">
                  <c:v>93.65</c:v>
                </c:pt>
                <c:pt idx="137">
                  <c:v>94.48</c:v>
                </c:pt>
                <c:pt idx="138">
                  <c:v>95.31</c:v>
                </c:pt>
                <c:pt idx="139">
                  <c:v>96.15</c:v>
                </c:pt>
                <c:pt idx="140">
                  <c:v>96.98</c:v>
                </c:pt>
                <c:pt idx="141">
                  <c:v>97.81</c:v>
                </c:pt>
                <c:pt idx="142">
                  <c:v>98.65</c:v>
                </c:pt>
                <c:pt idx="143">
                  <c:v>99.48</c:v>
                </c:pt>
                <c:pt idx="144">
                  <c:v>100.31</c:v>
                </c:pt>
                <c:pt idx="145">
                  <c:v>101.15</c:v>
                </c:pt>
                <c:pt idx="146">
                  <c:v>101.98</c:v>
                </c:pt>
                <c:pt idx="147">
                  <c:v>102.81</c:v>
                </c:pt>
                <c:pt idx="148">
                  <c:v>103.65</c:v>
                </c:pt>
                <c:pt idx="149">
                  <c:v>104.48</c:v>
                </c:pt>
                <c:pt idx="150">
                  <c:v>105.31</c:v>
                </c:pt>
                <c:pt idx="151">
                  <c:v>106.15</c:v>
                </c:pt>
                <c:pt idx="152">
                  <c:v>106.98</c:v>
                </c:pt>
                <c:pt idx="153">
                  <c:v>107.81</c:v>
                </c:pt>
                <c:pt idx="154">
                  <c:v>108.65</c:v>
                </c:pt>
                <c:pt idx="155">
                  <c:v>109.48</c:v>
                </c:pt>
                <c:pt idx="156">
                  <c:v>110.31</c:v>
                </c:pt>
                <c:pt idx="157">
                  <c:v>111.15</c:v>
                </c:pt>
                <c:pt idx="158">
                  <c:v>111.98</c:v>
                </c:pt>
                <c:pt idx="159">
                  <c:v>112.81</c:v>
                </c:pt>
                <c:pt idx="160">
                  <c:v>113.65</c:v>
                </c:pt>
                <c:pt idx="161">
                  <c:v>114.48</c:v>
                </c:pt>
                <c:pt idx="162">
                  <c:v>115.31</c:v>
                </c:pt>
                <c:pt idx="163">
                  <c:v>116.15</c:v>
                </c:pt>
                <c:pt idx="164">
                  <c:v>116.98</c:v>
                </c:pt>
                <c:pt idx="165">
                  <c:v>117.81</c:v>
                </c:pt>
                <c:pt idx="166">
                  <c:v>118.65</c:v>
                </c:pt>
                <c:pt idx="167">
                  <c:v>119.48</c:v>
                </c:pt>
                <c:pt idx="168">
                  <c:v>120.31</c:v>
                </c:pt>
                <c:pt idx="169">
                  <c:v>121.15</c:v>
                </c:pt>
                <c:pt idx="170">
                  <c:v>121.98</c:v>
                </c:pt>
                <c:pt idx="171">
                  <c:v>122.81</c:v>
                </c:pt>
                <c:pt idx="172">
                  <c:v>123.65</c:v>
                </c:pt>
                <c:pt idx="173">
                  <c:v>124.48</c:v>
                </c:pt>
                <c:pt idx="174">
                  <c:v>125.31</c:v>
                </c:pt>
                <c:pt idx="175">
                  <c:v>126.15</c:v>
                </c:pt>
                <c:pt idx="176">
                  <c:v>126.98</c:v>
                </c:pt>
                <c:pt idx="177">
                  <c:v>127.81</c:v>
                </c:pt>
                <c:pt idx="178">
                  <c:v>128.65</c:v>
                </c:pt>
                <c:pt idx="179">
                  <c:v>129.47999999999999</c:v>
                </c:pt>
                <c:pt idx="180">
                  <c:v>130.31</c:v>
                </c:pt>
                <c:pt idx="181">
                  <c:v>131.15</c:v>
                </c:pt>
                <c:pt idx="182">
                  <c:v>131.97999999999999</c:v>
                </c:pt>
                <c:pt idx="183">
                  <c:v>132.81</c:v>
                </c:pt>
                <c:pt idx="184">
                  <c:v>133.65</c:v>
                </c:pt>
                <c:pt idx="185">
                  <c:v>134.47999999999999</c:v>
                </c:pt>
                <c:pt idx="186">
                  <c:v>135.31</c:v>
                </c:pt>
                <c:pt idx="187">
                  <c:v>136.15</c:v>
                </c:pt>
                <c:pt idx="188">
                  <c:v>136.97999999999999</c:v>
                </c:pt>
                <c:pt idx="189">
                  <c:v>137.81</c:v>
                </c:pt>
                <c:pt idx="190">
                  <c:v>138.65</c:v>
                </c:pt>
                <c:pt idx="191">
                  <c:v>139.47999999999999</c:v>
                </c:pt>
                <c:pt idx="192">
                  <c:v>140.31</c:v>
                </c:pt>
                <c:pt idx="193">
                  <c:v>141.15</c:v>
                </c:pt>
                <c:pt idx="194">
                  <c:v>141.97999999999999</c:v>
                </c:pt>
                <c:pt idx="195">
                  <c:v>142.81</c:v>
                </c:pt>
                <c:pt idx="196">
                  <c:v>143.65</c:v>
                </c:pt>
                <c:pt idx="197">
                  <c:v>144.47999999999999</c:v>
                </c:pt>
                <c:pt idx="198">
                  <c:v>145.31</c:v>
                </c:pt>
                <c:pt idx="199">
                  <c:v>146.15</c:v>
                </c:pt>
                <c:pt idx="200">
                  <c:v>146.97999999999999</c:v>
                </c:pt>
                <c:pt idx="201">
                  <c:v>147.81</c:v>
                </c:pt>
                <c:pt idx="202">
                  <c:v>148.65</c:v>
                </c:pt>
                <c:pt idx="203">
                  <c:v>149.47999999999999</c:v>
                </c:pt>
                <c:pt idx="204">
                  <c:v>150.31</c:v>
                </c:pt>
                <c:pt idx="205">
                  <c:v>151.15</c:v>
                </c:pt>
                <c:pt idx="206">
                  <c:v>151.97999999999999</c:v>
                </c:pt>
                <c:pt idx="207">
                  <c:v>152.81</c:v>
                </c:pt>
                <c:pt idx="208">
                  <c:v>153.65</c:v>
                </c:pt>
                <c:pt idx="209">
                  <c:v>154.47999999999999</c:v>
                </c:pt>
                <c:pt idx="210">
                  <c:v>155.31</c:v>
                </c:pt>
                <c:pt idx="211">
                  <c:v>156.15</c:v>
                </c:pt>
                <c:pt idx="212">
                  <c:v>156.97999999999999</c:v>
                </c:pt>
                <c:pt idx="213">
                  <c:v>157.81</c:v>
                </c:pt>
                <c:pt idx="214">
                  <c:v>158.65</c:v>
                </c:pt>
                <c:pt idx="215">
                  <c:v>159.47999999999999</c:v>
                </c:pt>
                <c:pt idx="216">
                  <c:v>160.31</c:v>
                </c:pt>
                <c:pt idx="217">
                  <c:v>161.15</c:v>
                </c:pt>
                <c:pt idx="218">
                  <c:v>161.97999999999999</c:v>
                </c:pt>
                <c:pt idx="219">
                  <c:v>162.81</c:v>
                </c:pt>
                <c:pt idx="220">
                  <c:v>163.65</c:v>
                </c:pt>
                <c:pt idx="221">
                  <c:v>164.48</c:v>
                </c:pt>
                <c:pt idx="222">
                  <c:v>165.31</c:v>
                </c:pt>
                <c:pt idx="223">
                  <c:v>166.15</c:v>
                </c:pt>
                <c:pt idx="224">
                  <c:v>166.98</c:v>
                </c:pt>
                <c:pt idx="225">
                  <c:v>167.81</c:v>
                </c:pt>
                <c:pt idx="226">
                  <c:v>168.65</c:v>
                </c:pt>
                <c:pt idx="227">
                  <c:v>169.48</c:v>
                </c:pt>
                <c:pt idx="228">
                  <c:v>170.31</c:v>
                </c:pt>
                <c:pt idx="229">
                  <c:v>171.15</c:v>
                </c:pt>
                <c:pt idx="230">
                  <c:v>171.98</c:v>
                </c:pt>
                <c:pt idx="231">
                  <c:v>172.81</c:v>
                </c:pt>
                <c:pt idx="232">
                  <c:v>173.65</c:v>
                </c:pt>
                <c:pt idx="233">
                  <c:v>174.48</c:v>
                </c:pt>
                <c:pt idx="234">
                  <c:v>175.31</c:v>
                </c:pt>
                <c:pt idx="235">
                  <c:v>176.15</c:v>
                </c:pt>
                <c:pt idx="236">
                  <c:v>176.98</c:v>
                </c:pt>
                <c:pt idx="237">
                  <c:v>177.81</c:v>
                </c:pt>
                <c:pt idx="238">
                  <c:v>178.65</c:v>
                </c:pt>
                <c:pt idx="239">
                  <c:v>179.48</c:v>
                </c:pt>
                <c:pt idx="240">
                  <c:v>180.31</c:v>
                </c:pt>
                <c:pt idx="241">
                  <c:v>181.15</c:v>
                </c:pt>
                <c:pt idx="242">
                  <c:v>181.98</c:v>
                </c:pt>
                <c:pt idx="243">
                  <c:v>182.81</c:v>
                </c:pt>
                <c:pt idx="244">
                  <c:v>183.65</c:v>
                </c:pt>
                <c:pt idx="245">
                  <c:v>184.48</c:v>
                </c:pt>
                <c:pt idx="246">
                  <c:v>185.31</c:v>
                </c:pt>
                <c:pt idx="247">
                  <c:v>186.15</c:v>
                </c:pt>
                <c:pt idx="248">
                  <c:v>186.98</c:v>
                </c:pt>
                <c:pt idx="249">
                  <c:v>187.81</c:v>
                </c:pt>
                <c:pt idx="250">
                  <c:v>188.65</c:v>
                </c:pt>
                <c:pt idx="251">
                  <c:v>189.48</c:v>
                </c:pt>
                <c:pt idx="252">
                  <c:v>190.31</c:v>
                </c:pt>
                <c:pt idx="253">
                  <c:v>191.15</c:v>
                </c:pt>
                <c:pt idx="254">
                  <c:v>191.98</c:v>
                </c:pt>
                <c:pt idx="255">
                  <c:v>192.81</c:v>
                </c:pt>
                <c:pt idx="256">
                  <c:v>193.65</c:v>
                </c:pt>
                <c:pt idx="257">
                  <c:v>194.48</c:v>
                </c:pt>
                <c:pt idx="258">
                  <c:v>195.31</c:v>
                </c:pt>
                <c:pt idx="259">
                  <c:v>196.15</c:v>
                </c:pt>
                <c:pt idx="260">
                  <c:v>196.98</c:v>
                </c:pt>
                <c:pt idx="261">
                  <c:v>197.81</c:v>
                </c:pt>
                <c:pt idx="262">
                  <c:v>198.65</c:v>
                </c:pt>
                <c:pt idx="263">
                  <c:v>199.48</c:v>
                </c:pt>
                <c:pt idx="264">
                  <c:v>200.31</c:v>
                </c:pt>
                <c:pt idx="265">
                  <c:v>201.15</c:v>
                </c:pt>
                <c:pt idx="266">
                  <c:v>201.98</c:v>
                </c:pt>
                <c:pt idx="267">
                  <c:v>202.81</c:v>
                </c:pt>
                <c:pt idx="268">
                  <c:v>203.65</c:v>
                </c:pt>
                <c:pt idx="269">
                  <c:v>204.48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  <c:pt idx="345">
                  <c:v>205</c:v>
                </c:pt>
                <c:pt idx="346">
                  <c:v>205</c:v>
                </c:pt>
                <c:pt idx="347">
                  <c:v>205</c:v>
                </c:pt>
                <c:pt idx="348">
                  <c:v>205</c:v>
                </c:pt>
                <c:pt idx="349">
                  <c:v>205</c:v>
                </c:pt>
                <c:pt idx="350">
                  <c:v>205</c:v>
                </c:pt>
                <c:pt idx="351">
                  <c:v>205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205</c:v>
                </c:pt>
                <c:pt idx="356">
                  <c:v>205</c:v>
                </c:pt>
                <c:pt idx="357">
                  <c:v>205</c:v>
                </c:pt>
                <c:pt idx="358">
                  <c:v>205</c:v>
                </c:pt>
                <c:pt idx="359">
                  <c:v>205</c:v>
                </c:pt>
                <c:pt idx="360">
                  <c:v>205</c:v>
                </c:pt>
                <c:pt idx="361">
                  <c:v>205</c:v>
                </c:pt>
                <c:pt idx="362">
                  <c:v>205</c:v>
                </c:pt>
                <c:pt idx="363">
                  <c:v>205</c:v>
                </c:pt>
                <c:pt idx="364">
                  <c:v>205</c:v>
                </c:pt>
                <c:pt idx="365">
                  <c:v>205</c:v>
                </c:pt>
                <c:pt idx="366">
                  <c:v>205</c:v>
                </c:pt>
                <c:pt idx="367">
                  <c:v>205</c:v>
                </c:pt>
                <c:pt idx="368">
                  <c:v>205</c:v>
                </c:pt>
                <c:pt idx="369">
                  <c:v>205</c:v>
                </c:pt>
                <c:pt idx="370">
                  <c:v>205</c:v>
                </c:pt>
                <c:pt idx="371">
                  <c:v>205</c:v>
                </c:pt>
                <c:pt idx="372">
                  <c:v>205</c:v>
                </c:pt>
                <c:pt idx="373">
                  <c:v>205</c:v>
                </c:pt>
                <c:pt idx="374">
                  <c:v>205</c:v>
                </c:pt>
                <c:pt idx="375">
                  <c:v>205</c:v>
                </c:pt>
                <c:pt idx="376">
                  <c:v>205</c:v>
                </c:pt>
                <c:pt idx="377">
                  <c:v>205</c:v>
                </c:pt>
                <c:pt idx="378">
                  <c:v>205</c:v>
                </c:pt>
                <c:pt idx="379">
                  <c:v>205</c:v>
                </c:pt>
                <c:pt idx="380">
                  <c:v>205</c:v>
                </c:pt>
                <c:pt idx="381">
                  <c:v>205</c:v>
                </c:pt>
                <c:pt idx="382">
                  <c:v>205</c:v>
                </c:pt>
                <c:pt idx="383">
                  <c:v>205</c:v>
                </c:pt>
                <c:pt idx="384">
                  <c:v>205</c:v>
                </c:pt>
                <c:pt idx="385">
                  <c:v>205</c:v>
                </c:pt>
                <c:pt idx="386">
                  <c:v>205</c:v>
                </c:pt>
                <c:pt idx="387">
                  <c:v>205</c:v>
                </c:pt>
                <c:pt idx="388">
                  <c:v>205</c:v>
                </c:pt>
                <c:pt idx="389">
                  <c:v>205</c:v>
                </c:pt>
                <c:pt idx="390">
                  <c:v>205</c:v>
                </c:pt>
                <c:pt idx="391">
                  <c:v>205</c:v>
                </c:pt>
                <c:pt idx="392">
                  <c:v>205</c:v>
                </c:pt>
                <c:pt idx="393">
                  <c:v>205</c:v>
                </c:pt>
                <c:pt idx="394">
                  <c:v>205</c:v>
                </c:pt>
                <c:pt idx="395">
                  <c:v>205</c:v>
                </c:pt>
                <c:pt idx="396">
                  <c:v>205</c:v>
                </c:pt>
                <c:pt idx="397">
                  <c:v>205</c:v>
                </c:pt>
                <c:pt idx="398">
                  <c:v>205</c:v>
                </c:pt>
                <c:pt idx="399">
                  <c:v>205</c:v>
                </c:pt>
                <c:pt idx="400">
                  <c:v>205</c:v>
                </c:pt>
                <c:pt idx="401">
                  <c:v>205</c:v>
                </c:pt>
                <c:pt idx="402">
                  <c:v>205</c:v>
                </c:pt>
                <c:pt idx="403">
                  <c:v>205</c:v>
                </c:pt>
                <c:pt idx="404">
                  <c:v>205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205</c:v>
                </c:pt>
                <c:pt idx="412">
                  <c:v>205</c:v>
                </c:pt>
                <c:pt idx="413">
                  <c:v>205</c:v>
                </c:pt>
                <c:pt idx="414">
                  <c:v>205</c:v>
                </c:pt>
                <c:pt idx="415">
                  <c:v>205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205</c:v>
                </c:pt>
                <c:pt idx="420">
                  <c:v>205</c:v>
                </c:pt>
                <c:pt idx="421">
                  <c:v>205</c:v>
                </c:pt>
                <c:pt idx="422">
                  <c:v>205</c:v>
                </c:pt>
                <c:pt idx="423">
                  <c:v>205</c:v>
                </c:pt>
                <c:pt idx="424">
                  <c:v>205</c:v>
                </c:pt>
                <c:pt idx="425">
                  <c:v>205</c:v>
                </c:pt>
                <c:pt idx="426">
                  <c:v>205</c:v>
                </c:pt>
                <c:pt idx="427">
                  <c:v>205</c:v>
                </c:pt>
                <c:pt idx="428">
                  <c:v>205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205</c:v>
                </c:pt>
                <c:pt idx="433">
                  <c:v>205</c:v>
                </c:pt>
                <c:pt idx="434">
                  <c:v>205</c:v>
                </c:pt>
                <c:pt idx="435">
                  <c:v>205</c:v>
                </c:pt>
                <c:pt idx="436">
                  <c:v>205</c:v>
                </c:pt>
                <c:pt idx="437">
                  <c:v>205</c:v>
                </c:pt>
                <c:pt idx="438">
                  <c:v>205</c:v>
                </c:pt>
                <c:pt idx="439">
                  <c:v>205</c:v>
                </c:pt>
                <c:pt idx="440">
                  <c:v>205</c:v>
                </c:pt>
                <c:pt idx="441">
                  <c:v>205</c:v>
                </c:pt>
                <c:pt idx="442">
                  <c:v>205</c:v>
                </c:pt>
                <c:pt idx="443">
                  <c:v>205</c:v>
                </c:pt>
                <c:pt idx="444">
                  <c:v>205</c:v>
                </c:pt>
                <c:pt idx="445">
                  <c:v>205</c:v>
                </c:pt>
                <c:pt idx="446">
                  <c:v>205</c:v>
                </c:pt>
                <c:pt idx="447">
                  <c:v>205</c:v>
                </c:pt>
                <c:pt idx="448">
                  <c:v>205</c:v>
                </c:pt>
                <c:pt idx="449">
                  <c:v>205</c:v>
                </c:pt>
                <c:pt idx="450">
                  <c:v>205</c:v>
                </c:pt>
                <c:pt idx="451">
                  <c:v>205</c:v>
                </c:pt>
                <c:pt idx="452">
                  <c:v>205</c:v>
                </c:pt>
                <c:pt idx="453">
                  <c:v>205</c:v>
                </c:pt>
                <c:pt idx="454">
                  <c:v>205</c:v>
                </c:pt>
                <c:pt idx="455">
                  <c:v>205</c:v>
                </c:pt>
                <c:pt idx="456">
                  <c:v>205</c:v>
                </c:pt>
                <c:pt idx="457">
                  <c:v>205</c:v>
                </c:pt>
                <c:pt idx="458">
                  <c:v>205</c:v>
                </c:pt>
                <c:pt idx="459">
                  <c:v>205</c:v>
                </c:pt>
                <c:pt idx="460">
                  <c:v>205</c:v>
                </c:pt>
                <c:pt idx="461">
                  <c:v>205</c:v>
                </c:pt>
                <c:pt idx="462">
                  <c:v>205</c:v>
                </c:pt>
                <c:pt idx="463">
                  <c:v>205</c:v>
                </c:pt>
                <c:pt idx="464">
                  <c:v>205</c:v>
                </c:pt>
                <c:pt idx="465">
                  <c:v>205</c:v>
                </c:pt>
                <c:pt idx="466">
                  <c:v>205</c:v>
                </c:pt>
                <c:pt idx="467">
                  <c:v>205</c:v>
                </c:pt>
                <c:pt idx="468">
                  <c:v>205</c:v>
                </c:pt>
                <c:pt idx="469">
                  <c:v>205</c:v>
                </c:pt>
                <c:pt idx="470">
                  <c:v>205</c:v>
                </c:pt>
                <c:pt idx="471">
                  <c:v>205</c:v>
                </c:pt>
                <c:pt idx="472">
                  <c:v>205</c:v>
                </c:pt>
                <c:pt idx="473">
                  <c:v>205</c:v>
                </c:pt>
                <c:pt idx="474">
                  <c:v>205</c:v>
                </c:pt>
                <c:pt idx="475">
                  <c:v>205</c:v>
                </c:pt>
                <c:pt idx="476">
                  <c:v>205</c:v>
                </c:pt>
                <c:pt idx="477">
                  <c:v>205</c:v>
                </c:pt>
                <c:pt idx="478">
                  <c:v>205</c:v>
                </c:pt>
                <c:pt idx="479">
                  <c:v>205</c:v>
                </c:pt>
                <c:pt idx="480">
                  <c:v>205</c:v>
                </c:pt>
                <c:pt idx="481">
                  <c:v>205</c:v>
                </c:pt>
                <c:pt idx="482">
                  <c:v>205</c:v>
                </c:pt>
                <c:pt idx="483">
                  <c:v>205</c:v>
                </c:pt>
                <c:pt idx="484">
                  <c:v>205</c:v>
                </c:pt>
                <c:pt idx="485">
                  <c:v>205</c:v>
                </c:pt>
                <c:pt idx="486">
                  <c:v>205</c:v>
                </c:pt>
                <c:pt idx="487">
                  <c:v>205</c:v>
                </c:pt>
                <c:pt idx="488">
                  <c:v>205</c:v>
                </c:pt>
                <c:pt idx="489">
                  <c:v>205</c:v>
                </c:pt>
                <c:pt idx="490">
                  <c:v>205</c:v>
                </c:pt>
                <c:pt idx="491">
                  <c:v>205</c:v>
                </c:pt>
                <c:pt idx="492">
                  <c:v>205</c:v>
                </c:pt>
                <c:pt idx="493">
                  <c:v>205</c:v>
                </c:pt>
                <c:pt idx="494">
                  <c:v>205</c:v>
                </c:pt>
                <c:pt idx="495">
                  <c:v>205</c:v>
                </c:pt>
                <c:pt idx="496">
                  <c:v>205</c:v>
                </c:pt>
                <c:pt idx="497">
                  <c:v>205</c:v>
                </c:pt>
                <c:pt idx="498">
                  <c:v>205</c:v>
                </c:pt>
                <c:pt idx="499">
                  <c:v>205</c:v>
                </c:pt>
                <c:pt idx="500">
                  <c:v>205</c:v>
                </c:pt>
                <c:pt idx="501">
                  <c:v>205</c:v>
                </c:pt>
                <c:pt idx="502">
                  <c:v>205</c:v>
                </c:pt>
                <c:pt idx="503">
                  <c:v>205</c:v>
                </c:pt>
                <c:pt idx="504">
                  <c:v>205</c:v>
                </c:pt>
                <c:pt idx="505">
                  <c:v>205</c:v>
                </c:pt>
                <c:pt idx="506">
                  <c:v>205</c:v>
                </c:pt>
              </c:numCache>
            </c:numRef>
          </c:xVal>
          <c:yVal>
            <c:numRef>
              <c:f>'UDT-30-205'!$R$2:$R$508</c:f>
              <c:numCache>
                <c:formatCode>0.00</c:formatCode>
                <c:ptCount val="507"/>
                <c:pt idx="0">
                  <c:v>2.1079045710446116</c:v>
                </c:pt>
                <c:pt idx="1">
                  <c:v>2.1075415375212092</c:v>
                </c:pt>
                <c:pt idx="2">
                  <c:v>2.107178425976417</c:v>
                </c:pt>
                <c:pt idx="3">
                  <c:v>2.1068126617043963</c:v>
                </c:pt>
                <c:pt idx="4">
                  <c:v>2.106449550159605</c:v>
                </c:pt>
                <c:pt idx="5">
                  <c:v>2.1060837858875843</c:v>
                </c:pt>
                <c:pt idx="6">
                  <c:v>2.105720674342793</c:v>
                </c:pt>
                <c:pt idx="7">
                  <c:v>2.1053549100707722</c:v>
                </c:pt>
                <c:pt idx="8">
                  <c:v>2.1049917985259805</c:v>
                </c:pt>
                <c:pt idx="9">
                  <c:v>2.1046233035053419</c:v>
                </c:pt>
                <c:pt idx="10">
                  <c:v>2.1042574612119322</c:v>
                </c:pt>
                <c:pt idx="11">
                  <c:v>2.103894349667141</c:v>
                </c:pt>
                <c:pt idx="12">
                  <c:v>2.1035285853951207</c:v>
                </c:pt>
                <c:pt idx="13">
                  <c:v>2.1031600123530927</c:v>
                </c:pt>
                <c:pt idx="14">
                  <c:v>2.102794248081072</c:v>
                </c:pt>
                <c:pt idx="15">
                  <c:v>2.1024284057876623</c:v>
                </c:pt>
                <c:pt idx="16">
                  <c:v>2.1020599107670237</c:v>
                </c:pt>
                <c:pt idx="17">
                  <c:v>2.1016940684736145</c:v>
                </c:pt>
                <c:pt idx="18">
                  <c:v>2.1013283042015938</c:v>
                </c:pt>
                <c:pt idx="19">
                  <c:v>2.1009624619081846</c:v>
                </c:pt>
                <c:pt idx="20">
                  <c:v>2.100593966887546</c:v>
                </c:pt>
                <c:pt idx="21">
                  <c:v>2.1002281245941363</c:v>
                </c:pt>
                <c:pt idx="22">
                  <c:v>2.0998596295734977</c:v>
                </c:pt>
                <c:pt idx="23">
                  <c:v>2.0994937872800885</c:v>
                </c:pt>
                <c:pt idx="24">
                  <c:v>2.0991252922594499</c:v>
                </c:pt>
                <c:pt idx="25">
                  <c:v>2.0987567192174224</c:v>
                </c:pt>
                <c:pt idx="26">
                  <c:v>2.0983882241967837</c:v>
                </c:pt>
                <c:pt idx="27">
                  <c:v>2.0980196511547566</c:v>
                </c:pt>
                <c:pt idx="28">
                  <c:v>2.0976511561341185</c:v>
                </c:pt>
                <c:pt idx="29">
                  <c:v>2.0972825830920905</c:v>
                </c:pt>
                <c:pt idx="30">
                  <c:v>2.0969140880714519</c:v>
                </c:pt>
                <c:pt idx="31">
                  <c:v>2.0965455150294243</c:v>
                </c:pt>
                <c:pt idx="32">
                  <c:v>2.0961770200087857</c:v>
                </c:pt>
                <c:pt idx="33">
                  <c:v>2.0958084469667582</c:v>
                </c:pt>
                <c:pt idx="34">
                  <c:v>2.09543995194612</c:v>
                </c:pt>
                <c:pt idx="35">
                  <c:v>2.0950713789040925</c:v>
                </c:pt>
                <c:pt idx="36">
                  <c:v>2.0947028838834538</c:v>
                </c:pt>
                <c:pt idx="37">
                  <c:v>2.0943315800928088</c:v>
                </c:pt>
                <c:pt idx="38">
                  <c:v>2.0939630850721702</c:v>
                </c:pt>
                <c:pt idx="39">
                  <c:v>2.0935945120301427</c:v>
                </c:pt>
                <c:pt idx="40">
                  <c:v>2.0932260170095041</c:v>
                </c:pt>
                <c:pt idx="41">
                  <c:v>2.092857443967477</c:v>
                </c:pt>
                <c:pt idx="42">
                  <c:v>2.09248621819822</c:v>
                </c:pt>
                <c:pt idx="43">
                  <c:v>2.0921176451561929</c:v>
                </c:pt>
                <c:pt idx="44">
                  <c:v>2.0917491501355543</c:v>
                </c:pt>
                <c:pt idx="45">
                  <c:v>2.0913805770935268</c:v>
                </c:pt>
                <c:pt idx="46">
                  <c:v>2.0910120820728886</c:v>
                </c:pt>
                <c:pt idx="47">
                  <c:v>2.090643509030861</c:v>
                </c:pt>
                <c:pt idx="48">
                  <c:v>2.0902858589833051</c:v>
                </c:pt>
                <c:pt idx="49">
                  <c:v>2.0899392099516101</c:v>
                </c:pt>
                <c:pt idx="50">
                  <c:v>2.0896088673902327</c:v>
                </c:pt>
                <c:pt idx="51">
                  <c:v>2.0892867950960987</c:v>
                </c:pt>
                <c:pt idx="52">
                  <c:v>2.0889673755291938</c:v>
                </c:pt>
                <c:pt idx="53">
                  <c:v>2.0886506867109058</c:v>
                </c:pt>
                <c:pt idx="54">
                  <c:v>2.0883367286412367</c:v>
                </c:pt>
                <c:pt idx="55">
                  <c:v>2.0880228485929564</c:v>
                </c:pt>
                <c:pt idx="56">
                  <c:v>2.0877143520205226</c:v>
                </c:pt>
                <c:pt idx="57">
                  <c:v>2.0874085861967067</c:v>
                </c:pt>
                <c:pt idx="58">
                  <c:v>2.0871055511215091</c:v>
                </c:pt>
                <c:pt idx="59">
                  <c:v>2.0867971325704646</c:v>
                </c:pt>
                <c:pt idx="60">
                  <c:v>2.086483174500795</c:v>
                </c:pt>
                <c:pt idx="61">
                  <c:v>2.0861582934366534</c:v>
                </c:pt>
                <c:pt idx="62">
                  <c:v>2.0858198366508125</c:v>
                </c:pt>
                <c:pt idx="63">
                  <c:v>2.0854731095977281</c:v>
                </c:pt>
                <c:pt idx="64">
                  <c:v>2.085120921047408</c:v>
                </c:pt>
                <c:pt idx="65">
                  <c:v>2.0847824642615658</c:v>
                </c:pt>
                <c:pt idx="66">
                  <c:v>2.0844466602029534</c:v>
                </c:pt>
                <c:pt idx="67">
                  <c:v>2.0840863574281685</c:v>
                </c:pt>
                <c:pt idx="68">
                  <c:v>2.0836932076485808</c:v>
                </c:pt>
                <c:pt idx="69">
                  <c:v>2.0832837513986733</c:v>
                </c:pt>
                <c:pt idx="70">
                  <c:v>2.0828606414056767</c:v>
                </c:pt>
                <c:pt idx="71">
                  <c:v>2.0824292611454371</c:v>
                </c:pt>
                <c:pt idx="72">
                  <c:v>2.0819897666607337</c:v>
                </c:pt>
                <c:pt idx="73">
                  <c:v>2.0815393491815586</c:v>
                </c:pt>
                <c:pt idx="74">
                  <c:v>2.0810725472106757</c:v>
                </c:pt>
                <c:pt idx="75">
                  <c:v>2.0805784377536134</c:v>
                </c:pt>
                <c:pt idx="76">
                  <c:v>2.0800652130562267</c:v>
                </c:pt>
                <c:pt idx="77">
                  <c:v>2.0795410653643676</c:v>
                </c:pt>
                <c:pt idx="78">
                  <c:v>2.0790059946780373</c:v>
                </c:pt>
                <c:pt idx="79">
                  <c:v>2.0784572702486175</c:v>
                </c:pt>
                <c:pt idx="80">
                  <c:v>2.0778867778516434</c:v>
                </c:pt>
                <c:pt idx="81">
                  <c:v>2.0772888999471015</c:v>
                </c:pt>
                <c:pt idx="82">
                  <c:v>2.0766665233263875</c:v>
                </c:pt>
                <c:pt idx="83">
                  <c:v>2.0760222226953404</c:v>
                </c:pt>
                <c:pt idx="84">
                  <c:v>2.0753616155939762</c:v>
                </c:pt>
                <c:pt idx="85">
                  <c:v>2.0746900854981396</c:v>
                </c:pt>
                <c:pt idx="86">
                  <c:v>2.0739939006433534</c:v>
                </c:pt>
                <c:pt idx="87">
                  <c:v>2.0732704863237763</c:v>
                </c:pt>
                <c:pt idx="88">
                  <c:v>2.0725143030207853</c:v>
                </c:pt>
                <c:pt idx="89">
                  <c:v>2.0717362737288512</c:v>
                </c:pt>
                <c:pt idx="90">
                  <c:v>2.0709392072179806</c:v>
                </c:pt>
                <c:pt idx="91">
                  <c:v>2.0701338704398666</c:v>
                </c:pt>
                <c:pt idx="92">
                  <c:v>2.0692793801866314</c:v>
                </c:pt>
                <c:pt idx="93">
                  <c:v>2.0683976604686052</c:v>
                </c:pt>
                <c:pt idx="94">
                  <c:v>2.0674940947616363</c:v>
                </c:pt>
                <c:pt idx="95">
                  <c:v>2.0665686050443357</c:v>
                </c:pt>
                <c:pt idx="96">
                  <c:v>2.0655940398733015</c:v>
                </c:pt>
                <c:pt idx="97">
                  <c:v>2.0645976287133241</c:v>
                </c:pt>
                <c:pt idx="98">
                  <c:v>2.0635711793185494</c:v>
                </c:pt>
                <c:pt idx="99">
                  <c:v>2.0625147697103672</c:v>
                </c:pt>
                <c:pt idx="100">
                  <c:v>2.0614227823487634</c:v>
                </c:pt>
                <c:pt idx="101">
                  <c:v>2.0603008347737513</c:v>
                </c:pt>
                <c:pt idx="102">
                  <c:v>2.0591405786967001</c:v>
                </c:pt>
                <c:pt idx="103">
                  <c:v>2.0579476316576231</c:v>
                </c:pt>
                <c:pt idx="104">
                  <c:v>2.0567219156351308</c:v>
                </c:pt>
                <c:pt idx="105">
                  <c:v>2.0554743536236955</c:v>
                </c:pt>
                <c:pt idx="106">
                  <c:v>2.0541858303829921</c:v>
                </c:pt>
                <c:pt idx="107">
                  <c:v>2.0528427701913197</c:v>
                </c:pt>
                <c:pt idx="108">
                  <c:v>2.0514641322462253</c:v>
                </c:pt>
                <c:pt idx="109">
                  <c:v>2.0500528033391046</c:v>
                </c:pt>
                <c:pt idx="110">
                  <c:v>2.0485950517054801</c:v>
                </c:pt>
                <c:pt idx="111">
                  <c:v>2.0470963388425871</c:v>
                </c:pt>
                <c:pt idx="112">
                  <c:v>2.0455402802587179</c:v>
                </c:pt>
                <c:pt idx="113">
                  <c:v>2.0439324154724989</c:v>
                </c:pt>
                <c:pt idx="114">
                  <c:v>2.042275397211156</c:v>
                </c:pt>
                <c:pt idx="115">
                  <c:v>2.0405909934422461</c:v>
                </c:pt>
                <c:pt idx="116">
                  <c:v>2.0388520527223668</c:v>
                </c:pt>
                <c:pt idx="117">
                  <c:v>2.03706949804599</c:v>
                </c:pt>
                <c:pt idx="118">
                  <c:v>2.0352431733703384</c:v>
                </c:pt>
                <c:pt idx="119">
                  <c:v>2.0333568502464816</c:v>
                </c:pt>
                <c:pt idx="120">
                  <c:v>2.0314240263747312</c:v>
                </c:pt>
                <c:pt idx="121">
                  <c:v>2.0294366655520126</c:v>
                </c:pt>
                <c:pt idx="122">
                  <c:v>2.0273947677783242</c:v>
                </c:pt>
                <c:pt idx="123">
                  <c:v>2.0252872540164173</c:v>
                </c:pt>
                <c:pt idx="124">
                  <c:v>2.0231279340521602</c:v>
                </c:pt>
                <c:pt idx="125">
                  <c:v>2.0209085376183085</c:v>
                </c:pt>
                <c:pt idx="126">
                  <c:v>2.0186236032176277</c:v>
                </c:pt>
                <c:pt idx="127">
                  <c:v>2.0163005163576844</c:v>
                </c:pt>
                <c:pt idx="128">
                  <c:v>2.0138708522802546</c:v>
                </c:pt>
                <c:pt idx="129">
                  <c:v>2.01139484349771</c:v>
                </c:pt>
                <c:pt idx="130">
                  <c:v>2.0088642977641955</c:v>
                </c:pt>
                <c:pt idx="131">
                  <c:v>2.0062572130479914</c:v>
                </c:pt>
                <c:pt idx="132">
                  <c:v>2.0036010528780537</c:v>
                </c:pt>
                <c:pt idx="133">
                  <c:v>2.0008684317468148</c:v>
                </c:pt>
                <c:pt idx="134">
                  <c:v>1.9980730033973646</c:v>
                </c:pt>
                <c:pt idx="135">
                  <c:v>1.9951957306107662</c:v>
                </c:pt>
                <c:pt idx="136">
                  <c:v>1.9922338046170132</c:v>
                </c:pt>
                <c:pt idx="137">
                  <c:v>1.9892199943995195</c:v>
                </c:pt>
                <c:pt idx="138">
                  <c:v>1.9861515692096681</c:v>
                </c:pt>
                <c:pt idx="139">
                  <c:v>1.9829657998506358</c:v>
                </c:pt>
                <c:pt idx="140">
                  <c:v>1.9797199540220103</c:v>
                </c:pt>
                <c:pt idx="141">
                  <c:v>1.97640045600209</c:v>
                </c:pt>
                <c:pt idx="142">
                  <c:v>1.9729799202833078</c:v>
                </c:pt>
                <c:pt idx="143">
                  <c:v>1.9694856543518415</c:v>
                </c:pt>
                <c:pt idx="144">
                  <c:v>1.9659067352132211</c:v>
                </c:pt>
                <c:pt idx="145">
                  <c:v>1.9622405101402167</c:v>
                </c:pt>
                <c:pt idx="146">
                  <c:v>1.9584841703628213</c:v>
                </c:pt>
                <c:pt idx="147">
                  <c:v>1.9546405246510425</c:v>
                </c:pt>
                <c:pt idx="148">
                  <c:v>1.950739533218288</c:v>
                </c:pt>
                <c:pt idx="149">
                  <c:v>1.9467429655839068</c:v>
                </c:pt>
                <c:pt idx="150">
                  <c:v>1.9426453602506626</c:v>
                </c:pt>
                <c:pt idx="151">
                  <c:v>1.9384877564692147</c:v>
                </c:pt>
                <c:pt idx="152">
                  <c:v>1.9342236534916681</c:v>
                </c:pt>
                <c:pt idx="153">
                  <c:v>1.9298531293394121</c:v>
                </c:pt>
                <c:pt idx="154">
                  <c:v>1.9253924904827662</c:v>
                </c:pt>
                <c:pt idx="155">
                  <c:v>1.9208526599162006</c:v>
                </c:pt>
                <c:pt idx="156">
                  <c:v>1.9162146004207798</c:v>
                </c:pt>
                <c:pt idx="157">
                  <c:v>1.9114727724778788</c:v>
                </c:pt>
                <c:pt idx="158">
                  <c:v>1.9066572923436838</c:v>
                </c:pt>
                <c:pt idx="159">
                  <c:v>1.9017243900189185</c:v>
                </c:pt>
                <c:pt idx="160">
                  <c:v>1.8966986422411454</c:v>
                </c:pt>
                <c:pt idx="161">
                  <c:v>1.8915637425400447</c:v>
                </c:pt>
                <c:pt idx="162">
                  <c:v>1.8863414588831713</c:v>
                </c:pt>
                <c:pt idx="163">
                  <c:v>1.8810399835163791</c:v>
                </c:pt>
                <c:pt idx="164">
                  <c:v>1.8756348177234949</c:v>
                </c:pt>
                <c:pt idx="165">
                  <c:v>1.8701258834831314</c:v>
                </c:pt>
                <c:pt idx="166">
                  <c:v>1.8644996050735869</c:v>
                </c:pt>
                <c:pt idx="167">
                  <c:v>1.8587859427082696</c:v>
                </c:pt>
                <c:pt idx="168">
                  <c:v>1.852971320665479</c:v>
                </c:pt>
                <c:pt idx="169">
                  <c:v>1.8470556609238262</c:v>
                </c:pt>
                <c:pt idx="170">
                  <c:v>1.8410143867457502</c:v>
                </c:pt>
                <c:pt idx="171">
                  <c:v>1.834861229895729</c:v>
                </c:pt>
                <c:pt idx="172">
                  <c:v>1.8286097660954632</c:v>
                </c:pt>
                <c:pt idx="173">
                  <c:v>1.8222600733663423</c:v>
                </c:pt>
                <c:pt idx="174">
                  <c:v>1.8158093429383591</c:v>
                </c:pt>
                <c:pt idx="175">
                  <c:v>1.8092576528329023</c:v>
                </c:pt>
                <c:pt idx="176">
                  <c:v>1.8025803482910225</c:v>
                </c:pt>
                <c:pt idx="177">
                  <c:v>1.7958211212906057</c:v>
                </c:pt>
                <c:pt idx="178">
                  <c:v>1.7889145118862109</c:v>
                </c:pt>
                <c:pt idx="179">
                  <c:v>1.7819205185260436</c:v>
                </c:pt>
                <c:pt idx="180">
                  <c:v>1.7747791427618984</c:v>
                </c:pt>
                <c:pt idx="181">
                  <c:v>1.7675285370530383</c:v>
                </c:pt>
                <c:pt idx="182">
                  <c:v>1.7601496641805245</c:v>
                </c:pt>
                <c:pt idx="183">
                  <c:v>1.7526615613632957</c:v>
                </c:pt>
                <c:pt idx="184">
                  <c:v>1.7451025371033897</c:v>
                </c:pt>
                <c:pt idx="185">
                  <c:v>1.7374561288877119</c:v>
                </c:pt>
                <c:pt idx="186">
                  <c:v>1.729738721207968</c:v>
                </c:pt>
                <c:pt idx="187">
                  <c:v>1.7219067001076616</c:v>
                </c:pt>
                <c:pt idx="188">
                  <c:v>1.7139654490626386</c:v>
                </c:pt>
                <c:pt idx="189">
                  <c:v>1.7059613907994045</c:v>
                </c:pt>
                <c:pt idx="190">
                  <c:v>1.6978536421100789</c:v>
                </c:pt>
                <c:pt idx="191">
                  <c:v>1.6896612402135986</c:v>
                </c:pt>
                <c:pt idx="192">
                  <c:v>1.6813050714214333</c:v>
                </c:pt>
                <c:pt idx="193">
                  <c:v>1.6728260189414628</c:v>
                </c:pt>
                <c:pt idx="194">
                  <c:v>1.6642596605271076</c:v>
                </c:pt>
                <c:pt idx="195">
                  <c:v>1.6556795703482752</c:v>
                </c:pt>
                <c:pt idx="196">
                  <c:v>1.6470312894753831</c:v>
                </c:pt>
                <c:pt idx="197">
                  <c:v>1.6383420473732231</c:v>
                </c:pt>
                <c:pt idx="198">
                  <c:v>1.6295709608339153</c:v>
                </c:pt>
                <c:pt idx="199">
                  <c:v>1.6207234133333059</c:v>
                </c:pt>
                <c:pt idx="200">
                  <c:v>1.6117420591504197</c:v>
                </c:pt>
                <c:pt idx="201">
                  <c:v>1.6027197437382648</c:v>
                </c:pt>
                <c:pt idx="202">
                  <c:v>1.5936428913751408</c:v>
                </c:pt>
                <c:pt idx="203">
                  <c:v>1.5845469237716918</c:v>
                </c:pt>
                <c:pt idx="204">
                  <c:v>1.5752707267594612</c:v>
                </c:pt>
                <c:pt idx="205">
                  <c:v>1.5658199178784629</c:v>
                </c:pt>
                <c:pt idx="206">
                  <c:v>1.5562625317799779</c:v>
                </c:pt>
                <c:pt idx="207">
                  <c:v>1.5466751854680847</c:v>
                </c:pt>
                <c:pt idx="208">
                  <c:v>1.5369949937031833</c:v>
                </c:pt>
                <c:pt idx="209">
                  <c:v>1.5271810732773932</c:v>
                </c:pt>
                <c:pt idx="210">
                  <c:v>1.5170231565471368</c:v>
                </c:pt>
                <c:pt idx="211">
                  <c:v>1.5065540124958288</c:v>
                </c:pt>
                <c:pt idx="212">
                  <c:v>1.4958365263630702</c:v>
                </c:pt>
                <c:pt idx="213">
                  <c:v>1.4848159271337249</c:v>
                </c:pt>
                <c:pt idx="214">
                  <c:v>1.4735579088174</c:v>
                </c:pt>
                <c:pt idx="215">
                  <c:v>1.4620240848906672</c:v>
                </c:pt>
                <c:pt idx="216">
                  <c:v>1.4500835354626453</c:v>
                </c:pt>
                <c:pt idx="217">
                  <c:v>1.4382276392417785</c:v>
                </c:pt>
                <c:pt idx="218">
                  <c:v>1.4260141709947447</c:v>
                </c:pt>
                <c:pt idx="219">
                  <c:v>1.4138989316765669</c:v>
                </c:pt>
                <c:pt idx="220">
                  <c:v>1.401406927070507</c:v>
                </c:pt>
                <c:pt idx="221">
                  <c:v>1.3885901194216952</c:v>
                </c:pt>
                <c:pt idx="222">
                  <c:v>1.3757268890463794</c:v>
                </c:pt>
                <c:pt idx="223">
                  <c:v>1.3625033558962789</c:v>
                </c:pt>
                <c:pt idx="224">
                  <c:v>1.3495445493193368</c:v>
                </c:pt>
                <c:pt idx="225">
                  <c:v>1.3367413954136145</c:v>
                </c:pt>
                <c:pt idx="226">
                  <c:v>1.3232966716254637</c:v>
                </c:pt>
                <c:pt idx="227">
                  <c:v>1.3098382940942239</c:v>
                </c:pt>
                <c:pt idx="228">
                  <c:v>1.297056986177445</c:v>
                </c:pt>
                <c:pt idx="229">
                  <c:v>1.2838524902462805</c:v>
                </c:pt>
                <c:pt idx="230">
                  <c:v>1.2703859984905759</c:v>
                </c:pt>
                <c:pt idx="231">
                  <c:v>1.2571978870511189</c:v>
                </c:pt>
                <c:pt idx="232">
                  <c:v>1.2440998903160523</c:v>
                </c:pt>
                <c:pt idx="233">
                  <c:v>1.2310892775367595</c:v>
                </c:pt>
                <c:pt idx="234">
                  <c:v>1.2178738586111231</c:v>
                </c:pt>
                <c:pt idx="235">
                  <c:v>1.2047895156191464</c:v>
                </c:pt>
                <c:pt idx="236">
                  <c:v>1.1917597875995276</c:v>
                </c:pt>
                <c:pt idx="237">
                  <c:v>1.1787791350336421</c:v>
                </c:pt>
                <c:pt idx="238">
                  <c:v>1.1657685222543483</c:v>
                </c:pt>
                <c:pt idx="239">
                  <c:v>1.1526841792623719</c:v>
                </c:pt>
                <c:pt idx="240">
                  <c:v>1.13956706728698</c:v>
                </c:pt>
                <c:pt idx="241">
                  <c:v>1.1264936472894751</c:v>
                </c:pt>
                <c:pt idx="242">
                  <c:v>1.1134720334943209</c:v>
                </c:pt>
                <c:pt idx="243">
                  <c:v>1.1002894615734886</c:v>
                </c:pt>
                <c:pt idx="244">
                  <c:v>1.0871150038771211</c:v>
                </c:pt>
                <c:pt idx="245">
                  <c:v>1.0738313162360376</c:v>
                </c:pt>
                <c:pt idx="246">
                  <c:v>1.0605668218566684</c:v>
                </c:pt>
                <c:pt idx="247">
                  <c:v>1.0473378272093321</c:v>
                </c:pt>
                <c:pt idx="248">
                  <c:v>1.0340869085516633</c:v>
                </c:pt>
                <c:pt idx="249">
                  <c:v>1.0208797598932702</c:v>
                </c:pt>
                <c:pt idx="250">
                  <c:v>1.007697109951049</c:v>
                </c:pt>
                <c:pt idx="251">
                  <c:v>0.9944352682989086</c:v>
                </c:pt>
                <c:pt idx="252">
                  <c:v>0.98123631188636917</c:v>
                </c:pt>
                <c:pt idx="253">
                  <c:v>0.9681028154192699</c:v>
                </c:pt>
                <c:pt idx="254">
                  <c:v>0.95496385745493539</c:v>
                </c:pt>
                <c:pt idx="255">
                  <c:v>0.94178666900994989</c:v>
                </c:pt>
                <c:pt idx="256">
                  <c:v>0.92857132810570298</c:v>
                </c:pt>
                <c:pt idx="257">
                  <c:v>0.91531494795079826</c:v>
                </c:pt>
                <c:pt idx="258">
                  <c:v>0.90211326078964094</c:v>
                </c:pt>
                <c:pt idx="259">
                  <c:v>0.88892514935018407</c:v>
                </c:pt>
                <c:pt idx="260">
                  <c:v>0.87570973042454803</c:v>
                </c:pt>
                <c:pt idx="261">
                  <c:v>0.86252442775509786</c:v>
                </c:pt>
                <c:pt idx="262">
                  <c:v>0.84936089305320206</c:v>
                </c:pt>
                <c:pt idx="263">
                  <c:v>0.83616732011650918</c:v>
                </c:pt>
                <c:pt idx="264">
                  <c:v>0.82299020969291314</c:v>
                </c:pt>
                <c:pt idx="265">
                  <c:v>0.80981575199654532</c:v>
                </c:pt>
                <c:pt idx="266">
                  <c:v>0.79663856355155993</c:v>
                </c:pt>
                <c:pt idx="267">
                  <c:v>0.78352418232478627</c:v>
                </c:pt>
                <c:pt idx="268">
                  <c:v>0.77034972462841889</c:v>
                </c:pt>
                <c:pt idx="269">
                  <c:v>0.75719711292099456</c:v>
                </c:pt>
                <c:pt idx="270">
                  <c:v>0.74414007741519683</c:v>
                </c:pt>
                <c:pt idx="271">
                  <c:v>0.7311622336193182</c:v>
                </c:pt>
                <c:pt idx="272">
                  <c:v>0.71824438827164427</c:v>
                </c:pt>
                <c:pt idx="273">
                  <c:v>0.70548765709242645</c:v>
                </c:pt>
                <c:pt idx="274">
                  <c:v>0.69284827008238947</c:v>
                </c:pt>
                <c:pt idx="275">
                  <c:v>0.68034534248185818</c:v>
                </c:pt>
                <c:pt idx="276">
                  <c:v>0.66802810578734428</c:v>
                </c:pt>
                <c:pt idx="277">
                  <c:v>0.65591286646916602</c:v>
                </c:pt>
                <c:pt idx="278">
                  <c:v>0.64398870153285159</c:v>
                </c:pt>
                <c:pt idx="279">
                  <c:v>0.63217376654125335</c:v>
                </c:pt>
                <c:pt idx="280">
                  <c:v>0.62053079069119355</c:v>
                </c:pt>
                <c:pt idx="281">
                  <c:v>0.60912804269812004</c:v>
                </c:pt>
                <c:pt idx="282">
                  <c:v>0.59783998614699829</c:v>
                </c:pt>
                <c:pt idx="283">
                  <c:v>0.5866747352622933</c:v>
                </c:pt>
                <c:pt idx="284">
                  <c:v>0.57566778977603705</c:v>
                </c:pt>
                <c:pt idx="285">
                  <c:v>0.56482741995547292</c:v>
                </c:pt>
                <c:pt idx="286">
                  <c:v>0.55412350954441492</c:v>
                </c:pt>
                <c:pt idx="287">
                  <c:v>0.54353702132392634</c:v>
                </c:pt>
                <c:pt idx="288">
                  <c:v>0.53308426176432588</c:v>
                </c:pt>
                <c:pt idx="289">
                  <c:v>0.52273527065220593</c:v>
                </c:pt>
                <c:pt idx="290">
                  <c:v>0.51247912499309434</c:v>
                </c:pt>
                <c:pt idx="291">
                  <c:v>0.50231028526836641</c:v>
                </c:pt>
                <c:pt idx="292">
                  <c:v>0.4922942894448521</c:v>
                </c:pt>
                <c:pt idx="293">
                  <c:v>0.48244213853841178</c:v>
                </c:pt>
                <c:pt idx="294">
                  <c:v>0.47267737158774392</c:v>
                </c:pt>
                <c:pt idx="295">
                  <c:v>0.46301083356593181</c:v>
                </c:pt>
                <c:pt idx="296">
                  <c:v>0.45345617821606454</c:v>
                </c:pt>
                <c:pt idx="297">
                  <c:v>0.44400263858644839</c:v>
                </c:pt>
                <c:pt idx="298">
                  <c:v>0.43466909585324198</c:v>
                </c:pt>
                <c:pt idx="299">
                  <c:v>0.42547209055093044</c:v>
                </c:pt>
                <c:pt idx="300">
                  <c:v>0.41636246920439168</c:v>
                </c:pt>
                <c:pt idx="301">
                  <c:v>0.40738665454013018</c:v>
                </c:pt>
                <c:pt idx="302">
                  <c:v>0.39849814581025261</c:v>
                </c:pt>
                <c:pt idx="303">
                  <c:v>0.38972151975231967</c:v>
                </c:pt>
                <c:pt idx="304">
                  <c:v>0.38103227765015951</c:v>
                </c:pt>
                <c:pt idx="305">
                  <c:v>0.37247138073304065</c:v>
                </c:pt>
                <c:pt idx="306">
                  <c:v>0.364016904990631</c:v>
                </c:pt>
                <c:pt idx="307">
                  <c:v>0.35566073619846572</c:v>
                </c:pt>
                <c:pt idx="308">
                  <c:v>0.34736729660312321</c:v>
                </c:pt>
                <c:pt idx="309">
                  <c:v>0.33919127919835002</c:v>
                </c:pt>
                <c:pt idx="310">
                  <c:v>0.33111629949243965</c:v>
                </c:pt>
                <c:pt idx="311">
                  <c:v>0.32316412545294521</c:v>
                </c:pt>
                <c:pt idx="312">
                  <c:v>0.31529660462060605</c:v>
                </c:pt>
                <c:pt idx="313">
                  <c:v>0.3075191204712685</c:v>
                </c:pt>
                <c:pt idx="314">
                  <c:v>0.29981536653461438</c:v>
                </c:pt>
                <c:pt idx="315">
                  <c:v>0.29219899655373277</c:v>
                </c:pt>
                <c:pt idx="316">
                  <c:v>0.28466454903138844</c:v>
                </c:pt>
                <c:pt idx="317">
                  <c:v>0.27721740744342777</c:v>
                </c:pt>
                <c:pt idx="318">
                  <c:v>0.26987122553294018</c:v>
                </c:pt>
                <c:pt idx="319">
                  <c:v>0.26259885185652526</c:v>
                </c:pt>
                <c:pt idx="320">
                  <c:v>0.25542743785758332</c:v>
                </c:pt>
                <c:pt idx="321">
                  <c:v>0.24833521556856075</c:v>
                </c:pt>
                <c:pt idx="322">
                  <c:v>0.24132756846530393</c:v>
                </c:pt>
                <c:pt idx="323">
                  <c:v>0.23441822831229153</c:v>
                </c:pt>
                <c:pt idx="324">
                  <c:v>0.22760165559089868</c:v>
                </c:pt>
                <c:pt idx="325">
                  <c:v>0.22086708334943198</c:v>
                </c:pt>
                <c:pt idx="326">
                  <c:v>0.21419797105340574</c:v>
                </c:pt>
                <c:pt idx="327">
                  <c:v>0.20763527993208844</c:v>
                </c:pt>
                <c:pt idx="328">
                  <c:v>0.2011572420179262</c:v>
                </c:pt>
                <c:pt idx="329">
                  <c:v>0.19476658805953678</c:v>
                </c:pt>
                <c:pt idx="330">
                  <c:v>0.18849054752171016</c:v>
                </c:pt>
                <c:pt idx="331">
                  <c:v>0.18229104596657378</c:v>
                </c:pt>
                <c:pt idx="332">
                  <c:v>0.17621154130784686</c:v>
                </c:pt>
                <c:pt idx="333">
                  <c:v>0.17020849761042103</c:v>
                </c:pt>
                <c:pt idx="334">
                  <c:v>0.16432833760080096</c:v>
                </c:pt>
                <c:pt idx="335">
                  <c:v>0.15853829229557148</c:v>
                </c:pt>
                <c:pt idx="336">
                  <c:v>0.15283009142749002</c:v>
                </c:pt>
                <c:pt idx="337">
                  <c:v>0.14723104248273539</c:v>
                </c:pt>
                <c:pt idx="338">
                  <c:v>0.1417412234826968</c:v>
                </c:pt>
                <c:pt idx="339">
                  <c:v>0.1363551729301386</c:v>
                </c:pt>
                <c:pt idx="340">
                  <c:v>0.13108654456815005</c:v>
                </c:pt>
                <c:pt idx="341">
                  <c:v>0.12591879786224558</c:v>
                </c:pt>
                <c:pt idx="342">
                  <c:v>0.12084943612797473</c:v>
                </c:pt>
                <c:pt idx="343">
                  <c:v>0.11592199530044558</c:v>
                </c:pt>
                <c:pt idx="344">
                  <c:v>0.11105455292112117</c:v>
                </c:pt>
                <c:pt idx="345">
                  <c:v>0.10628549551343021</c:v>
                </c:pt>
                <c:pt idx="346">
                  <c:v>0.10164197452077364</c:v>
                </c:pt>
                <c:pt idx="347">
                  <c:v>9.7132182189005226E-2</c:v>
                </c:pt>
                <c:pt idx="348">
                  <c:v>9.2731619801952728E-2</c:v>
                </c:pt>
                <c:pt idx="349">
                  <c:v>8.8483901316113528E-2</c:v>
                </c:pt>
                <c:pt idx="350">
                  <c:v>8.4348065502219308E-2</c:v>
                </c:pt>
                <c:pt idx="351">
                  <c:v>8.032972990028385E-2</c:v>
                </c:pt>
                <c:pt idx="352">
                  <c:v>7.6423198948904147E-2</c:v>
                </c:pt>
                <c:pt idx="353">
                  <c:v>7.2628706712247498E-2</c:v>
                </c:pt>
                <c:pt idx="354">
                  <c:v>6.8951558644771524E-2</c:v>
                </c:pt>
                <c:pt idx="355">
                  <c:v>6.5378101003386563E-2</c:v>
                </c:pt>
                <c:pt idx="356">
                  <c:v>6.1872912077449181E-2</c:v>
                </c:pt>
                <c:pt idx="357">
                  <c:v>5.8482414593463719E-2</c:v>
                </c:pt>
                <c:pt idx="358">
                  <c:v>5.5173761546626052E-2</c:v>
                </c:pt>
                <c:pt idx="359">
                  <c:v>5.1949761706943445E-2</c:v>
                </c:pt>
                <c:pt idx="360">
                  <c:v>4.8804953577179865E-2</c:v>
                </c:pt>
                <c:pt idx="361">
                  <c:v>4.5766566622125374E-2</c:v>
                </c:pt>
                <c:pt idx="362">
                  <c:v>4.2810102125607853E-2</c:v>
                </c:pt>
                <c:pt idx="363">
                  <c:v>3.9941021584863172E-2</c:v>
                </c:pt>
                <c:pt idx="364">
                  <c:v>3.7159246978502182E-2</c:v>
                </c:pt>
                <c:pt idx="365">
                  <c:v>3.4475779322385762E-2</c:v>
                </c:pt>
                <c:pt idx="366">
                  <c:v>3.1887887867895717E-2</c:v>
                </c:pt>
                <c:pt idx="367">
                  <c:v>2.9411879085350635E-2</c:v>
                </c:pt>
                <c:pt idx="368">
                  <c:v>2.7028637734425102E-2</c:v>
                </c:pt>
                <c:pt idx="369">
                  <c:v>2.4746434082361823E-2</c:v>
                </c:pt>
                <c:pt idx="370">
                  <c:v>2.256799887777871E-2</c:v>
                </c:pt>
                <c:pt idx="371">
                  <c:v>2.0504255115147529E-2</c:v>
                </c:pt>
                <c:pt idx="372">
                  <c:v>1.8541393008600537E-2</c:v>
                </c:pt>
                <c:pt idx="373">
                  <c:v>1.6690569616776563E-2</c:v>
                </c:pt>
                <c:pt idx="374">
                  <c:v>1.4948898148279474E-2</c:v>
                </c:pt>
                <c:pt idx="375">
                  <c:v>1.3343686089288355E-2</c:v>
                </c:pt>
                <c:pt idx="376">
                  <c:v>1.1872280712574299E-2</c:v>
                </c:pt>
                <c:pt idx="377">
                  <c:v>1.0545605012609042E-2</c:v>
                </c:pt>
                <c:pt idx="378">
                  <c:v>9.3772347110929657E-3</c:v>
                </c:pt>
                <c:pt idx="379">
                  <c:v>8.3644390594081377E-3</c:v>
                </c:pt>
                <c:pt idx="380">
                  <c:v>7.4908335658470746E-3</c:v>
                </c:pt>
                <c:pt idx="381">
                  <c:v>6.7319195142379364E-3</c:v>
                </c:pt>
                <c:pt idx="382">
                  <c:v>6.0822354073448498E-3</c:v>
                </c:pt>
                <c:pt idx="383">
                  <c:v>5.5198572348354414E-3</c:v>
                </c:pt>
                <c:pt idx="384">
                  <c:v>5.0230170291556634E-3</c:v>
                </c:pt>
                <c:pt idx="385">
                  <c:v>4.5862532930697848E-3</c:v>
                </c:pt>
                <c:pt idx="386">
                  <c:v>4.1849892890165165E-3</c:v>
                </c:pt>
                <c:pt idx="387">
                  <c:v>3.8273392414606457E-3</c:v>
                </c:pt>
                <c:pt idx="388">
                  <c:v>3.4997274287016538E-3</c:v>
                </c:pt>
                <c:pt idx="389">
                  <c:v>3.2048845993573392E-3</c:v>
                </c:pt>
                <c:pt idx="390">
                  <c:v>2.9374272775812699E-3</c:v>
                </c:pt>
                <c:pt idx="391">
                  <c:v>2.6917379233592476E-3</c:v>
                </c:pt>
                <c:pt idx="392">
                  <c:v>2.4623550394556781E-3</c:v>
                </c:pt>
                <c:pt idx="393">
                  <c:v>2.2548961658843433E-3</c:v>
                </c:pt>
                <c:pt idx="394">
                  <c:v>2.058360286784475E-3</c:v>
                </c:pt>
                <c:pt idx="395">
                  <c:v>1.8700166535384143E-3</c:v>
                </c:pt>
                <c:pt idx="396">
                  <c:v>1.6925960147639589E-3</c:v>
                </c:pt>
                <c:pt idx="397">
                  <c:v>1.5232896004541486E-3</c:v>
                </c:pt>
                <c:pt idx="398">
                  <c:v>1.3649842020049675E-3</c:v>
                </c:pt>
                <c:pt idx="399">
                  <c:v>1.2176017980273918E-3</c:v>
                </c:pt>
                <c:pt idx="400">
                  <c:v>1.0756028698965248E-3</c:v>
                </c:pt>
                <c:pt idx="401">
                  <c:v>9.3914346039069261E-4</c:v>
                </c:pt>
                <c:pt idx="402">
                  <c:v>8.080675267314307E-4</c:v>
                </c:pt>
                <c:pt idx="403">
                  <c:v>6.8253111169706534E-4</c:v>
                </c:pt>
                <c:pt idx="404">
                  <c:v>5.6237817250940866E-4</c:v>
                </c:pt>
                <c:pt idx="405">
                  <c:v>4.4230325471091491E-4</c:v>
                </c:pt>
                <c:pt idx="406">
                  <c:v>3.2761181275899157E-4</c:v>
                </c:pt>
                <c:pt idx="407">
                  <c:v>2.1572914081416714E-4</c:v>
                </c:pt>
                <c:pt idx="408">
                  <c:v>1.0649919609811561E-4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5E3-96D9-DA64B9BA1137}"/>
            </c:ext>
          </c:extLst>
        </c:ser>
        <c:ser>
          <c:idx val="2"/>
          <c:order val="2"/>
          <c:tx>
            <c:v>100C/min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'UDT-30-205'!$X$2:$X$466</c:f>
              <c:numCache>
                <c:formatCode>0.00</c:formatCode>
                <c:ptCount val="46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31.25</c:v>
                </c:pt>
                <c:pt idx="61">
                  <c:v>32.92</c:v>
                </c:pt>
                <c:pt idx="62">
                  <c:v>34.58</c:v>
                </c:pt>
                <c:pt idx="63">
                  <c:v>36.25</c:v>
                </c:pt>
                <c:pt idx="64">
                  <c:v>37.92</c:v>
                </c:pt>
                <c:pt idx="65">
                  <c:v>39.58</c:v>
                </c:pt>
                <c:pt idx="66">
                  <c:v>41.25</c:v>
                </c:pt>
                <c:pt idx="67">
                  <c:v>42.92</c:v>
                </c:pt>
                <c:pt idx="68">
                  <c:v>44.58</c:v>
                </c:pt>
                <c:pt idx="69">
                  <c:v>46.25</c:v>
                </c:pt>
                <c:pt idx="70">
                  <c:v>47.92</c:v>
                </c:pt>
                <c:pt idx="71">
                  <c:v>49.58</c:v>
                </c:pt>
                <c:pt idx="72">
                  <c:v>51.25</c:v>
                </c:pt>
                <c:pt idx="73">
                  <c:v>52.92</c:v>
                </c:pt>
                <c:pt idx="74">
                  <c:v>54.58</c:v>
                </c:pt>
                <c:pt idx="75">
                  <c:v>56.25</c:v>
                </c:pt>
                <c:pt idx="76">
                  <c:v>57.92</c:v>
                </c:pt>
                <c:pt idx="77">
                  <c:v>59.58</c:v>
                </c:pt>
                <c:pt idx="78">
                  <c:v>61.25</c:v>
                </c:pt>
                <c:pt idx="79">
                  <c:v>62.92</c:v>
                </c:pt>
                <c:pt idx="80">
                  <c:v>64.58</c:v>
                </c:pt>
                <c:pt idx="81">
                  <c:v>66.25</c:v>
                </c:pt>
                <c:pt idx="82">
                  <c:v>67.92</c:v>
                </c:pt>
                <c:pt idx="83">
                  <c:v>69.58</c:v>
                </c:pt>
                <c:pt idx="84">
                  <c:v>71.25</c:v>
                </c:pt>
                <c:pt idx="85">
                  <c:v>72.92</c:v>
                </c:pt>
                <c:pt idx="86">
                  <c:v>74.58</c:v>
                </c:pt>
                <c:pt idx="87">
                  <c:v>76.25</c:v>
                </c:pt>
                <c:pt idx="88">
                  <c:v>77.92</c:v>
                </c:pt>
                <c:pt idx="89">
                  <c:v>79.58</c:v>
                </c:pt>
                <c:pt idx="90">
                  <c:v>81.25</c:v>
                </c:pt>
                <c:pt idx="91">
                  <c:v>82.92</c:v>
                </c:pt>
                <c:pt idx="92">
                  <c:v>84.58</c:v>
                </c:pt>
                <c:pt idx="93">
                  <c:v>86.25</c:v>
                </c:pt>
                <c:pt idx="94">
                  <c:v>87.92</c:v>
                </c:pt>
                <c:pt idx="95">
                  <c:v>89.58</c:v>
                </c:pt>
                <c:pt idx="96">
                  <c:v>91.25</c:v>
                </c:pt>
                <c:pt idx="97">
                  <c:v>92.92</c:v>
                </c:pt>
                <c:pt idx="98">
                  <c:v>94.58</c:v>
                </c:pt>
                <c:pt idx="99">
                  <c:v>96.25</c:v>
                </c:pt>
                <c:pt idx="100">
                  <c:v>97.92</c:v>
                </c:pt>
                <c:pt idx="101">
                  <c:v>99.58</c:v>
                </c:pt>
                <c:pt idx="102">
                  <c:v>101.25</c:v>
                </c:pt>
                <c:pt idx="103">
                  <c:v>102.92</c:v>
                </c:pt>
                <c:pt idx="104">
                  <c:v>104.58</c:v>
                </c:pt>
                <c:pt idx="105">
                  <c:v>106.25</c:v>
                </c:pt>
                <c:pt idx="106">
                  <c:v>107.92</c:v>
                </c:pt>
                <c:pt idx="107">
                  <c:v>109.58</c:v>
                </c:pt>
                <c:pt idx="108">
                  <c:v>111.25</c:v>
                </c:pt>
                <c:pt idx="109">
                  <c:v>112.92</c:v>
                </c:pt>
                <c:pt idx="110">
                  <c:v>114.58</c:v>
                </c:pt>
                <c:pt idx="111">
                  <c:v>116.25</c:v>
                </c:pt>
                <c:pt idx="112">
                  <c:v>117.92</c:v>
                </c:pt>
                <c:pt idx="113">
                  <c:v>119.58</c:v>
                </c:pt>
                <c:pt idx="114">
                  <c:v>121.25</c:v>
                </c:pt>
                <c:pt idx="115">
                  <c:v>122.92</c:v>
                </c:pt>
                <c:pt idx="116">
                  <c:v>124.58</c:v>
                </c:pt>
                <c:pt idx="117">
                  <c:v>126.25</c:v>
                </c:pt>
                <c:pt idx="118">
                  <c:v>127.92</c:v>
                </c:pt>
                <c:pt idx="119">
                  <c:v>129.58000000000001</c:v>
                </c:pt>
                <c:pt idx="120">
                  <c:v>131.25</c:v>
                </c:pt>
                <c:pt idx="121">
                  <c:v>132.91999999999999</c:v>
                </c:pt>
                <c:pt idx="122">
                  <c:v>134.58000000000001</c:v>
                </c:pt>
                <c:pt idx="123">
                  <c:v>136.25</c:v>
                </c:pt>
                <c:pt idx="124">
                  <c:v>137.91999999999999</c:v>
                </c:pt>
                <c:pt idx="125">
                  <c:v>139.58000000000001</c:v>
                </c:pt>
                <c:pt idx="126">
                  <c:v>141.25</c:v>
                </c:pt>
                <c:pt idx="127">
                  <c:v>142.91999999999999</c:v>
                </c:pt>
                <c:pt idx="128">
                  <c:v>144.58000000000001</c:v>
                </c:pt>
                <c:pt idx="129">
                  <c:v>146.25</c:v>
                </c:pt>
                <c:pt idx="130">
                  <c:v>147.91999999999999</c:v>
                </c:pt>
                <c:pt idx="131">
                  <c:v>149.58000000000001</c:v>
                </c:pt>
                <c:pt idx="132">
                  <c:v>151.25</c:v>
                </c:pt>
                <c:pt idx="133">
                  <c:v>152.91999999999999</c:v>
                </c:pt>
                <c:pt idx="134">
                  <c:v>154.58000000000001</c:v>
                </c:pt>
                <c:pt idx="135">
                  <c:v>156.25</c:v>
                </c:pt>
                <c:pt idx="136">
                  <c:v>157.91999999999999</c:v>
                </c:pt>
                <c:pt idx="137">
                  <c:v>159.58000000000001</c:v>
                </c:pt>
                <c:pt idx="138">
                  <c:v>161.25</c:v>
                </c:pt>
                <c:pt idx="139">
                  <c:v>162.91999999999999</c:v>
                </c:pt>
                <c:pt idx="140">
                  <c:v>164.58</c:v>
                </c:pt>
                <c:pt idx="141">
                  <c:v>166.25</c:v>
                </c:pt>
                <c:pt idx="142">
                  <c:v>167.92</c:v>
                </c:pt>
                <c:pt idx="143">
                  <c:v>169.58</c:v>
                </c:pt>
                <c:pt idx="144">
                  <c:v>171.25</c:v>
                </c:pt>
                <c:pt idx="145">
                  <c:v>172.92</c:v>
                </c:pt>
                <c:pt idx="146">
                  <c:v>174.58</c:v>
                </c:pt>
                <c:pt idx="147">
                  <c:v>176.25</c:v>
                </c:pt>
                <c:pt idx="148">
                  <c:v>177.92</c:v>
                </c:pt>
                <c:pt idx="149">
                  <c:v>179.58</c:v>
                </c:pt>
                <c:pt idx="150">
                  <c:v>181.25</c:v>
                </c:pt>
                <c:pt idx="151">
                  <c:v>182.92</c:v>
                </c:pt>
                <c:pt idx="152">
                  <c:v>184.58</c:v>
                </c:pt>
                <c:pt idx="153">
                  <c:v>186.25</c:v>
                </c:pt>
                <c:pt idx="154">
                  <c:v>187.92</c:v>
                </c:pt>
                <c:pt idx="155">
                  <c:v>189.58</c:v>
                </c:pt>
                <c:pt idx="156">
                  <c:v>191.25</c:v>
                </c:pt>
                <c:pt idx="157">
                  <c:v>192.92</c:v>
                </c:pt>
                <c:pt idx="158">
                  <c:v>194.58</c:v>
                </c:pt>
                <c:pt idx="159">
                  <c:v>196.25</c:v>
                </c:pt>
                <c:pt idx="160">
                  <c:v>197.92</c:v>
                </c:pt>
                <c:pt idx="161">
                  <c:v>199.58</c:v>
                </c:pt>
                <c:pt idx="162">
                  <c:v>201.25</c:v>
                </c:pt>
                <c:pt idx="163">
                  <c:v>202.92</c:v>
                </c:pt>
                <c:pt idx="164">
                  <c:v>204.58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205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205</c:v>
                </c:pt>
                <c:pt idx="177">
                  <c:v>205</c:v>
                </c:pt>
                <c:pt idx="178">
                  <c:v>205</c:v>
                </c:pt>
                <c:pt idx="179">
                  <c:v>205</c:v>
                </c:pt>
                <c:pt idx="180">
                  <c:v>205</c:v>
                </c:pt>
                <c:pt idx="181">
                  <c:v>205</c:v>
                </c:pt>
                <c:pt idx="182">
                  <c:v>205</c:v>
                </c:pt>
                <c:pt idx="183">
                  <c:v>205</c:v>
                </c:pt>
                <c:pt idx="184">
                  <c:v>205</c:v>
                </c:pt>
                <c:pt idx="185">
                  <c:v>205</c:v>
                </c:pt>
                <c:pt idx="186">
                  <c:v>205</c:v>
                </c:pt>
                <c:pt idx="187">
                  <c:v>205</c:v>
                </c:pt>
                <c:pt idx="188">
                  <c:v>205</c:v>
                </c:pt>
                <c:pt idx="189">
                  <c:v>205</c:v>
                </c:pt>
                <c:pt idx="190">
                  <c:v>205</c:v>
                </c:pt>
                <c:pt idx="191">
                  <c:v>205</c:v>
                </c:pt>
                <c:pt idx="192">
                  <c:v>205</c:v>
                </c:pt>
                <c:pt idx="193">
                  <c:v>205</c:v>
                </c:pt>
                <c:pt idx="194">
                  <c:v>205</c:v>
                </c:pt>
                <c:pt idx="195">
                  <c:v>205</c:v>
                </c:pt>
                <c:pt idx="196">
                  <c:v>205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205</c:v>
                </c:pt>
                <c:pt idx="201">
                  <c:v>205</c:v>
                </c:pt>
                <c:pt idx="202">
                  <c:v>205</c:v>
                </c:pt>
                <c:pt idx="203">
                  <c:v>205</c:v>
                </c:pt>
                <c:pt idx="204">
                  <c:v>205</c:v>
                </c:pt>
                <c:pt idx="205">
                  <c:v>205</c:v>
                </c:pt>
                <c:pt idx="206">
                  <c:v>205</c:v>
                </c:pt>
                <c:pt idx="207">
                  <c:v>205</c:v>
                </c:pt>
                <c:pt idx="208">
                  <c:v>205</c:v>
                </c:pt>
                <c:pt idx="209">
                  <c:v>205</c:v>
                </c:pt>
                <c:pt idx="210">
                  <c:v>205</c:v>
                </c:pt>
                <c:pt idx="211">
                  <c:v>205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205</c:v>
                </c:pt>
                <c:pt idx="225">
                  <c:v>205</c:v>
                </c:pt>
                <c:pt idx="226">
                  <c:v>205</c:v>
                </c:pt>
                <c:pt idx="227">
                  <c:v>205</c:v>
                </c:pt>
                <c:pt idx="228">
                  <c:v>205</c:v>
                </c:pt>
                <c:pt idx="229">
                  <c:v>205</c:v>
                </c:pt>
                <c:pt idx="230">
                  <c:v>205</c:v>
                </c:pt>
                <c:pt idx="231">
                  <c:v>205</c:v>
                </c:pt>
                <c:pt idx="232">
                  <c:v>205</c:v>
                </c:pt>
                <c:pt idx="233">
                  <c:v>205</c:v>
                </c:pt>
                <c:pt idx="234">
                  <c:v>205</c:v>
                </c:pt>
                <c:pt idx="235">
                  <c:v>205</c:v>
                </c:pt>
                <c:pt idx="236">
                  <c:v>205</c:v>
                </c:pt>
                <c:pt idx="237">
                  <c:v>205</c:v>
                </c:pt>
                <c:pt idx="238">
                  <c:v>205</c:v>
                </c:pt>
                <c:pt idx="239">
                  <c:v>205</c:v>
                </c:pt>
                <c:pt idx="240">
                  <c:v>205</c:v>
                </c:pt>
                <c:pt idx="241">
                  <c:v>205</c:v>
                </c:pt>
                <c:pt idx="242">
                  <c:v>205</c:v>
                </c:pt>
                <c:pt idx="243">
                  <c:v>205</c:v>
                </c:pt>
                <c:pt idx="244">
                  <c:v>205</c:v>
                </c:pt>
                <c:pt idx="245">
                  <c:v>205</c:v>
                </c:pt>
                <c:pt idx="246">
                  <c:v>205</c:v>
                </c:pt>
                <c:pt idx="247">
                  <c:v>205</c:v>
                </c:pt>
                <c:pt idx="248">
                  <c:v>205</c:v>
                </c:pt>
                <c:pt idx="249">
                  <c:v>205</c:v>
                </c:pt>
                <c:pt idx="250">
                  <c:v>205</c:v>
                </c:pt>
                <c:pt idx="251">
                  <c:v>205</c:v>
                </c:pt>
                <c:pt idx="252">
                  <c:v>205</c:v>
                </c:pt>
                <c:pt idx="253">
                  <c:v>205</c:v>
                </c:pt>
                <c:pt idx="254">
                  <c:v>205</c:v>
                </c:pt>
                <c:pt idx="255">
                  <c:v>205</c:v>
                </c:pt>
                <c:pt idx="256">
                  <c:v>205</c:v>
                </c:pt>
                <c:pt idx="257">
                  <c:v>205</c:v>
                </c:pt>
                <c:pt idx="258">
                  <c:v>205</c:v>
                </c:pt>
                <c:pt idx="259">
                  <c:v>205</c:v>
                </c:pt>
                <c:pt idx="260">
                  <c:v>205</c:v>
                </c:pt>
                <c:pt idx="261">
                  <c:v>205</c:v>
                </c:pt>
                <c:pt idx="262">
                  <c:v>205</c:v>
                </c:pt>
                <c:pt idx="263">
                  <c:v>205</c:v>
                </c:pt>
                <c:pt idx="264">
                  <c:v>205</c:v>
                </c:pt>
                <c:pt idx="265">
                  <c:v>205</c:v>
                </c:pt>
                <c:pt idx="266">
                  <c:v>205</c:v>
                </c:pt>
                <c:pt idx="267">
                  <c:v>205</c:v>
                </c:pt>
                <c:pt idx="268">
                  <c:v>205</c:v>
                </c:pt>
                <c:pt idx="269">
                  <c:v>205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  <c:pt idx="345">
                  <c:v>205</c:v>
                </c:pt>
                <c:pt idx="346">
                  <c:v>205</c:v>
                </c:pt>
                <c:pt idx="347">
                  <c:v>205</c:v>
                </c:pt>
                <c:pt idx="348">
                  <c:v>205</c:v>
                </c:pt>
                <c:pt idx="349">
                  <c:v>205</c:v>
                </c:pt>
                <c:pt idx="350">
                  <c:v>205</c:v>
                </c:pt>
                <c:pt idx="351">
                  <c:v>205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205</c:v>
                </c:pt>
                <c:pt idx="356">
                  <c:v>205</c:v>
                </c:pt>
                <c:pt idx="357">
                  <c:v>205</c:v>
                </c:pt>
                <c:pt idx="358">
                  <c:v>205</c:v>
                </c:pt>
                <c:pt idx="359">
                  <c:v>205</c:v>
                </c:pt>
                <c:pt idx="360">
                  <c:v>205</c:v>
                </c:pt>
                <c:pt idx="361">
                  <c:v>205</c:v>
                </c:pt>
                <c:pt idx="362">
                  <c:v>205</c:v>
                </c:pt>
                <c:pt idx="363">
                  <c:v>205</c:v>
                </c:pt>
                <c:pt idx="364">
                  <c:v>205</c:v>
                </c:pt>
                <c:pt idx="365">
                  <c:v>205</c:v>
                </c:pt>
                <c:pt idx="366">
                  <c:v>205</c:v>
                </c:pt>
                <c:pt idx="367">
                  <c:v>205</c:v>
                </c:pt>
                <c:pt idx="368">
                  <c:v>205</c:v>
                </c:pt>
                <c:pt idx="369">
                  <c:v>205</c:v>
                </c:pt>
                <c:pt idx="370">
                  <c:v>205</c:v>
                </c:pt>
                <c:pt idx="371">
                  <c:v>205</c:v>
                </c:pt>
                <c:pt idx="372">
                  <c:v>205</c:v>
                </c:pt>
                <c:pt idx="373">
                  <c:v>205</c:v>
                </c:pt>
                <c:pt idx="374">
                  <c:v>205</c:v>
                </c:pt>
                <c:pt idx="375">
                  <c:v>205</c:v>
                </c:pt>
                <c:pt idx="376">
                  <c:v>205</c:v>
                </c:pt>
                <c:pt idx="377">
                  <c:v>205</c:v>
                </c:pt>
                <c:pt idx="378">
                  <c:v>205</c:v>
                </c:pt>
                <c:pt idx="379">
                  <c:v>205</c:v>
                </c:pt>
                <c:pt idx="380">
                  <c:v>205</c:v>
                </c:pt>
                <c:pt idx="381">
                  <c:v>205</c:v>
                </c:pt>
                <c:pt idx="382">
                  <c:v>205</c:v>
                </c:pt>
                <c:pt idx="383">
                  <c:v>205</c:v>
                </c:pt>
                <c:pt idx="384">
                  <c:v>205</c:v>
                </c:pt>
                <c:pt idx="385">
                  <c:v>205</c:v>
                </c:pt>
                <c:pt idx="386">
                  <c:v>205</c:v>
                </c:pt>
                <c:pt idx="387">
                  <c:v>205</c:v>
                </c:pt>
                <c:pt idx="388">
                  <c:v>205</c:v>
                </c:pt>
                <c:pt idx="389">
                  <c:v>205</c:v>
                </c:pt>
                <c:pt idx="390">
                  <c:v>205</c:v>
                </c:pt>
                <c:pt idx="391">
                  <c:v>205</c:v>
                </c:pt>
                <c:pt idx="392">
                  <c:v>205</c:v>
                </c:pt>
                <c:pt idx="393">
                  <c:v>205</c:v>
                </c:pt>
                <c:pt idx="394">
                  <c:v>205</c:v>
                </c:pt>
                <c:pt idx="395">
                  <c:v>205</c:v>
                </c:pt>
                <c:pt idx="396">
                  <c:v>205</c:v>
                </c:pt>
                <c:pt idx="397">
                  <c:v>205</c:v>
                </c:pt>
                <c:pt idx="398">
                  <c:v>205</c:v>
                </c:pt>
                <c:pt idx="399">
                  <c:v>205</c:v>
                </c:pt>
                <c:pt idx="400">
                  <c:v>205</c:v>
                </c:pt>
                <c:pt idx="401">
                  <c:v>205</c:v>
                </c:pt>
                <c:pt idx="402">
                  <c:v>205</c:v>
                </c:pt>
                <c:pt idx="403">
                  <c:v>205</c:v>
                </c:pt>
                <c:pt idx="404">
                  <c:v>205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205</c:v>
                </c:pt>
                <c:pt idx="412">
                  <c:v>205</c:v>
                </c:pt>
                <c:pt idx="413">
                  <c:v>205</c:v>
                </c:pt>
                <c:pt idx="414">
                  <c:v>205</c:v>
                </c:pt>
                <c:pt idx="415">
                  <c:v>205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205</c:v>
                </c:pt>
                <c:pt idx="420">
                  <c:v>205</c:v>
                </c:pt>
                <c:pt idx="421">
                  <c:v>205</c:v>
                </c:pt>
                <c:pt idx="422">
                  <c:v>205</c:v>
                </c:pt>
                <c:pt idx="423">
                  <c:v>205</c:v>
                </c:pt>
                <c:pt idx="424">
                  <c:v>205</c:v>
                </c:pt>
                <c:pt idx="425">
                  <c:v>205</c:v>
                </c:pt>
                <c:pt idx="426">
                  <c:v>205</c:v>
                </c:pt>
                <c:pt idx="427">
                  <c:v>205</c:v>
                </c:pt>
                <c:pt idx="428">
                  <c:v>205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205</c:v>
                </c:pt>
                <c:pt idx="433">
                  <c:v>205</c:v>
                </c:pt>
                <c:pt idx="434">
                  <c:v>205</c:v>
                </c:pt>
                <c:pt idx="435">
                  <c:v>205</c:v>
                </c:pt>
                <c:pt idx="436">
                  <c:v>205</c:v>
                </c:pt>
                <c:pt idx="437">
                  <c:v>205</c:v>
                </c:pt>
                <c:pt idx="438">
                  <c:v>205</c:v>
                </c:pt>
                <c:pt idx="439">
                  <c:v>205</c:v>
                </c:pt>
                <c:pt idx="440">
                  <c:v>205</c:v>
                </c:pt>
                <c:pt idx="441">
                  <c:v>205</c:v>
                </c:pt>
                <c:pt idx="442">
                  <c:v>205</c:v>
                </c:pt>
                <c:pt idx="443">
                  <c:v>205</c:v>
                </c:pt>
                <c:pt idx="444">
                  <c:v>205</c:v>
                </c:pt>
                <c:pt idx="445">
                  <c:v>205</c:v>
                </c:pt>
                <c:pt idx="446">
                  <c:v>205</c:v>
                </c:pt>
                <c:pt idx="447">
                  <c:v>205</c:v>
                </c:pt>
                <c:pt idx="448">
                  <c:v>205</c:v>
                </c:pt>
                <c:pt idx="449">
                  <c:v>205</c:v>
                </c:pt>
                <c:pt idx="450">
                  <c:v>205</c:v>
                </c:pt>
                <c:pt idx="451">
                  <c:v>205</c:v>
                </c:pt>
                <c:pt idx="452">
                  <c:v>205</c:v>
                </c:pt>
                <c:pt idx="453">
                  <c:v>205</c:v>
                </c:pt>
                <c:pt idx="454">
                  <c:v>205</c:v>
                </c:pt>
                <c:pt idx="455">
                  <c:v>205</c:v>
                </c:pt>
                <c:pt idx="456">
                  <c:v>205</c:v>
                </c:pt>
                <c:pt idx="457">
                  <c:v>205</c:v>
                </c:pt>
                <c:pt idx="458">
                  <c:v>205</c:v>
                </c:pt>
                <c:pt idx="459">
                  <c:v>205</c:v>
                </c:pt>
                <c:pt idx="460">
                  <c:v>205</c:v>
                </c:pt>
                <c:pt idx="461">
                  <c:v>205</c:v>
                </c:pt>
                <c:pt idx="462">
                  <c:v>205</c:v>
                </c:pt>
                <c:pt idx="463">
                  <c:v>205</c:v>
                </c:pt>
                <c:pt idx="464">
                  <c:v>205</c:v>
                </c:pt>
              </c:numCache>
            </c:numRef>
          </c:xVal>
          <c:yVal>
            <c:numRef>
              <c:f>'UDT-30-205'!$AC$2:$AC$466</c:f>
              <c:numCache>
                <c:formatCode>0.00</c:formatCode>
                <c:ptCount val="465"/>
                <c:pt idx="0">
                  <c:v>2.1079045710446116</c:v>
                </c:pt>
                <c:pt idx="1">
                  <c:v>2.107514158805432</c:v>
                </c:pt>
                <c:pt idx="2">
                  <c:v>2.1071290936175648</c:v>
                </c:pt>
                <c:pt idx="3">
                  <c:v>2.1067305445611737</c:v>
                </c:pt>
                <c:pt idx="4">
                  <c:v>2.1063319180112865</c:v>
                </c:pt>
                <c:pt idx="5">
                  <c:v>2.1059360812272998</c:v>
                </c:pt>
                <c:pt idx="6">
                  <c:v>2.1055321076261007</c:v>
                </c:pt>
                <c:pt idx="7">
                  <c:v>2.105130768803809</c:v>
                </c:pt>
                <c:pt idx="8">
                  <c:v>2.1047267952026107</c:v>
                </c:pt>
                <c:pt idx="9">
                  <c:v>2.1043281686527231</c:v>
                </c:pt>
                <c:pt idx="10">
                  <c:v>2.103932331868736</c:v>
                </c:pt>
                <c:pt idx="11">
                  <c:v>2.1035392073571533</c:v>
                </c:pt>
                <c:pt idx="12">
                  <c:v>2.1031432930796696</c:v>
                </c:pt>
                <c:pt idx="13">
                  <c:v>2.1027474562956834</c:v>
                </c:pt>
                <c:pt idx="14">
                  <c:v>2.1023569665630069</c:v>
                </c:pt>
                <c:pt idx="15">
                  <c:v>2.1019638420514246</c:v>
                </c:pt>
                <c:pt idx="16">
                  <c:v>2.1015761420846499</c:v>
                </c:pt>
                <c:pt idx="17">
                  <c:v>2.1011910768967819</c:v>
                </c:pt>
                <c:pt idx="18">
                  <c:v>2.1008088014748152</c:v>
                </c:pt>
                <c:pt idx="19">
                  <c:v>2.1004237362869476</c:v>
                </c:pt>
                <c:pt idx="20">
                  <c:v>2.1000306117753644</c:v>
                </c:pt>
                <c:pt idx="21">
                  <c:v>2.0996320627189742</c:v>
                </c:pt>
                <c:pt idx="22">
                  <c:v>2.0992280116242776</c:v>
                </c:pt>
                <c:pt idx="23">
                  <c:v>2.0988267502954834</c:v>
                </c:pt>
                <c:pt idx="24">
                  <c:v>2.0984254114731917</c:v>
                </c:pt>
                <c:pt idx="25">
                  <c:v>2.098021437871993</c:v>
                </c:pt>
                <c:pt idx="26">
                  <c:v>2.0976201765431983</c:v>
                </c:pt>
                <c:pt idx="27">
                  <c:v>2.0972161254485027</c:v>
                </c:pt>
                <c:pt idx="28">
                  <c:v>2.096825713209324</c:v>
                </c:pt>
                <c:pt idx="29">
                  <c:v>2.0964380132425493</c:v>
                </c:pt>
                <c:pt idx="30">
                  <c:v>2.0960529480546817</c:v>
                </c:pt>
                <c:pt idx="31">
                  <c:v>2.0956679603603114</c:v>
                </c:pt>
                <c:pt idx="32">
                  <c:v>2.0952856074448465</c:v>
                </c:pt>
                <c:pt idx="33">
                  <c:v>2.0949060442952843</c:v>
                </c:pt>
                <c:pt idx="34">
                  <c:v>2.0945264036522242</c:v>
                </c:pt>
                <c:pt idx="35">
                  <c:v>2.0941495527750651</c:v>
                </c:pt>
                <c:pt idx="36">
                  <c:v>2.093769912132005</c:v>
                </c:pt>
                <c:pt idx="37">
                  <c:v>2.0933930612548468</c:v>
                </c:pt>
                <c:pt idx="38">
                  <c:v>2.0930107858328801</c:v>
                </c:pt>
                <c:pt idx="39">
                  <c:v>2.0926202961002041</c:v>
                </c:pt>
                <c:pt idx="40">
                  <c:v>2.0922271715886214</c:v>
                </c:pt>
                <c:pt idx="41">
                  <c:v>2.0918339695835417</c:v>
                </c:pt>
                <c:pt idx="42">
                  <c:v>2.0914408450719586</c:v>
                </c:pt>
                <c:pt idx="43">
                  <c:v>2.0910450082879724</c:v>
                </c:pt>
                <c:pt idx="44">
                  <c:v>2.0906463817380843</c:v>
                </c:pt>
                <c:pt idx="45">
                  <c:v>2.0902478326816945</c:v>
                </c:pt>
                <c:pt idx="46">
                  <c:v>2.0898519184042095</c:v>
                </c:pt>
                <c:pt idx="47">
                  <c:v>2.0894615061650312</c:v>
                </c:pt>
                <c:pt idx="48">
                  <c:v>2.0890981391563952</c:v>
                </c:pt>
                <c:pt idx="49">
                  <c:v>2.0887565478204886</c:v>
                </c:pt>
                <c:pt idx="50">
                  <c:v>2.0884311526255077</c:v>
                </c:pt>
                <c:pt idx="51">
                  <c:v>2.0880922735620047</c:v>
                </c:pt>
                <c:pt idx="52">
                  <c:v>2.0877424679153886</c:v>
                </c:pt>
                <c:pt idx="53">
                  <c:v>2.0873763886343482</c:v>
                </c:pt>
                <c:pt idx="54">
                  <c:v>2.0869832641227659</c:v>
                </c:pt>
                <c:pt idx="55">
                  <c:v>2.0865982764283952</c:v>
                </c:pt>
                <c:pt idx="56">
                  <c:v>2.0863027162298584</c:v>
                </c:pt>
                <c:pt idx="57">
                  <c:v>2.0860939487482493</c:v>
                </c:pt>
                <c:pt idx="58">
                  <c:v>2.0858499217253885</c:v>
                </c:pt>
                <c:pt idx="59">
                  <c:v>2.0856303051541629</c:v>
                </c:pt>
                <c:pt idx="60">
                  <c:v>2.0854431583582889</c:v>
                </c:pt>
                <c:pt idx="61">
                  <c:v>2.0851178406568054</c:v>
                </c:pt>
                <c:pt idx="62">
                  <c:v>2.0847300631965333</c:v>
                </c:pt>
                <c:pt idx="63">
                  <c:v>2.0844020332226463</c:v>
                </c:pt>
                <c:pt idx="64">
                  <c:v>2.0841335957481495</c:v>
                </c:pt>
                <c:pt idx="65">
                  <c:v>2.0837593796498979</c:v>
                </c:pt>
                <c:pt idx="66">
                  <c:v>2.0833147219626396</c:v>
                </c:pt>
                <c:pt idx="67">
                  <c:v>2.0827914083756656</c:v>
                </c:pt>
                <c:pt idx="68">
                  <c:v>2.082240972064652</c:v>
                </c:pt>
                <c:pt idx="69">
                  <c:v>2.0816634905230957</c:v>
                </c:pt>
                <c:pt idx="70">
                  <c:v>2.081088643760447</c:v>
                </c:pt>
                <c:pt idx="71">
                  <c:v>2.0805192215426058</c:v>
                </c:pt>
                <c:pt idx="72">
                  <c:v>2.0798739331909499</c:v>
                </c:pt>
                <c:pt idx="73">
                  <c:v>2.0791445643947708</c:v>
                </c:pt>
                <c:pt idx="74">
                  <c:v>2.078355525605704</c:v>
                </c:pt>
                <c:pt idx="75">
                  <c:v>2.0775177434068639</c:v>
                </c:pt>
                <c:pt idx="76">
                  <c:v>2.0766717468973135</c:v>
                </c:pt>
                <c:pt idx="77">
                  <c:v>2.0758095542468369</c:v>
                </c:pt>
                <c:pt idx="78">
                  <c:v>2.0748686282031472</c:v>
                </c:pt>
                <c:pt idx="79">
                  <c:v>2.0738329276123131</c:v>
                </c:pt>
                <c:pt idx="80">
                  <c:v>2.0727429040799024</c:v>
                </c:pt>
                <c:pt idx="81">
                  <c:v>2.071606849410121</c:v>
                </c:pt>
                <c:pt idx="82">
                  <c:v>2.0704544436124177</c:v>
                </c:pt>
                <c:pt idx="83">
                  <c:v>2.0692315962257095</c:v>
                </c:pt>
                <c:pt idx="84">
                  <c:v>2.0679030477087421</c:v>
                </c:pt>
                <c:pt idx="85">
                  <c:v>2.0664524469335963</c:v>
                </c:pt>
                <c:pt idx="86">
                  <c:v>2.0649204779863308</c:v>
                </c:pt>
                <c:pt idx="87">
                  <c:v>2.0633207022289661</c:v>
                </c:pt>
                <c:pt idx="88">
                  <c:v>2.0616531971549987</c:v>
                </c:pt>
                <c:pt idx="89">
                  <c:v>2.0598799134572765</c:v>
                </c:pt>
                <c:pt idx="90">
                  <c:v>2.0580144899913164</c:v>
                </c:pt>
                <c:pt idx="91">
                  <c:v>2.0560541369912171</c:v>
                </c:pt>
                <c:pt idx="92">
                  <c:v>2.053985293094958</c:v>
                </c:pt>
                <c:pt idx="93">
                  <c:v>2.0518487198820967</c:v>
                </c:pt>
                <c:pt idx="94">
                  <c:v>2.0495738207766325</c:v>
                </c:pt>
                <c:pt idx="95">
                  <c:v>2.0472718764406257</c:v>
                </c:pt>
                <c:pt idx="96">
                  <c:v>2.0447963466707644</c:v>
                </c:pt>
                <c:pt idx="97">
                  <c:v>2.0421743541910877</c:v>
                </c:pt>
                <c:pt idx="98">
                  <c:v>2.0393111244544517</c:v>
                </c:pt>
                <c:pt idx="99">
                  <c:v>2.0364044983593517</c:v>
                </c:pt>
                <c:pt idx="100">
                  <c:v>2.0332999538722589</c:v>
                </c:pt>
                <c:pt idx="101">
                  <c:v>2.0300326730409268</c:v>
                </c:pt>
                <c:pt idx="102">
                  <c:v>2.0267138590339191</c:v>
                </c:pt>
                <c:pt idx="103">
                  <c:v>2.0232134777628397</c:v>
                </c:pt>
                <c:pt idx="104">
                  <c:v>2.0194771287926137</c:v>
                </c:pt>
                <c:pt idx="105">
                  <c:v>2.0156811098295</c:v>
                </c:pt>
                <c:pt idx="106">
                  <c:v>2.0116194431577905</c:v>
                </c:pt>
                <c:pt idx="107">
                  <c:v>2.0074791205863662</c:v>
                </c:pt>
                <c:pt idx="108">
                  <c:v>2.0030974057709869</c:v>
                </c:pt>
                <c:pt idx="109">
                  <c:v>1.9985070009674963</c:v>
                </c:pt>
                <c:pt idx="110">
                  <c:v>1.99372410231682</c:v>
                </c:pt>
                <c:pt idx="111">
                  <c:v>1.9887052359669974</c:v>
                </c:pt>
                <c:pt idx="112">
                  <c:v>1.98348031440797</c:v>
                </c:pt>
                <c:pt idx="113">
                  <c:v>1.9780628990017566</c:v>
                </c:pt>
                <c:pt idx="114">
                  <c:v>1.972368986797332</c:v>
                </c:pt>
                <c:pt idx="115">
                  <c:v>1.9664662296178015</c:v>
                </c:pt>
                <c:pt idx="116">
                  <c:v>1.9603330067774294</c:v>
                </c:pt>
                <c:pt idx="117">
                  <c:v>1.9539909389619508</c:v>
                </c:pt>
                <c:pt idx="118">
                  <c:v>1.9473073573040622</c:v>
                </c:pt>
                <c:pt idx="119">
                  <c:v>1.9404013693090481</c:v>
                </c:pt>
                <c:pt idx="120">
                  <c:v>1.9331428633950125</c:v>
                </c:pt>
                <c:pt idx="121">
                  <c:v>1.9257786563507202</c:v>
                </c:pt>
                <c:pt idx="122">
                  <c:v>1.9180104757052283</c:v>
                </c:pt>
                <c:pt idx="123">
                  <c:v>1.9100497237190543</c:v>
                </c:pt>
                <c:pt idx="124">
                  <c:v>1.9016091319978679</c:v>
                </c:pt>
                <c:pt idx="125">
                  <c:v>1.8928593412226271</c:v>
                </c:pt>
                <c:pt idx="126">
                  <c:v>1.8840987788512678</c:v>
                </c:pt>
                <c:pt idx="127">
                  <c:v>1.8751564942288423</c:v>
                </c:pt>
                <c:pt idx="128">
                  <c:v>1.8660162912144229</c:v>
                </c:pt>
                <c:pt idx="129">
                  <c:v>1.8566077282190045</c:v>
                </c:pt>
                <c:pt idx="130">
                  <c:v>1.8469876079760752</c:v>
                </c:pt>
                <c:pt idx="131">
                  <c:v>1.8369797877663712</c:v>
                </c:pt>
                <c:pt idx="132">
                  <c:v>1.8268173680296407</c:v>
                </c:pt>
                <c:pt idx="133">
                  <c:v>1.8165845067039035</c:v>
                </c:pt>
                <c:pt idx="134">
                  <c:v>1.805917759287027</c:v>
                </c:pt>
                <c:pt idx="135">
                  <c:v>1.7951534475571045</c:v>
                </c:pt>
                <c:pt idx="136">
                  <c:v>1.784223687210539</c:v>
                </c:pt>
                <c:pt idx="137">
                  <c:v>1.7728547712150207</c:v>
                </c:pt>
                <c:pt idx="138">
                  <c:v>1.7612959961512233</c:v>
                </c:pt>
                <c:pt idx="139">
                  <c:v>1.7495934706500156</c:v>
                </c:pt>
                <c:pt idx="140">
                  <c:v>1.7377337883363715</c:v>
                </c:pt>
                <c:pt idx="141">
                  <c:v>1.7256354260511764</c:v>
                </c:pt>
                <c:pt idx="142">
                  <c:v>1.7133744049152402</c:v>
                </c:pt>
                <c:pt idx="143">
                  <c:v>1.7009831947039129</c:v>
                </c:pt>
                <c:pt idx="144">
                  <c:v>1.688491707907136</c:v>
                </c:pt>
                <c:pt idx="145">
                  <c:v>1.6759242774830472</c:v>
                </c:pt>
                <c:pt idx="146">
                  <c:v>1.6632457213838923</c:v>
                </c:pt>
                <c:pt idx="147">
                  <c:v>1.6505047830194466</c:v>
                </c:pt>
                <c:pt idx="148">
                  <c:v>1.6376879010276886</c:v>
                </c:pt>
                <c:pt idx="149">
                  <c:v>1.6248547454015072</c:v>
                </c:pt>
                <c:pt idx="150">
                  <c:v>1.6120405756821532</c:v>
                </c:pt>
                <c:pt idx="151">
                  <c:v>1.5991369784669656</c:v>
                </c:pt>
                <c:pt idx="152">
                  <c:v>1.5861926196722211</c:v>
                </c:pt>
                <c:pt idx="153">
                  <c:v>1.5732076542849136</c:v>
                </c:pt>
                <c:pt idx="154">
                  <c:v>1.5601575943599109</c:v>
                </c:pt>
                <c:pt idx="155">
                  <c:v>1.5470370928459019</c:v>
                </c:pt>
                <c:pt idx="156">
                  <c:v>1.5338731174799323</c:v>
                </c:pt>
                <c:pt idx="157">
                  <c:v>1.5205058766706585</c:v>
                </c:pt>
                <c:pt idx="158">
                  <c:v>1.5071304215506756</c:v>
                </c:pt>
                <c:pt idx="159">
                  <c:v>1.4938715941440632</c:v>
                </c:pt>
                <c:pt idx="160">
                  <c:v>1.4805368231101399</c:v>
                </c:pt>
                <c:pt idx="161">
                  <c:v>1.4671560209388463</c:v>
                </c:pt>
                <c:pt idx="162">
                  <c:v>1.4538239621773266</c:v>
                </c:pt>
                <c:pt idx="163">
                  <c:v>1.4405244506846553</c:v>
                </c:pt>
                <c:pt idx="164">
                  <c:v>1.4272493496436196</c:v>
                </c:pt>
                <c:pt idx="165">
                  <c:v>1.4139905222370075</c:v>
                </c:pt>
                <c:pt idx="166">
                  <c:v>1.4007479684648194</c:v>
                </c:pt>
                <c:pt idx="167">
                  <c:v>1.3874538815169555</c:v>
                </c:pt>
                <c:pt idx="168">
                  <c:v>1.3743035450065031</c:v>
                </c:pt>
                <c:pt idx="169">
                  <c:v>1.3611043100992812</c:v>
                </c:pt>
                <c:pt idx="170">
                  <c:v>1.3477614797416431</c:v>
                </c:pt>
                <c:pt idx="171">
                  <c:v>1.3342152289537066</c:v>
                </c:pt>
                <c:pt idx="172">
                  <c:v>1.3204059652360813</c:v>
                </c:pt>
                <c:pt idx="173">
                  <c:v>1.3059459886219926</c:v>
                </c:pt>
                <c:pt idx="174">
                  <c:v>1.2913016549779299</c:v>
                </c:pt>
                <c:pt idx="175">
                  <c:v>1.2770178985766025</c:v>
                </c:pt>
                <c:pt idx="176">
                  <c:v>1.2632221962209971</c:v>
                </c:pt>
                <c:pt idx="177">
                  <c:v>1.2497708749671996</c:v>
                </c:pt>
                <c:pt idx="178">
                  <c:v>1.2365960505116138</c:v>
                </c:pt>
                <c:pt idx="179">
                  <c:v>1.2235839624002671</c:v>
                </c:pt>
                <c:pt idx="180">
                  <c:v>1.2107697926809133</c:v>
                </c:pt>
                <c:pt idx="181">
                  <c:v>1.1982050745292288</c:v>
                </c:pt>
                <c:pt idx="182">
                  <c:v>1.1858193663562064</c:v>
                </c:pt>
                <c:pt idx="183">
                  <c:v>1.1734769770481508</c:v>
                </c:pt>
                <c:pt idx="184">
                  <c:v>1.1612213804570228</c:v>
                </c:pt>
                <c:pt idx="185">
                  <c:v>1.1490146047691661</c:v>
                </c:pt>
                <c:pt idx="186">
                  <c:v>1.1369108179391634</c:v>
                </c:pt>
                <c:pt idx="187">
                  <c:v>1.1248205924711809</c:v>
                </c:pt>
                <c:pt idx="188">
                  <c:v>1.1127466406376219</c:v>
                </c:pt>
                <c:pt idx="189">
                  <c:v>1.1007540569761827</c:v>
                </c:pt>
                <c:pt idx="190">
                  <c:v>1.0888590376277891</c:v>
                </c:pt>
                <c:pt idx="191">
                  <c:v>1.0771457405304625</c:v>
                </c:pt>
                <c:pt idx="192">
                  <c:v>1.0656222250079173</c:v>
                </c:pt>
                <c:pt idx="193">
                  <c:v>1.0541556672058554</c:v>
                </c:pt>
                <c:pt idx="194">
                  <c:v>1.0426321516833104</c:v>
                </c:pt>
                <c:pt idx="195">
                  <c:v>1.0312143372910227</c:v>
                </c:pt>
                <c:pt idx="196">
                  <c:v>1.0198724665260468</c:v>
                </c:pt>
                <c:pt idx="197">
                  <c:v>1.008685195288098</c:v>
                </c:pt>
                <c:pt idx="198">
                  <c:v>0.99751412019107566</c:v>
                </c:pt>
                <c:pt idx="199">
                  <c:v>0.98638380667361025</c:v>
                </c:pt>
                <c:pt idx="200">
                  <c:v>0.97535640452050154</c:v>
                </c:pt>
                <c:pt idx="201">
                  <c:v>0.9643128062264662</c:v>
                </c:pt>
                <c:pt idx="202">
                  <c:v>0.95335057610455032</c:v>
                </c:pt>
                <c:pt idx="203">
                  <c:v>0.94251303301972023</c:v>
                </c:pt>
                <c:pt idx="204">
                  <c:v>0.93181381582749312</c:v>
                </c:pt>
                <c:pt idx="205">
                  <c:v>0.92109553523494092</c:v>
                </c:pt>
                <c:pt idx="206">
                  <c:v>0.91052100507979961</c:v>
                </c:pt>
                <c:pt idx="207">
                  <c:v>0.90007666400004949</c:v>
                </c:pt>
                <c:pt idx="208">
                  <c:v>0.88961054724757016</c:v>
                </c:pt>
                <c:pt idx="209">
                  <c:v>0.87919061661945586</c:v>
                </c:pt>
                <c:pt idx="210">
                  <c:v>0.86875162259101646</c:v>
                </c:pt>
                <c:pt idx="211">
                  <c:v>0.85836152695934576</c:v>
                </c:pt>
                <c:pt idx="212">
                  <c:v>0.8479957642858138</c:v>
                </c:pt>
                <c:pt idx="213">
                  <c:v>0.83772764341882522</c:v>
                </c:pt>
                <c:pt idx="214">
                  <c:v>0.8275543745924786</c:v>
                </c:pt>
                <c:pt idx="215">
                  <c:v>0.81742992666940351</c:v>
                </c:pt>
                <c:pt idx="216">
                  <c:v>0.80739227146325598</c:v>
                </c:pt>
                <c:pt idx="217">
                  <c:v>0.79737902670874417</c:v>
                </c:pt>
                <c:pt idx="218">
                  <c:v>0.78747961990170212</c:v>
                </c:pt>
                <c:pt idx="219">
                  <c:v>0.77765886899437575</c:v>
                </c:pt>
                <c:pt idx="220">
                  <c:v>0.76787608990070477</c:v>
                </c:pt>
                <c:pt idx="221">
                  <c:v>0.7581556155788286</c:v>
                </c:pt>
                <c:pt idx="222">
                  <c:v>0.74846505374689298</c:v>
                </c:pt>
                <c:pt idx="223">
                  <c:v>0.73880696169030802</c:v>
                </c:pt>
                <c:pt idx="224">
                  <c:v>0.72920582735420691</c:v>
                </c:pt>
                <c:pt idx="225">
                  <c:v>0.71966436301099312</c:v>
                </c:pt>
                <c:pt idx="226">
                  <c:v>0.71010662503335531</c:v>
                </c:pt>
                <c:pt idx="227">
                  <c:v>0.70056787296254575</c:v>
                </c:pt>
                <c:pt idx="228">
                  <c:v>0.69103996998135186</c:v>
                </c:pt>
                <c:pt idx="229">
                  <c:v>0.68163675403724389</c:v>
                </c:pt>
                <c:pt idx="230">
                  <c:v>0.67225794854477161</c:v>
                </c:pt>
                <c:pt idx="231">
                  <c:v>0.66295237440720689</c:v>
                </c:pt>
                <c:pt idx="232">
                  <c:v>0.65366036163166197</c:v>
                </c:pt>
                <c:pt idx="233">
                  <c:v>0.64443879044512353</c:v>
                </c:pt>
                <c:pt idx="234">
                  <c:v>0.63524170720371809</c:v>
                </c:pt>
                <c:pt idx="235">
                  <c:v>0.6261096410065109</c:v>
                </c:pt>
                <c:pt idx="236">
                  <c:v>0.61701283435055521</c:v>
                </c:pt>
                <c:pt idx="237">
                  <c:v>0.60797569768748738</c:v>
                </c:pt>
                <c:pt idx="238">
                  <c:v>0.5989873044341939</c:v>
                </c:pt>
                <c:pt idx="239">
                  <c:v>0.5900559463948809</c:v>
                </c:pt>
                <c:pt idx="240">
                  <c:v>0.58113807222409108</c:v>
                </c:pt>
                <c:pt idx="241">
                  <c:v>0.57228800486340048</c:v>
                </c:pt>
                <c:pt idx="242">
                  <c:v>0.5634867584059815</c:v>
                </c:pt>
                <c:pt idx="243">
                  <c:v>0.5547369676307411</c:v>
                </c:pt>
                <c:pt idx="244">
                  <c:v>0.54600624025582567</c:v>
                </c:pt>
                <c:pt idx="245">
                  <c:v>0.5373161194734728</c:v>
                </c:pt>
                <c:pt idx="246">
                  <c:v>0.52868838095641135</c:v>
                </c:pt>
                <c:pt idx="247">
                  <c:v>0.52009318970819762</c:v>
                </c:pt>
                <c:pt idx="248">
                  <c:v>0.51153868254604362</c:v>
                </c:pt>
                <c:pt idx="249">
                  <c:v>0.50300587356312176</c:v>
                </c:pt>
                <c:pt idx="250">
                  <c:v>0.49452994480718582</c:v>
                </c:pt>
                <c:pt idx="251">
                  <c:v>0.48610833899282685</c:v>
                </c:pt>
                <c:pt idx="252">
                  <c:v>0.47775717476747426</c:v>
                </c:pt>
                <c:pt idx="253">
                  <c:v>0.4694439048622801</c:v>
                </c:pt>
                <c:pt idx="254">
                  <c:v>0.4611659719918349</c:v>
                </c:pt>
                <c:pt idx="255">
                  <c:v>0.45293414775225738</c:v>
                </c:pt>
                <c:pt idx="256">
                  <c:v>0.44475920373966604</c:v>
                </c:pt>
                <c:pt idx="257">
                  <c:v>0.43660324563390274</c:v>
                </c:pt>
                <c:pt idx="258">
                  <c:v>0.42849882070381506</c:v>
                </c:pt>
                <c:pt idx="259">
                  <c:v>0.42042965531497895</c:v>
                </c:pt>
                <c:pt idx="260">
                  <c:v>0.41244449287716911</c:v>
                </c:pt>
                <c:pt idx="261">
                  <c:v>0.40450009201891629</c:v>
                </c:pt>
                <c:pt idx="262">
                  <c:v>0.39660443457043792</c:v>
                </c:pt>
                <c:pt idx="263">
                  <c:v>0.3887033525771515</c:v>
                </c:pt>
                <c:pt idx="264">
                  <c:v>0.38086736512156061</c:v>
                </c:pt>
                <c:pt idx="265">
                  <c:v>0.37304765130039352</c:v>
                </c:pt>
                <c:pt idx="266">
                  <c:v>0.3652983790682327</c:v>
                </c:pt>
                <c:pt idx="267">
                  <c:v>0.35762512795688051</c:v>
                </c:pt>
                <c:pt idx="268">
                  <c:v>0.35001689388972679</c:v>
                </c:pt>
                <c:pt idx="269">
                  <c:v>0.34248723822879107</c:v>
                </c:pt>
                <c:pt idx="270">
                  <c:v>0.33500376869222021</c:v>
                </c:pt>
                <c:pt idx="271">
                  <c:v>0.3275636180206159</c:v>
                </c:pt>
                <c:pt idx="272">
                  <c:v>0.32018856188670713</c:v>
                </c:pt>
                <c:pt idx="273">
                  <c:v>0.31283249165962623</c:v>
                </c:pt>
                <c:pt idx="274">
                  <c:v>0.30556856120078341</c:v>
                </c:pt>
                <c:pt idx="275">
                  <c:v>0.2983643782283254</c:v>
                </c:pt>
                <c:pt idx="276">
                  <c:v>0.29123334911727766</c:v>
                </c:pt>
                <c:pt idx="277">
                  <c:v>0.28418361068485198</c:v>
                </c:pt>
                <c:pt idx="278">
                  <c:v>0.27718277064919505</c:v>
                </c:pt>
                <c:pt idx="279">
                  <c:v>0.27023609856812081</c:v>
                </c:pt>
                <c:pt idx="280">
                  <c:v>0.26337079465916563</c:v>
                </c:pt>
                <c:pt idx="281">
                  <c:v>0.25657600983271434</c:v>
                </c:pt>
                <c:pt idx="282">
                  <c:v>0.2498652279572888</c:v>
                </c:pt>
                <c:pt idx="283">
                  <c:v>0.24324937561600268</c:v>
                </c:pt>
                <c:pt idx="284">
                  <c:v>0.23670946690202821</c:v>
                </c:pt>
                <c:pt idx="285">
                  <c:v>0.23024271204946367</c:v>
                </c:pt>
                <c:pt idx="286">
                  <c:v>0.22385732536901873</c:v>
                </c:pt>
                <c:pt idx="287">
                  <c:v>0.21757229276752107</c:v>
                </c:pt>
                <c:pt idx="288">
                  <c:v>0.21138211220666545</c:v>
                </c:pt>
                <c:pt idx="289">
                  <c:v>0.20529771026956492</c:v>
                </c:pt>
                <c:pt idx="290">
                  <c:v>0.19928103764906674</c:v>
                </c:pt>
                <c:pt idx="291">
                  <c:v>0.19334573320068807</c:v>
                </c:pt>
                <c:pt idx="292">
                  <c:v>0.18750535828644854</c:v>
                </c:pt>
                <c:pt idx="293">
                  <c:v>0.18174898632323522</c:v>
                </c:pt>
                <c:pt idx="294">
                  <c:v>0.17608483162175728</c:v>
                </c:pt>
                <c:pt idx="295">
                  <c:v>0.17052374327163045</c:v>
                </c:pt>
                <c:pt idx="296">
                  <c:v>0.16501147582477543</c:v>
                </c:pt>
                <c:pt idx="297">
                  <c:v>0.15956422542211854</c:v>
                </c:pt>
                <c:pt idx="298">
                  <c:v>0.15421182706010383</c:v>
                </c:pt>
                <c:pt idx="299">
                  <c:v>0.14894087436370571</c:v>
                </c:pt>
                <c:pt idx="300">
                  <c:v>0.14376206143554568</c:v>
                </c:pt>
                <c:pt idx="301">
                  <c:v>0.13865647986229304</c:v>
                </c:pt>
                <c:pt idx="302">
                  <c:v>0.1336186276056428</c:v>
                </c:pt>
                <c:pt idx="303">
                  <c:v>0.12864323510778131</c:v>
                </c:pt>
                <c:pt idx="304">
                  <c:v>0.12374905579504475</c:v>
                </c:pt>
                <c:pt idx="305">
                  <c:v>0.11892818533071282</c:v>
                </c:pt>
                <c:pt idx="306">
                  <c:v>0.11418589327259908</c:v>
                </c:pt>
                <c:pt idx="307">
                  <c:v>0.10950327120737295</c:v>
                </c:pt>
                <c:pt idx="308">
                  <c:v>0.10488574367984237</c:v>
                </c:pt>
                <c:pt idx="309">
                  <c:v>0.10034415977962313</c:v>
                </c:pt>
                <c:pt idx="310">
                  <c:v>9.5886578830430183E-2</c:v>
                </c:pt>
                <c:pt idx="311">
                  <c:v>9.1499516963740549E-2</c:v>
                </c:pt>
                <c:pt idx="312">
                  <c:v>8.7215443954905061E-2</c:v>
                </c:pt>
                <c:pt idx="313">
                  <c:v>8.3007314573380883E-2</c:v>
                </c:pt>
                <c:pt idx="314">
                  <c:v>7.8888690181188117E-2</c:v>
                </c:pt>
                <c:pt idx="315">
                  <c:v>7.4848644195213643E-2</c:v>
                </c:pt>
                <c:pt idx="316">
                  <c:v>7.0884619330047666E-2</c:v>
                </c:pt>
                <c:pt idx="317">
                  <c:v>6.7007232194814706E-2</c:v>
                </c:pt>
                <c:pt idx="318">
                  <c:v>6.3235701176834164E-2</c:v>
                </c:pt>
                <c:pt idx="319">
                  <c:v>5.9564446744303744E-2</c:v>
                </c:pt>
                <c:pt idx="320">
                  <c:v>5.6017879348859038E-2</c:v>
                </c:pt>
                <c:pt idx="321">
                  <c:v>5.2587939666785474E-2</c:v>
                </c:pt>
                <c:pt idx="322">
                  <c:v>4.9296248383817715E-2</c:v>
                </c:pt>
                <c:pt idx="323">
                  <c:v>4.6161868900280761E-2</c:v>
                </c:pt>
                <c:pt idx="324">
                  <c:v>4.3179299177869543E-2</c:v>
                </c:pt>
                <c:pt idx="325">
                  <c:v>4.0356753527293031E-2</c:v>
                </c:pt>
                <c:pt idx="326">
                  <c:v>3.7713140361882128E-2</c:v>
                </c:pt>
                <c:pt idx="327">
                  <c:v>3.518336514394102E-2</c:v>
                </c:pt>
                <c:pt idx="328">
                  <c:v>3.2789203546199013E-2</c:v>
                </c:pt>
                <c:pt idx="329">
                  <c:v>3.0527865802754638E-2</c:v>
                </c:pt>
                <c:pt idx="330">
                  <c:v>2.8396717134701484E-2</c:v>
                </c:pt>
                <c:pt idx="331">
                  <c:v>2.6406529138158E-2</c:v>
                </c:pt>
                <c:pt idx="332">
                  <c:v>2.4557301813124179E-2</c:v>
                </c:pt>
                <c:pt idx="333">
                  <c:v>2.2857249470309277E-2</c:v>
                </c:pt>
                <c:pt idx="334">
                  <c:v>2.1292733254196155E-2</c:v>
                </c:pt>
                <c:pt idx="335">
                  <c:v>1.9893665654725893E-2</c:v>
                </c:pt>
                <c:pt idx="336">
                  <c:v>1.8619285092341353E-2</c:v>
                </c:pt>
                <c:pt idx="337">
                  <c:v>1.746424451573211E-2</c:v>
                </c:pt>
                <c:pt idx="338">
                  <c:v>1.6420329614188642E-2</c:v>
                </c:pt>
                <c:pt idx="339">
                  <c:v>1.5476768791592502E-2</c:v>
                </c:pt>
                <c:pt idx="340">
                  <c:v>1.4622712958327764E-2</c:v>
                </c:pt>
                <c:pt idx="341">
                  <c:v>1.384723553128117E-2</c:v>
                </c:pt>
                <c:pt idx="342">
                  <c:v>1.3139564914334134E-2</c:v>
                </c:pt>
                <c:pt idx="343">
                  <c:v>1.248606225196938E-2</c:v>
                </c:pt>
                <c:pt idx="344">
                  <c:v>1.1900443893201379E-2</c:v>
                </c:pt>
                <c:pt idx="345">
                  <c:v>1.1360856671803751E-2</c:v>
                </c:pt>
                <c:pt idx="346">
                  <c:v>1.0867378081273834E-2</c:v>
                </c:pt>
                <c:pt idx="347">
                  <c:v>1.0414583576803733E-2</c:v>
                </c:pt>
                <c:pt idx="348">
                  <c:v>9.9996833924919579E-3</c:v>
                </c:pt>
                <c:pt idx="349">
                  <c:v>9.6146956981212773E-3</c:v>
                </c:pt>
                <c:pt idx="350">
                  <c:v>9.2567532342931365E-3</c:v>
                </c:pt>
                <c:pt idx="351">
                  <c:v>8.9260109880020724E-3</c:v>
                </c:pt>
                <c:pt idx="352">
                  <c:v>8.6196016998495318E-3</c:v>
                </c:pt>
                <c:pt idx="353">
                  <c:v>8.3294660461208109E-3</c:v>
                </c:pt>
                <c:pt idx="354">
                  <c:v>8.0637408440280903E-3</c:v>
                </c:pt>
                <c:pt idx="355">
                  <c:v>7.8142892763590471E-3</c:v>
                </c:pt>
                <c:pt idx="356">
                  <c:v>7.5783990707100806E-3</c:v>
                </c:pt>
                <c:pt idx="357">
                  <c:v>7.3533579546769005E-3</c:v>
                </c:pt>
                <c:pt idx="358">
                  <c:v>7.1337413834517503E-3</c:v>
                </c:pt>
                <c:pt idx="359">
                  <c:v>6.922261629438646E-3</c:v>
                </c:pt>
                <c:pt idx="360">
                  <c:v>6.7243432374453427E-3</c:v>
                </c:pt>
                <c:pt idx="361">
                  <c:v>6.5426209863786592E-3</c:v>
                </c:pt>
                <c:pt idx="362">
                  <c:v>6.3718253184250964E-3</c:v>
                </c:pt>
                <c:pt idx="363">
                  <c:v>6.2091664676835788E-3</c:v>
                </c:pt>
                <c:pt idx="364">
                  <c:v>6.0572792130606495E-3</c:v>
                </c:pt>
                <c:pt idx="365">
                  <c:v>5.9081817243389345E-3</c:v>
                </c:pt>
                <c:pt idx="366">
                  <c:v>5.7672210528292639E-3</c:v>
                </c:pt>
                <c:pt idx="367">
                  <c:v>5.6316074326302878E-3</c:v>
                </c:pt>
                <c:pt idx="368">
                  <c:v>5.498783578332527E-3</c:v>
                </c:pt>
                <c:pt idx="369">
                  <c:v>5.3685945029414437E-3</c:v>
                </c:pt>
                <c:pt idx="370">
                  <c:v>5.243907465855591E-3</c:v>
                </c:pt>
                <c:pt idx="371">
                  <c:v>5.1218552076764167E-3</c:v>
                </c:pt>
                <c:pt idx="372">
                  <c:v>5.0053049878026092E-3</c:v>
                </c:pt>
                <c:pt idx="373">
                  <c:v>4.8886772744314655E-3</c:v>
                </c:pt>
                <c:pt idx="374">
                  <c:v>4.7748393269615354E-3</c:v>
                </c:pt>
                <c:pt idx="375">
                  <c:v>4.6663484308023008E-3</c:v>
                </c:pt>
                <c:pt idx="376">
                  <c:v>4.5579350281402635E-3</c:v>
                </c:pt>
                <c:pt idx="377">
                  <c:v>4.4521564043850433E-3</c:v>
                </c:pt>
                <c:pt idx="378">
                  <c:v>4.3490900530338394E-3</c:v>
                </c:pt>
                <c:pt idx="379">
                  <c:v>4.2488134675838472E-3</c:v>
                </c:pt>
                <c:pt idx="380">
                  <c:v>4.1511716610405361E-3</c:v>
                </c:pt>
                <c:pt idx="381">
                  <c:v>4.0536073479945601E-3</c:v>
                </c:pt>
                <c:pt idx="382">
                  <c:v>3.9613900862591409E-3</c:v>
                </c:pt>
                <c:pt idx="383">
                  <c:v>3.8691728245238599E-3</c:v>
                </c:pt>
                <c:pt idx="384">
                  <c:v>3.7797453286897926E-3</c:v>
                </c:pt>
                <c:pt idx="385">
                  <c:v>3.6929526117624044E-3</c:v>
                </c:pt>
                <c:pt idx="386">
                  <c:v>3.6061598948350163E-3</c:v>
                </c:pt>
                <c:pt idx="387">
                  <c:v>3.5221569438088412E-3</c:v>
                </c:pt>
                <c:pt idx="388">
                  <c:v>3.4380764992854684E-3</c:v>
                </c:pt>
                <c:pt idx="389">
                  <c:v>3.356708327166111E-3</c:v>
                </c:pt>
                <c:pt idx="390">
                  <c:v>3.2754176485439517E-3</c:v>
                </c:pt>
                <c:pt idx="391">
                  <c:v>3.1967617488284712E-3</c:v>
                </c:pt>
                <c:pt idx="392">
                  <c:v>3.1181058491131287E-3</c:v>
                </c:pt>
                <c:pt idx="393">
                  <c:v>3.0422397152988626E-3</c:v>
                </c:pt>
                <c:pt idx="394">
                  <c:v>2.966296087987398E-3</c:v>
                </c:pt>
                <c:pt idx="395">
                  <c:v>2.8930647330799482E-3</c:v>
                </c:pt>
                <c:pt idx="396">
                  <c:v>2.8171985992658201E-3</c:v>
                </c:pt>
                <c:pt idx="397">
                  <c:v>2.7439672443582328E-3</c:v>
                </c:pt>
                <c:pt idx="398">
                  <c:v>2.6707358894507835E-3</c:v>
                </c:pt>
                <c:pt idx="399">
                  <c:v>2.6002943004445481E-3</c:v>
                </c:pt>
                <c:pt idx="400">
                  <c:v>2.5297752179411137E-3</c:v>
                </c:pt>
                <c:pt idx="401">
                  <c:v>2.4619684078415571E-3</c:v>
                </c:pt>
                <c:pt idx="402">
                  <c:v>2.394161597742138E-3</c:v>
                </c:pt>
                <c:pt idx="403">
                  <c:v>2.3264322811397797E-3</c:v>
                </c:pt>
                <c:pt idx="404">
                  <c:v>2.2586254710403614E-3</c:v>
                </c:pt>
                <c:pt idx="405">
                  <c:v>2.1935309333448198E-3</c:v>
                </c:pt>
                <c:pt idx="406">
                  <c:v>2.1257241232452628E-3</c:v>
                </c:pt>
                <c:pt idx="407">
                  <c:v>2.0607070790470586E-3</c:v>
                </c:pt>
                <c:pt idx="408">
                  <c:v>1.9956125413515173E-3</c:v>
                </c:pt>
                <c:pt idx="409">
                  <c:v>1.933230276059991E-3</c:v>
                </c:pt>
                <c:pt idx="410">
                  <c:v>1.8682132318616484E-3</c:v>
                </c:pt>
                <c:pt idx="411">
                  <c:v>1.8058309665701226E-3</c:v>
                </c:pt>
                <c:pt idx="412">
                  <c:v>1.7461609736826118E-3</c:v>
                </c:pt>
                <c:pt idx="413">
                  <c:v>1.6837787083909483E-3</c:v>
                </c:pt>
                <c:pt idx="414">
                  <c:v>1.6241862090006364E-3</c:v>
                </c:pt>
                <c:pt idx="415">
                  <c:v>1.5645162161131254E-3</c:v>
                </c:pt>
                <c:pt idx="416">
                  <c:v>1.5048462232256149E-3</c:v>
                </c:pt>
                <c:pt idx="417">
                  <c:v>1.4451762303379666E-3</c:v>
                </c:pt>
                <c:pt idx="418">
                  <c:v>1.3882185098544712E-3</c:v>
                </c:pt>
                <c:pt idx="419">
                  <c:v>1.331338282868037E-3</c:v>
                </c:pt>
                <c:pt idx="420">
                  <c:v>1.2716682899805262E-3</c:v>
                </c:pt>
                <c:pt idx="421">
                  <c:v>1.2147105694968931E-3</c:v>
                </c:pt>
                <c:pt idx="422">
                  <c:v>1.157752849013398E-3</c:v>
                </c:pt>
                <c:pt idx="423">
                  <c:v>1.1035848944309786E-3</c:v>
                </c:pt>
                <c:pt idx="424">
                  <c:v>1.0466271739473457E-3</c:v>
                </c:pt>
                <c:pt idx="425">
                  <c:v>9.9238172586772798E-4</c:v>
                </c:pt>
                <c:pt idx="426">
                  <c:v>9.3542400538423258E-4</c:v>
                </c:pt>
                <c:pt idx="427">
                  <c:v>8.8125605080181346E-4</c:v>
                </c:pt>
                <c:pt idx="428">
                  <c:v>8.2429833031831816E-4</c:v>
                </c:pt>
                <c:pt idx="429">
                  <c:v>7.7005288223870041E-4</c:v>
                </c:pt>
                <c:pt idx="430">
                  <c:v>7.1580743415908265E-4</c:v>
                </c:pt>
                <c:pt idx="431">
                  <c:v>6.6156198607946501E-4</c:v>
                </c:pt>
                <c:pt idx="432">
                  <c:v>6.1010630390106113E-4</c:v>
                </c:pt>
                <c:pt idx="433">
                  <c:v>5.5586085582144348E-4</c:v>
                </c:pt>
                <c:pt idx="434">
                  <c:v>5.0432768014584107E-4</c:v>
                </c:pt>
                <c:pt idx="435">
                  <c:v>4.527945044702386E-4</c:v>
                </c:pt>
                <c:pt idx="436">
                  <c:v>4.0126132879463624E-4</c:v>
                </c:pt>
                <c:pt idx="437">
                  <c:v>3.4980564661623242E-4</c:v>
                </c:pt>
                <c:pt idx="438">
                  <c:v>2.9827247094062995E-4</c:v>
                </c:pt>
                <c:pt idx="439">
                  <c:v>2.4673929526502754E-4</c:v>
                </c:pt>
                <c:pt idx="440">
                  <c:v>1.9520611958928752E-4</c:v>
                </c:pt>
                <c:pt idx="441">
                  <c:v>1.4646270981489898E-4</c:v>
                </c:pt>
                <c:pt idx="442">
                  <c:v>9.764180654331187E-5</c:v>
                </c:pt>
                <c:pt idx="443">
                  <c:v>4.6108630867709465E-5</c:v>
                </c:pt>
                <c:pt idx="444">
                  <c:v>0</c:v>
                </c:pt>
                <c:pt idx="445">
                  <c:v>-4.8820903271587115E-5</c:v>
                </c:pt>
                <c:pt idx="446">
                  <c:v>-9.7564313045975647E-5</c:v>
                </c:pt>
                <c:pt idx="447">
                  <c:v>-1.4638521631770042E-4</c:v>
                </c:pt>
                <c:pt idx="448">
                  <c:v>-1.9520611958928752E-4</c:v>
                </c:pt>
                <c:pt idx="449">
                  <c:v>-2.4131475045699699E-4</c:v>
                </c:pt>
                <c:pt idx="450">
                  <c:v>-2.9013565372858408E-4</c:v>
                </c:pt>
                <c:pt idx="451">
                  <c:v>-3.3887906350297268E-4</c:v>
                </c:pt>
                <c:pt idx="452">
                  <c:v>-3.8498769437068204E-4</c:v>
                </c:pt>
                <c:pt idx="453">
                  <c:v>-4.3109632523839156E-4</c:v>
                </c:pt>
                <c:pt idx="454">
                  <c:v>-4.772049561059634E-4</c:v>
                </c:pt>
                <c:pt idx="455">
                  <c:v>-5.2331358697367287E-4</c:v>
                </c:pt>
                <c:pt idx="456">
                  <c:v>-5.6942221784138239E-4</c:v>
                </c:pt>
                <c:pt idx="457">
                  <c:v>-6.1545335521175559E-4</c:v>
                </c:pt>
                <c:pt idx="458">
                  <c:v>-6.6156198607946501E-4</c:v>
                </c:pt>
                <c:pt idx="459">
                  <c:v>-7.0767061694703684E-4</c:v>
                </c:pt>
                <c:pt idx="460">
                  <c:v>-7.5377924781474626E-4</c:v>
                </c:pt>
                <c:pt idx="461">
                  <c:v>-7.9988787868245567E-4</c:v>
                </c:pt>
                <c:pt idx="462">
                  <c:v>-8.4320674364881363E-4</c:v>
                </c:pt>
                <c:pt idx="463">
                  <c:v>-8.8660310211250771E-4</c:v>
                </c:pt>
                <c:pt idx="464">
                  <c:v>-9.3271173298021723E-4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5E3-96D9-DA64B9BA1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623296"/>
        <c:axId val="1392626208"/>
      </c:scatterChart>
      <c:valAx>
        <c:axId val="1392623296"/>
        <c:scaling>
          <c:orientation val="minMax"/>
          <c:max val="2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(ºC)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26208"/>
        <c:crosses val="autoZero"/>
        <c:crossBetween val="midCat"/>
        <c:majorUnit val="30"/>
      </c:valAx>
      <c:valAx>
        <c:axId val="139262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 content g/g 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232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854720034995627"/>
          <c:y val="5.5555555555555552E-2"/>
          <c:w val="0.14396281714785653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31052</xdr:colOff>
      <xdr:row>2</xdr:row>
      <xdr:rowOff>36381</xdr:rowOff>
    </xdr:from>
    <xdr:to>
      <xdr:col>55</xdr:col>
      <xdr:colOff>85545</xdr:colOff>
      <xdr:row>20</xdr:row>
      <xdr:rowOff>8453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E38D5-908E-4420-952C-BADF14724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299749</xdr:colOff>
      <xdr:row>4</xdr:row>
      <xdr:rowOff>3308</xdr:rowOff>
    </xdr:from>
    <xdr:to>
      <xdr:col>46</xdr:col>
      <xdr:colOff>326615</xdr:colOff>
      <xdr:row>21</xdr:row>
      <xdr:rowOff>148083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9FD43C-1159-4001-A585-45704EB25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343297</xdr:colOff>
      <xdr:row>24</xdr:row>
      <xdr:rowOff>136524</xdr:rowOff>
    </xdr:from>
    <xdr:to>
      <xdr:col>49</xdr:col>
      <xdr:colOff>271859</xdr:colOff>
      <xdr:row>40</xdr:row>
      <xdr:rowOff>22224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5954</xdr:colOff>
      <xdr:row>42</xdr:row>
      <xdr:rowOff>176213</xdr:rowOff>
    </xdr:from>
    <xdr:to>
      <xdr:col>49</xdr:col>
      <xdr:colOff>281782</xdr:colOff>
      <xdr:row>58</xdr:row>
      <xdr:rowOff>61913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08"/>
  <sheetViews>
    <sheetView tabSelected="1" topLeftCell="U21" zoomScale="96" zoomScaleNormal="96" workbookViewId="0">
      <selection activeCell="AY57" sqref="AY57"/>
    </sheetView>
  </sheetViews>
  <sheetFormatPr defaultColWidth="5.125" defaultRowHeight="14.25" x14ac:dyDescent="0.2"/>
  <cols>
    <col min="1" max="1" width="5.5" style="1" bestFit="1" customWidth="1"/>
    <col min="2" max="2" width="6.5" style="1" bestFit="1" customWidth="1"/>
    <col min="3" max="3" width="5.5" style="1" bestFit="1" customWidth="1"/>
    <col min="4" max="5" width="5.5" style="1" customWidth="1"/>
    <col min="6" max="6" width="5.5" style="7" customWidth="1"/>
    <col min="7" max="7" width="5.5" style="1" customWidth="1"/>
    <col min="8" max="8" width="7.875" style="1" bestFit="1" customWidth="1"/>
    <col min="9" max="9" width="4.375" style="1" bestFit="1" customWidth="1"/>
    <col min="10" max="10" width="5.125" style="1" bestFit="1" customWidth="1"/>
    <col min="11" max="11" width="5.25" style="1" customWidth="1"/>
    <col min="12" max="12" width="4.625" style="1" customWidth="1"/>
    <col min="13" max="13" width="6.5" style="1" bestFit="1" customWidth="1"/>
    <col min="14" max="14" width="5.5" style="1" bestFit="1" customWidth="1"/>
    <col min="15" max="16" width="5.5" style="1" customWidth="1"/>
    <col min="17" max="17" width="5.5" style="7" customWidth="1"/>
    <col min="18" max="18" width="5.5" style="1" customWidth="1"/>
    <col min="19" max="19" width="7.875" style="1" bestFit="1" customWidth="1"/>
    <col min="20" max="20" width="4.375" style="1" bestFit="1" customWidth="1"/>
    <col min="21" max="21" width="5.125" style="1" bestFit="1" customWidth="1"/>
    <col min="22" max="22" width="5.125" style="1"/>
    <col min="23" max="23" width="4.875" style="1" bestFit="1" customWidth="1"/>
    <col min="24" max="24" width="6.5" style="1" bestFit="1" customWidth="1"/>
    <col min="25" max="25" width="5.5" style="1" bestFit="1" customWidth="1"/>
    <col min="26" max="27" width="5.5" style="1" customWidth="1"/>
    <col min="28" max="28" width="5.5" style="7" customWidth="1"/>
    <col min="29" max="29" width="5.5" style="1" customWidth="1"/>
    <col min="30" max="30" width="8.875" style="1" bestFit="1" customWidth="1"/>
    <col min="31" max="31" width="4.375" style="1" bestFit="1" customWidth="1"/>
    <col min="32" max="32" width="5.125" style="1" bestFit="1" customWidth="1"/>
    <col min="34" max="34" width="7.875" bestFit="1" customWidth="1"/>
    <col min="35" max="36" width="5.5" style="1" bestFit="1" customWidth="1"/>
    <col min="37" max="37" width="5.625" style="1" bestFit="1" customWidth="1"/>
    <col min="38" max="38" width="5.125" style="1"/>
    <col min="39" max="39" width="5.625" style="1" bestFit="1" customWidth="1"/>
    <col min="40" max="16384" width="5.125" style="1"/>
  </cols>
  <sheetData>
    <row r="1" spans="1:39" ht="15" x14ac:dyDescent="0.25">
      <c r="A1" s="1" t="s">
        <v>0</v>
      </c>
      <c r="B1" s="3" t="s">
        <v>1</v>
      </c>
      <c r="C1" s="3" t="s">
        <v>2</v>
      </c>
      <c r="D1" s="3" t="s">
        <v>11</v>
      </c>
      <c r="E1" s="3" t="s">
        <v>12</v>
      </c>
      <c r="F1" s="6"/>
      <c r="G1" s="3"/>
      <c r="H1" s="3" t="s">
        <v>5</v>
      </c>
      <c r="I1" s="4" t="s">
        <v>4</v>
      </c>
      <c r="J1" s="4" t="s">
        <v>3</v>
      </c>
      <c r="K1" s="3"/>
      <c r="L1" s="3" t="s">
        <v>0</v>
      </c>
      <c r="M1" s="3" t="s">
        <v>1</v>
      </c>
      <c r="N1" s="3" t="s">
        <v>2</v>
      </c>
      <c r="O1" s="3" t="s">
        <v>11</v>
      </c>
      <c r="P1" s="3" t="s">
        <v>12</v>
      </c>
      <c r="Q1" s="6"/>
      <c r="R1" s="3"/>
      <c r="S1" s="3" t="s">
        <v>6</v>
      </c>
      <c r="T1" s="4" t="s">
        <v>4</v>
      </c>
      <c r="U1" s="4" t="s">
        <v>3</v>
      </c>
      <c r="V1" s="3"/>
      <c r="W1" s="3" t="s">
        <v>0</v>
      </c>
      <c r="X1" s="3" t="s">
        <v>1</v>
      </c>
      <c r="Y1" s="3" t="s">
        <v>2</v>
      </c>
      <c r="Z1" s="3" t="s">
        <v>11</v>
      </c>
      <c r="AA1" s="3" t="s">
        <v>12</v>
      </c>
      <c r="AB1" s="6"/>
      <c r="AC1" s="3"/>
      <c r="AD1" s="3" t="s">
        <v>7</v>
      </c>
      <c r="AE1" s="4" t="s">
        <v>4</v>
      </c>
      <c r="AF1" s="4" t="s">
        <v>3</v>
      </c>
    </row>
    <row r="2" spans="1:39" x14ac:dyDescent="0.2">
      <c r="A2" s="1">
        <v>0</v>
      </c>
      <c r="B2" s="1">
        <v>30</v>
      </c>
      <c r="C2" s="1">
        <v>39.538125000000001</v>
      </c>
      <c r="D2" s="1">
        <f>((C2-$AI$3)/C2)*100</f>
        <v>68.447289799402483</v>
      </c>
      <c r="E2" s="1">
        <f>((C2-$AI$3)/$AI$3)</f>
        <v>2.1692998593225843</v>
      </c>
      <c r="F2" s="7">
        <f>(D2/$D$2)*$AM$2</f>
        <v>67.816821460076923</v>
      </c>
      <c r="G2" s="1">
        <f>(E2/$E$2)*$AM$3</f>
        <v>2.1079045710446116</v>
      </c>
      <c r="H2" s="2">
        <f t="shared" ref="H2:H65" si="0">C2/$C$2</f>
        <v>1</v>
      </c>
      <c r="I2" s="2">
        <f>(C2-$AI$3)/($C$2-$AI$3)</f>
        <v>1</v>
      </c>
      <c r="J2" s="2">
        <f>(I3-I2)/(A3-A2)</f>
        <v>-1.0628409219498366E-2</v>
      </c>
      <c r="L2" s="1">
        <v>0</v>
      </c>
      <c r="M2" s="1">
        <v>30</v>
      </c>
      <c r="N2" s="1">
        <v>39.897705999999999</v>
      </c>
      <c r="O2" s="1">
        <f>((N2-$AJ$3)/N2)*100</f>
        <v>67.715695233204642</v>
      </c>
      <c r="P2" s="1">
        <f>((N2-$AJ$3)/$AJ$3)</f>
        <v>2.0974803615052822</v>
      </c>
      <c r="Q2" s="7">
        <f>(O2/$O$2)*$AM$2</f>
        <v>67.816821460076923</v>
      </c>
      <c r="R2" s="1">
        <f>(P2/$P$2)*$AM$3</f>
        <v>2.1079045710446116</v>
      </c>
      <c r="S2" s="1">
        <f t="shared" ref="S2:S65" si="1">N2/$N$2</f>
        <v>1</v>
      </c>
      <c r="T2" s="2">
        <f>(N2-$AJ$3)/($N$2-$AJ$3)</f>
        <v>1</v>
      </c>
      <c r="U2" s="2">
        <f>(T3-T2)/(L3-L2)</f>
        <v>-1.0333283618167977E-2</v>
      </c>
      <c r="W2" s="1">
        <v>0</v>
      </c>
      <c r="X2" s="1">
        <v>30</v>
      </c>
      <c r="Y2" s="1">
        <v>40.425130000000003</v>
      </c>
      <c r="Z2" s="1">
        <f>((Y2-$AK$3)/Y2)*100</f>
        <v>67.287479347623631</v>
      </c>
      <c r="AA2" s="1">
        <f>((Y2-$AK$3)/$AK$3)</f>
        <v>2.0569334923059674</v>
      </c>
      <c r="AB2" s="7">
        <f>(Z2/$Z$2)*$AM$2</f>
        <v>67.816821460076923</v>
      </c>
      <c r="AC2" s="1">
        <f>(AA2/$AA$2)*$AM$3</f>
        <v>2.1079045710446116</v>
      </c>
      <c r="AD2" s="1">
        <f t="shared" ref="AD2:AD65" si="2">Y2/$Y$2</f>
        <v>1</v>
      </c>
      <c r="AE2" s="2">
        <f>(Y2-$AK$3)/($Y$2-$AK$3)</f>
        <v>1</v>
      </c>
      <c r="AF2" s="2">
        <f>(AE3-AE2)/(W3-W2)</f>
        <v>-1.1112583646908052E-2</v>
      </c>
      <c r="AH2" t="s">
        <v>8</v>
      </c>
      <c r="AI2" s="1">
        <f>C2</f>
        <v>39.538125000000001</v>
      </c>
      <c r="AJ2" s="1">
        <f>N2</f>
        <v>39.897705999999999</v>
      </c>
      <c r="AK2" s="1">
        <f>Y2</f>
        <v>40.425130000000003</v>
      </c>
      <c r="AM2" s="1">
        <f>AVERAGE(D2,O2,Z2)</f>
        <v>67.816821460076923</v>
      </c>
    </row>
    <row r="3" spans="1:39" x14ac:dyDescent="0.2">
      <c r="A3" s="1">
        <v>1.6667000000000001E-2</v>
      </c>
      <c r="B3" s="1">
        <v>30</v>
      </c>
      <c r="C3" s="1">
        <v>39.533330999999997</v>
      </c>
      <c r="D3" s="1">
        <f t="shared" ref="D3:D66" si="3">((C3-$AI$3)/C3)*100</f>
        <v>68.443463567489417</v>
      </c>
      <c r="E3" s="1">
        <f t="shared" ref="E3:E66" si="4">((C3-$AI$3)/$AI$3)</f>
        <v>2.1689155815267704</v>
      </c>
      <c r="F3" s="7">
        <f t="shared" ref="F3:F66" si="5">(D3/$D$2)*$AM$2</f>
        <v>67.813030471605742</v>
      </c>
      <c r="G3" s="1">
        <f t="shared" ref="G3:G66" si="6">(E3/$E$2)*$AM$3</f>
        <v>2.1075311690371086</v>
      </c>
      <c r="H3" s="2">
        <f t="shared" si="0"/>
        <v>0.99987874994072168</v>
      </c>
      <c r="I3" s="2">
        <f t="shared" ref="I3:I66" si="7">(C3-$AI$3)/($C$2-$AI$3)</f>
        <v>0.99982285630353862</v>
      </c>
      <c r="J3" s="2">
        <f t="shared" ref="J3:J66" si="8">(I4-I3)/(A4-A3)</f>
        <v>-1.0704430261251436E-2</v>
      </c>
      <c r="L3" s="1">
        <v>1.6667000000000001E-2</v>
      </c>
      <c r="M3" s="1">
        <v>30</v>
      </c>
      <c r="N3" s="1">
        <v>39.893053000000002</v>
      </c>
      <c r="O3" s="1">
        <f t="shared" ref="O3:O66" si="9">((N3-$AJ$3)/N3)*100</f>
        <v>67.711929693623603</v>
      </c>
      <c r="P3" s="1">
        <f t="shared" ref="P3:P66" si="10">((N3-$AJ$3)/$AJ$3)</f>
        <v>2.0971191232896795</v>
      </c>
      <c r="Q3" s="7">
        <f t="shared" ref="Q3:Q66" si="11">(O3/$O$2)*$AM$2</f>
        <v>67.813050297060897</v>
      </c>
      <c r="R3" s="1">
        <f t="shared" ref="R3:R66" si="12">(P3/$P$2)*$AM$3</f>
        <v>2.1075415375212092</v>
      </c>
      <c r="S3" s="1">
        <f t="shared" si="1"/>
        <v>0.99988337675354078</v>
      </c>
      <c r="T3" s="2">
        <f t="shared" ref="T3:T66" si="13">(N3-$AJ$3)/($N$2-$AJ$3)</f>
        <v>0.99982777516193599</v>
      </c>
      <c r="U3" s="2">
        <f t="shared" ref="U3:U66" si="14">(T4-T3)/(L4-L3)</f>
        <v>-1.0336124552014433E-2</v>
      </c>
      <c r="W3" s="1">
        <v>1.6667000000000001E-2</v>
      </c>
      <c r="X3" s="1">
        <v>30</v>
      </c>
      <c r="Y3" s="1">
        <v>40.420091999999997</v>
      </c>
      <c r="Z3" s="1">
        <f t="shared" ref="Z3:Z66" si="15">((Y3-$AK$3)/Y3)*100</f>
        <v>67.283402026892958</v>
      </c>
      <c r="AA3" s="1">
        <f t="shared" ref="AA3:AA66" si="16">((Y3-$AK$3)/$AK$3)</f>
        <v>2.0565525205951958</v>
      </c>
      <c r="AB3" s="7">
        <f t="shared" ref="AB3:AB66" si="17">(Z3/$Z$2)*$AM$2</f>
        <v>67.812712063578374</v>
      </c>
      <c r="AC3" s="1">
        <f t="shared" ref="AC3:AC66" si="18">(AA3/$AA$2)*$AM$3</f>
        <v>2.107514158805432</v>
      </c>
      <c r="AD3" s="1">
        <f t="shared" si="2"/>
        <v>0.99987537455043418</v>
      </c>
      <c r="AE3" s="2">
        <f t="shared" ref="AE3:AE66" si="19">(Y3-$AK$3)/($Y$2-$AK$3)</f>
        <v>0.99981478656835698</v>
      </c>
      <c r="AF3" s="2">
        <f t="shared" ref="AF3:AF66" si="20">(AE4-AE3)/(W4-W3)</f>
        <v>-1.0961044338939189E-2</v>
      </c>
      <c r="AH3" t="s">
        <v>9</v>
      </c>
      <c r="AI3" s="1">
        <f>C869</f>
        <v>12.475350000000001</v>
      </c>
      <c r="AJ3" s="1">
        <f>N508</f>
        <v>12.880697</v>
      </c>
      <c r="AK3" s="1">
        <f>Y446</f>
        <v>13.224079</v>
      </c>
      <c r="AM3" s="1">
        <f>AVERAGE(E2,P2,AA2)</f>
        <v>2.1079045710446116</v>
      </c>
    </row>
    <row r="4" spans="1:39" x14ac:dyDescent="0.2">
      <c r="A4" s="1">
        <v>3.3333000000000002E-2</v>
      </c>
      <c r="B4" s="1">
        <v>30</v>
      </c>
      <c r="C4" s="1">
        <v>39.528503000000001</v>
      </c>
      <c r="D4" s="1">
        <f t="shared" si="3"/>
        <v>68.439609261195656</v>
      </c>
      <c r="E4" s="1">
        <f t="shared" si="4"/>
        <v>2.1685285783565189</v>
      </c>
      <c r="F4" s="7">
        <f t="shared" si="5"/>
        <v>67.809211667347128</v>
      </c>
      <c r="G4" s="1">
        <f t="shared" si="6"/>
        <v>2.1071551187884183</v>
      </c>
      <c r="H4" s="2">
        <f t="shared" si="0"/>
        <v>0.99975663995194508</v>
      </c>
      <c r="I4" s="2">
        <f t="shared" si="7"/>
        <v>0.9996444562688046</v>
      </c>
      <c r="J4" s="2">
        <f t="shared" si="8"/>
        <v>-1.0628409219498366E-2</v>
      </c>
      <c r="L4" s="1">
        <v>3.3333000000000002E-2</v>
      </c>
      <c r="M4" s="1">
        <v>30</v>
      </c>
      <c r="N4" s="1">
        <v>39.888399</v>
      </c>
      <c r="O4" s="1">
        <f t="shared" si="9"/>
        <v>67.708162465984174</v>
      </c>
      <c r="P4" s="1">
        <f t="shared" si="10"/>
        <v>2.096757807438526</v>
      </c>
      <c r="Q4" s="7">
        <f t="shared" si="11"/>
        <v>67.809277443465533</v>
      </c>
      <c r="R4" s="1">
        <f t="shared" si="12"/>
        <v>2.107178425976417</v>
      </c>
      <c r="S4" s="1">
        <f t="shared" si="1"/>
        <v>0.99976672844298364</v>
      </c>
      <c r="T4" s="2">
        <f t="shared" si="13"/>
        <v>0.99965551331015212</v>
      </c>
      <c r="U4" s="2">
        <f t="shared" si="14"/>
        <v>-1.0411010875130087E-2</v>
      </c>
      <c r="W4" s="1">
        <v>3.3333000000000002E-2</v>
      </c>
      <c r="X4" s="1">
        <v>30</v>
      </c>
      <c r="Y4" s="1">
        <v>40.415123000000001</v>
      </c>
      <c r="Z4" s="1">
        <f t="shared" si="15"/>
        <v>67.279379553045032</v>
      </c>
      <c r="AA4" s="1">
        <f t="shared" si="16"/>
        <v>2.0561767666390987</v>
      </c>
      <c r="AB4" s="7">
        <f t="shared" si="17"/>
        <v>67.808657945436082</v>
      </c>
      <c r="AC4" s="1">
        <f t="shared" si="18"/>
        <v>2.1071290936175648</v>
      </c>
      <c r="AD4" s="1">
        <f t="shared" si="2"/>
        <v>0.99975245595994366</v>
      </c>
      <c r="AE4" s="2">
        <f t="shared" si="19"/>
        <v>0.99963210980340422</v>
      </c>
      <c r="AF4" s="2">
        <f t="shared" si="20"/>
        <v>-1.1344187712587248E-2</v>
      </c>
      <c r="AH4" t="s">
        <v>10</v>
      </c>
      <c r="AI4" s="5">
        <f>(AI2-AI3)/AI2</f>
        <v>0.68447289799402478</v>
      </c>
      <c r="AJ4" s="5">
        <f t="shared" ref="AJ4:AK4" si="21">(AJ2-AJ3)/AJ2</f>
        <v>0.67715695233204642</v>
      </c>
      <c r="AK4" s="5">
        <f t="shared" si="21"/>
        <v>0.67287479347623624</v>
      </c>
    </row>
    <row r="5" spans="1:39" x14ac:dyDescent="0.2">
      <c r="A5" s="1">
        <v>0.05</v>
      </c>
      <c r="B5" s="1">
        <v>30</v>
      </c>
      <c r="C5" s="1">
        <v>39.523708999999997</v>
      </c>
      <c r="D5" s="1">
        <f t="shared" si="3"/>
        <v>68.435781166185592</v>
      </c>
      <c r="E5" s="1">
        <f t="shared" si="4"/>
        <v>2.1681443005607055</v>
      </c>
      <c r="F5" s="7">
        <f t="shared" si="5"/>
        <v>67.805418832939935</v>
      </c>
      <c r="G5" s="1">
        <f t="shared" si="6"/>
        <v>2.1067817167809157</v>
      </c>
      <c r="H5" s="2">
        <f t="shared" si="0"/>
        <v>0.99963538989266676</v>
      </c>
      <c r="I5" s="2">
        <f t="shared" si="7"/>
        <v>0.99946731257234322</v>
      </c>
      <c r="J5" s="2">
        <f t="shared" si="8"/>
        <v>-1.070378800827416E-2</v>
      </c>
      <c r="L5" s="1">
        <v>0.05</v>
      </c>
      <c r="M5" s="1">
        <v>30</v>
      </c>
      <c r="N5" s="1">
        <v>39.883710999999998</v>
      </c>
      <c r="O5" s="1">
        <f t="shared" si="9"/>
        <v>67.704366827851103</v>
      </c>
      <c r="P5" s="1">
        <f t="shared" si="10"/>
        <v>2.0963938519786622</v>
      </c>
      <c r="Q5" s="7">
        <f t="shared" si="11"/>
        <v>67.805476136948471</v>
      </c>
      <c r="R5" s="1">
        <f t="shared" si="12"/>
        <v>2.1068126617043963</v>
      </c>
      <c r="S5" s="1">
        <f t="shared" si="1"/>
        <v>0.99964922795310585</v>
      </c>
      <c r="T5" s="2">
        <f t="shared" si="13"/>
        <v>0.99948199299189633</v>
      </c>
      <c r="U5" s="2">
        <f t="shared" si="14"/>
        <v>-1.0335504396931091E-2</v>
      </c>
      <c r="W5" s="1">
        <v>0.05</v>
      </c>
      <c r="X5" s="1">
        <v>30</v>
      </c>
      <c r="Y5" s="1">
        <v>40.409979999999997</v>
      </c>
      <c r="Z5" s="1">
        <f t="shared" si="15"/>
        <v>67.275215181992166</v>
      </c>
      <c r="AA5" s="1">
        <f t="shared" si="16"/>
        <v>2.055787854866868</v>
      </c>
      <c r="AB5" s="7">
        <f t="shared" si="17"/>
        <v>67.804460813801427</v>
      </c>
      <c r="AC5" s="1">
        <f t="shared" si="18"/>
        <v>2.1067305445611737</v>
      </c>
      <c r="AD5" s="1">
        <f t="shared" si="2"/>
        <v>0.99962523311613327</v>
      </c>
      <c r="AE5" s="2">
        <f t="shared" si="19"/>
        <v>0.99944303622679853</v>
      </c>
      <c r="AF5" s="2">
        <f t="shared" si="20"/>
        <v>-1.1346393465570499E-2</v>
      </c>
    </row>
    <row r="6" spans="1:39" x14ac:dyDescent="0.2">
      <c r="A6" s="1">
        <v>6.6667000000000004E-2</v>
      </c>
      <c r="B6" s="1">
        <v>30</v>
      </c>
      <c r="C6" s="1">
        <v>39.518881</v>
      </c>
      <c r="D6" s="1">
        <f t="shared" si="3"/>
        <v>68.431924982896149</v>
      </c>
      <c r="E6" s="1">
        <f t="shared" si="4"/>
        <v>2.167757297390454</v>
      </c>
      <c r="F6" s="7">
        <f t="shared" si="5"/>
        <v>67.801598168974664</v>
      </c>
      <c r="G6" s="1">
        <f t="shared" si="6"/>
        <v>2.1064056665322255</v>
      </c>
      <c r="H6" s="2">
        <f t="shared" si="0"/>
        <v>0.99951327990389027</v>
      </c>
      <c r="I6" s="2">
        <f t="shared" si="7"/>
        <v>0.99928891253760932</v>
      </c>
      <c r="J6" s="2">
        <f t="shared" si="8"/>
        <v>-1.0629046949547416E-2</v>
      </c>
      <c r="L6" s="1">
        <v>6.6667000000000004E-2</v>
      </c>
      <c r="M6" s="1">
        <v>30</v>
      </c>
      <c r="N6" s="1">
        <v>39.879057000000003</v>
      </c>
      <c r="O6" s="1">
        <f t="shared" si="9"/>
        <v>67.700597835099259</v>
      </c>
      <c r="P6" s="1">
        <f t="shared" si="10"/>
        <v>2.0960325361275096</v>
      </c>
      <c r="Q6" s="7">
        <f t="shared" si="11"/>
        <v>67.801701515604691</v>
      </c>
      <c r="R6" s="1">
        <f t="shared" si="12"/>
        <v>2.106449550159605</v>
      </c>
      <c r="S6" s="1">
        <f t="shared" si="1"/>
        <v>0.99953257964254894</v>
      </c>
      <c r="T6" s="2">
        <f t="shared" si="13"/>
        <v>0.99930973114011268</v>
      </c>
      <c r="U6" s="2">
        <f t="shared" si="14"/>
        <v>-1.0411635560776683E-2</v>
      </c>
      <c r="W6" s="1">
        <v>6.6667000000000004E-2</v>
      </c>
      <c r="X6" s="1">
        <v>30</v>
      </c>
      <c r="Y6" s="1">
        <v>40.404836000000003</v>
      </c>
      <c r="Z6" s="1">
        <f t="shared" si="15"/>
        <v>67.271048940775316</v>
      </c>
      <c r="AA6" s="1">
        <f t="shared" si="16"/>
        <v>2.0553988674750054</v>
      </c>
      <c r="AB6" s="7">
        <f t="shared" si="17"/>
        <v>67.800261797290446</v>
      </c>
      <c r="AC6" s="1">
        <f t="shared" si="18"/>
        <v>2.1063319180112865</v>
      </c>
      <c r="AD6" s="1">
        <f t="shared" si="2"/>
        <v>0.99949798553523517</v>
      </c>
      <c r="AE6" s="2">
        <f t="shared" si="19"/>
        <v>0.99925392588690787</v>
      </c>
      <c r="AF6" s="2">
        <f t="shared" si="20"/>
        <v>-1.126766240357748E-2</v>
      </c>
    </row>
    <row r="7" spans="1:39" x14ac:dyDescent="0.2">
      <c r="A7" s="1">
        <v>8.3333000000000004E-2</v>
      </c>
      <c r="B7" s="1">
        <v>30</v>
      </c>
      <c r="C7" s="1">
        <v>39.514087000000004</v>
      </c>
      <c r="D7" s="1">
        <f t="shared" si="3"/>
        <v>68.428095023427986</v>
      </c>
      <c r="E7" s="1">
        <f t="shared" si="4"/>
        <v>2.167373019594641</v>
      </c>
      <c r="F7" s="7">
        <f t="shared" si="5"/>
        <v>67.79780348728292</v>
      </c>
      <c r="G7" s="1">
        <f t="shared" si="6"/>
        <v>2.1060322645247234</v>
      </c>
      <c r="H7" s="2">
        <f t="shared" si="0"/>
        <v>0.99939202984461206</v>
      </c>
      <c r="I7" s="2">
        <f t="shared" si="7"/>
        <v>0.99911176884114816</v>
      </c>
      <c r="J7" s="2">
        <f t="shared" si="8"/>
        <v>-1.0703788008294142E-2</v>
      </c>
      <c r="L7" s="1">
        <v>8.3333000000000004E-2</v>
      </c>
      <c r="M7" s="1">
        <v>30</v>
      </c>
      <c r="N7" s="1">
        <v>39.874369000000002</v>
      </c>
      <c r="O7" s="1">
        <f t="shared" si="9"/>
        <v>67.696800418333908</v>
      </c>
      <c r="P7" s="1">
        <f t="shared" si="10"/>
        <v>2.0956685806676458</v>
      </c>
      <c r="Q7" s="7">
        <f t="shared" si="11"/>
        <v>67.797898427799154</v>
      </c>
      <c r="R7" s="1">
        <f t="shared" si="12"/>
        <v>2.1060837858875843</v>
      </c>
      <c r="S7" s="1">
        <f t="shared" si="1"/>
        <v>0.99941507915267114</v>
      </c>
      <c r="T7" s="2">
        <f t="shared" si="13"/>
        <v>0.99913621082185677</v>
      </c>
      <c r="U7" s="2">
        <f t="shared" si="14"/>
        <v>-1.0335504396944414E-2</v>
      </c>
      <c r="W7" s="1">
        <v>8.3333000000000004E-2</v>
      </c>
      <c r="X7" s="1">
        <v>30</v>
      </c>
      <c r="Y7" s="1">
        <v>40.399728000000003</v>
      </c>
      <c r="Z7" s="1">
        <f t="shared" si="15"/>
        <v>67.266910806924258</v>
      </c>
      <c r="AA7" s="1">
        <f t="shared" si="16"/>
        <v>2.0550126023899287</v>
      </c>
      <c r="AB7" s="7">
        <f t="shared" si="17"/>
        <v>67.796091109262363</v>
      </c>
      <c r="AC7" s="1">
        <f t="shared" si="18"/>
        <v>2.1059360812272998</v>
      </c>
      <c r="AD7" s="1">
        <f t="shared" si="2"/>
        <v>0.99937162848950645</v>
      </c>
      <c r="AE7" s="2">
        <f t="shared" si="19"/>
        <v>0.99906613902528985</v>
      </c>
      <c r="AF7" s="2">
        <f t="shared" si="20"/>
        <v>-1.1498590423046708E-2</v>
      </c>
    </row>
    <row r="8" spans="1:39" x14ac:dyDescent="0.2">
      <c r="A8" s="1">
        <v>0.1</v>
      </c>
      <c r="B8" s="1">
        <v>30</v>
      </c>
      <c r="C8" s="1">
        <v>39.509259</v>
      </c>
      <c r="D8" s="1">
        <f t="shared" si="3"/>
        <v>68.424236961771427</v>
      </c>
      <c r="E8" s="1">
        <f t="shared" si="4"/>
        <v>2.166986016424389</v>
      </c>
      <c r="F8" s="7">
        <f t="shared" si="5"/>
        <v>67.793980962252164</v>
      </c>
      <c r="G8" s="1">
        <f t="shared" si="6"/>
        <v>2.1056562142760327</v>
      </c>
      <c r="H8" s="2">
        <f t="shared" si="0"/>
        <v>0.99926991985583535</v>
      </c>
      <c r="I8" s="2">
        <f t="shared" si="7"/>
        <v>0.99893336880641392</v>
      </c>
      <c r="J8" s="2">
        <f t="shared" si="8"/>
        <v>-1.0706005031483242E-2</v>
      </c>
      <c r="L8" s="1">
        <v>0.1</v>
      </c>
      <c r="M8" s="1">
        <v>30</v>
      </c>
      <c r="N8" s="1">
        <v>39.869714999999999</v>
      </c>
      <c r="O8" s="1">
        <f t="shared" si="9"/>
        <v>67.693029659228827</v>
      </c>
      <c r="P8" s="1">
        <f t="shared" si="10"/>
        <v>2.0953072648164928</v>
      </c>
      <c r="Q8" s="7">
        <f t="shared" si="11"/>
        <v>67.794122037464277</v>
      </c>
      <c r="R8" s="1">
        <f t="shared" si="12"/>
        <v>2.105720674342793</v>
      </c>
      <c r="S8" s="1">
        <f t="shared" si="1"/>
        <v>0.99929843084211412</v>
      </c>
      <c r="T8" s="2">
        <f t="shared" si="13"/>
        <v>0.9989639489700729</v>
      </c>
      <c r="U8" s="2">
        <f t="shared" si="14"/>
        <v>-1.0411010875136748E-2</v>
      </c>
      <c r="W8" s="1">
        <v>0.1</v>
      </c>
      <c r="X8" s="1">
        <v>30</v>
      </c>
      <c r="Y8" s="1">
        <v>40.394514999999998</v>
      </c>
      <c r="Z8" s="1">
        <f t="shared" si="15"/>
        <v>67.262686530584659</v>
      </c>
      <c r="AA8" s="1">
        <f t="shared" si="16"/>
        <v>2.054618397243392</v>
      </c>
      <c r="AB8" s="7">
        <f t="shared" si="17"/>
        <v>67.791833601073648</v>
      </c>
      <c r="AC8" s="1">
        <f t="shared" si="18"/>
        <v>2.1055321076261007</v>
      </c>
      <c r="AD8" s="1">
        <f t="shared" si="2"/>
        <v>0.99924267404953293</v>
      </c>
      <c r="AE8" s="2">
        <f t="shared" si="19"/>
        <v>0.99887449201870893</v>
      </c>
      <c r="AF8" s="2">
        <f t="shared" si="20"/>
        <v>-1.1423594820810219E-2</v>
      </c>
    </row>
    <row r="9" spans="1:39" x14ac:dyDescent="0.2">
      <c r="A9" s="1">
        <v>0.11666700000000001</v>
      </c>
      <c r="B9" s="1">
        <v>30</v>
      </c>
      <c r="C9" s="1">
        <v>39.504429999999999</v>
      </c>
      <c r="D9" s="1">
        <f t="shared" si="3"/>
        <v>68.420377157701054</v>
      </c>
      <c r="E9" s="1">
        <f t="shared" si="4"/>
        <v>2.1665989330960653</v>
      </c>
      <c r="F9" s="7">
        <f t="shared" si="5"/>
        <v>67.790156710856991</v>
      </c>
      <c r="G9" s="1">
        <f t="shared" si="6"/>
        <v>2.1052800861378955</v>
      </c>
      <c r="H9" s="2">
        <f t="shared" si="0"/>
        <v>0.99914778457501463</v>
      </c>
      <c r="I9" s="2">
        <f t="shared" si="7"/>
        <v>0.99875493182055419</v>
      </c>
      <c r="J9" s="2">
        <f t="shared" si="8"/>
        <v>-1.0704430261244775E-2</v>
      </c>
      <c r="L9" s="1">
        <v>0.11666700000000001</v>
      </c>
      <c r="M9" s="1">
        <v>30</v>
      </c>
      <c r="N9" s="1">
        <v>39.865026999999998</v>
      </c>
      <c r="O9" s="1">
        <f t="shared" si="9"/>
        <v>67.689230462580653</v>
      </c>
      <c r="P9" s="1">
        <f t="shared" si="10"/>
        <v>2.094943309356629</v>
      </c>
      <c r="Q9" s="7">
        <f t="shared" si="11"/>
        <v>67.790317167117834</v>
      </c>
      <c r="R9" s="1">
        <f t="shared" si="12"/>
        <v>2.1053549100707722</v>
      </c>
      <c r="S9" s="1">
        <f t="shared" si="1"/>
        <v>0.99918093035223621</v>
      </c>
      <c r="T9" s="2">
        <f t="shared" si="13"/>
        <v>0.998790428651817</v>
      </c>
      <c r="U9" s="2">
        <f t="shared" si="14"/>
        <v>-1.033612455200111E-2</v>
      </c>
      <c r="W9" s="1">
        <v>0.11666700000000001</v>
      </c>
      <c r="X9" s="1">
        <v>30</v>
      </c>
      <c r="Y9" s="1">
        <v>40.389336</v>
      </c>
      <c r="Z9" s="1">
        <f t="shared" si="15"/>
        <v>67.258488725835946</v>
      </c>
      <c r="AA9" s="1">
        <f t="shared" si="16"/>
        <v>2.054226763164376</v>
      </c>
      <c r="AB9" s="7">
        <f t="shared" si="17"/>
        <v>67.787602772724483</v>
      </c>
      <c r="AC9" s="1">
        <f t="shared" si="18"/>
        <v>2.105130768803809</v>
      </c>
      <c r="AD9" s="1">
        <f t="shared" si="2"/>
        <v>0.99911456067055315</v>
      </c>
      <c r="AE9" s="2">
        <f t="shared" si="19"/>
        <v>0.99868409496383048</v>
      </c>
      <c r="AF9" s="2">
        <f t="shared" si="20"/>
        <v>-1.1499280366049826E-2</v>
      </c>
    </row>
    <row r="10" spans="1:39" x14ac:dyDescent="0.2">
      <c r="A10" s="1">
        <v>0.13333300000000001</v>
      </c>
      <c r="B10" s="1">
        <v>30</v>
      </c>
      <c r="C10" s="1">
        <v>39.499602000000003</v>
      </c>
      <c r="D10" s="1">
        <f t="shared" si="3"/>
        <v>68.416517209464544</v>
      </c>
      <c r="E10" s="1">
        <f t="shared" si="4"/>
        <v>2.1662119299258138</v>
      </c>
      <c r="F10" s="7">
        <f t="shared" si="5"/>
        <v>67.7863323166236</v>
      </c>
      <c r="G10" s="1">
        <f t="shared" si="6"/>
        <v>2.1049040358892053</v>
      </c>
      <c r="H10" s="2">
        <f t="shared" si="0"/>
        <v>0.99902567458623803</v>
      </c>
      <c r="I10" s="2">
        <f t="shared" si="7"/>
        <v>0.99857653178582029</v>
      </c>
      <c r="J10" s="2">
        <f t="shared" si="8"/>
        <v>-1.0706005031483251E-2</v>
      </c>
      <c r="L10" s="1">
        <v>0.13333300000000001</v>
      </c>
      <c r="M10" s="1">
        <v>30</v>
      </c>
      <c r="N10" s="1">
        <v>39.860373000000003</v>
      </c>
      <c r="O10" s="1">
        <f t="shared" si="9"/>
        <v>67.685457935880336</v>
      </c>
      <c r="P10" s="1">
        <f t="shared" si="10"/>
        <v>2.0945819935054759</v>
      </c>
      <c r="Q10" s="7">
        <f t="shared" si="11"/>
        <v>67.786539006548011</v>
      </c>
      <c r="R10" s="1">
        <f t="shared" si="12"/>
        <v>2.1049917985259805</v>
      </c>
      <c r="S10" s="1">
        <f t="shared" si="1"/>
        <v>0.99906428204167941</v>
      </c>
      <c r="T10" s="2">
        <f t="shared" si="13"/>
        <v>0.99861816680003335</v>
      </c>
      <c r="U10" s="2">
        <f t="shared" si="14"/>
        <v>-1.0488738132098867E-2</v>
      </c>
      <c r="W10" s="1">
        <v>0.13333300000000001</v>
      </c>
      <c r="X10" s="1">
        <v>30</v>
      </c>
      <c r="Y10" s="1">
        <v>40.384123000000002</v>
      </c>
      <c r="Z10" s="1">
        <f t="shared" si="15"/>
        <v>67.254262275300619</v>
      </c>
      <c r="AA10" s="1">
        <f t="shared" si="16"/>
        <v>2.0538325580178403</v>
      </c>
      <c r="AB10" s="7">
        <f t="shared" si="17"/>
        <v>67.783343073235912</v>
      </c>
      <c r="AC10" s="1">
        <f t="shared" si="18"/>
        <v>2.1047267952026107</v>
      </c>
      <c r="AD10" s="1">
        <f t="shared" si="2"/>
        <v>0.99898560623057986</v>
      </c>
      <c r="AE10" s="2">
        <f t="shared" si="19"/>
        <v>0.9984924479572499</v>
      </c>
      <c r="AF10" s="2">
        <f t="shared" si="20"/>
        <v>-1.1346393465590491E-2</v>
      </c>
    </row>
    <row r="11" spans="1:39" x14ac:dyDescent="0.2">
      <c r="A11" s="1">
        <v>0.15</v>
      </c>
      <c r="B11" s="1">
        <v>30</v>
      </c>
      <c r="C11" s="1">
        <v>39.494773000000002</v>
      </c>
      <c r="D11" s="1">
        <f t="shared" si="3"/>
        <v>68.412655517731423</v>
      </c>
      <c r="E11" s="1">
        <f t="shared" si="4"/>
        <v>2.1658248465974905</v>
      </c>
      <c r="F11" s="7">
        <f t="shared" si="5"/>
        <v>67.782506194952944</v>
      </c>
      <c r="G11" s="1">
        <f t="shared" si="6"/>
        <v>2.1045279077510681</v>
      </c>
      <c r="H11" s="2">
        <f t="shared" si="0"/>
        <v>0.99890353930541731</v>
      </c>
      <c r="I11" s="2">
        <f t="shared" si="7"/>
        <v>0.99839809479996056</v>
      </c>
      <c r="J11" s="2">
        <f t="shared" si="8"/>
        <v>-1.0703788008294133E-2</v>
      </c>
      <c r="L11" s="1">
        <v>0.15</v>
      </c>
      <c r="M11" s="1">
        <v>30</v>
      </c>
      <c r="N11" s="1">
        <v>39.855649999999997</v>
      </c>
      <c r="O11" s="1">
        <f t="shared" si="9"/>
        <v>67.681628577127711</v>
      </c>
      <c r="P11" s="1">
        <f t="shared" si="10"/>
        <v>2.094215320801351</v>
      </c>
      <c r="Q11" s="7">
        <f t="shared" si="11"/>
        <v>67.782703929053213</v>
      </c>
      <c r="R11" s="1">
        <f t="shared" si="12"/>
        <v>2.1046233035053419</v>
      </c>
      <c r="S11" s="1">
        <f t="shared" si="1"/>
        <v>0.99894590430838304</v>
      </c>
      <c r="T11" s="2">
        <f t="shared" si="13"/>
        <v>0.99844335100158565</v>
      </c>
      <c r="U11" s="2">
        <f t="shared" si="14"/>
        <v>-1.0413231653899853E-2</v>
      </c>
      <c r="W11" s="1">
        <v>0.15</v>
      </c>
      <c r="X11" s="1">
        <v>30</v>
      </c>
      <c r="Y11" s="1">
        <v>40.378979000000001</v>
      </c>
      <c r="Z11" s="1">
        <f t="shared" si="15"/>
        <v>67.250090696944071</v>
      </c>
      <c r="AA11" s="1">
        <f t="shared" si="16"/>
        <v>2.0534435706259773</v>
      </c>
      <c r="AB11" s="7">
        <f t="shared" si="17"/>
        <v>67.779138677598638</v>
      </c>
      <c r="AC11" s="1">
        <f t="shared" si="18"/>
        <v>2.1043281686527231</v>
      </c>
      <c r="AD11" s="1">
        <f t="shared" si="2"/>
        <v>0.99885835864968153</v>
      </c>
      <c r="AE11" s="2">
        <f t="shared" si="19"/>
        <v>0.9983033376173589</v>
      </c>
      <c r="AF11" s="2">
        <f t="shared" si="20"/>
        <v>-1.1266986357347518E-2</v>
      </c>
    </row>
    <row r="12" spans="1:39" x14ac:dyDescent="0.2">
      <c r="A12" s="1">
        <v>0.16666700000000001</v>
      </c>
      <c r="B12" s="1">
        <v>30</v>
      </c>
      <c r="C12" s="1">
        <v>39.489944999999999</v>
      </c>
      <c r="D12" s="1">
        <f t="shared" si="3"/>
        <v>68.408793681530838</v>
      </c>
      <c r="E12" s="1">
        <f t="shared" si="4"/>
        <v>2.1654378434272386</v>
      </c>
      <c r="F12" s="7">
        <f t="shared" si="5"/>
        <v>67.778679930145515</v>
      </c>
      <c r="G12" s="1">
        <f t="shared" si="6"/>
        <v>2.1041518575023774</v>
      </c>
      <c r="H12" s="2">
        <f t="shared" si="0"/>
        <v>0.99878142931664049</v>
      </c>
      <c r="I12" s="2">
        <f t="shared" si="7"/>
        <v>0.99821969476522632</v>
      </c>
      <c r="J12" s="2">
        <f t="shared" si="8"/>
        <v>-1.0706647417480581E-2</v>
      </c>
      <c r="L12" s="1">
        <v>0.16666700000000001</v>
      </c>
      <c r="M12" s="1">
        <v>30</v>
      </c>
      <c r="N12" s="1">
        <v>39.850960999999998</v>
      </c>
      <c r="O12" s="1">
        <f t="shared" si="9"/>
        <v>67.677825887310476</v>
      </c>
      <c r="P12" s="1">
        <f t="shared" si="10"/>
        <v>2.0938512877059372</v>
      </c>
      <c r="Q12" s="7">
        <f t="shared" si="11"/>
        <v>67.778895560321033</v>
      </c>
      <c r="R12" s="1">
        <f t="shared" si="12"/>
        <v>2.1042574612119322</v>
      </c>
      <c r="S12" s="1">
        <f t="shared" si="1"/>
        <v>0.99882837875440755</v>
      </c>
      <c r="T12" s="2">
        <f t="shared" si="13"/>
        <v>0.99826979366961011</v>
      </c>
      <c r="U12" s="2">
        <f t="shared" si="14"/>
        <v>-1.0336124552001119E-2</v>
      </c>
      <c r="W12" s="1">
        <v>0.16666700000000001</v>
      </c>
      <c r="X12" s="1">
        <v>30</v>
      </c>
      <c r="Y12" s="1">
        <v>40.373871000000001</v>
      </c>
      <c r="Z12" s="1">
        <f t="shared" si="15"/>
        <v>67.245947261286886</v>
      </c>
      <c r="AA12" s="1">
        <f t="shared" si="16"/>
        <v>2.0530573055409</v>
      </c>
      <c r="AB12" s="7">
        <f t="shared" si="17"/>
        <v>67.774962646055783</v>
      </c>
      <c r="AC12" s="1">
        <f t="shared" si="18"/>
        <v>2.103932331868736</v>
      </c>
      <c r="AD12" s="1">
        <f t="shared" si="2"/>
        <v>0.9987320016039527</v>
      </c>
      <c r="AE12" s="2">
        <f t="shared" si="19"/>
        <v>0.99811555075574099</v>
      </c>
      <c r="AF12" s="2">
        <f t="shared" si="20"/>
        <v>-1.1190456416084486E-2</v>
      </c>
    </row>
    <row r="13" spans="1:39" x14ac:dyDescent="0.2">
      <c r="A13" s="1">
        <v>0.183333</v>
      </c>
      <c r="B13" s="1">
        <v>30</v>
      </c>
      <c r="C13" s="1">
        <v>39.485115999999998</v>
      </c>
      <c r="D13" s="1">
        <f t="shared" si="3"/>
        <v>68.404930100749866</v>
      </c>
      <c r="E13" s="1">
        <f t="shared" si="4"/>
        <v>2.1650507600989148</v>
      </c>
      <c r="F13" s="7">
        <f t="shared" si="5"/>
        <v>67.774851936827048</v>
      </c>
      <c r="G13" s="1">
        <f t="shared" si="6"/>
        <v>2.1037757293642403</v>
      </c>
      <c r="H13" s="2">
        <f t="shared" si="0"/>
        <v>0.99865929403581977</v>
      </c>
      <c r="I13" s="2">
        <f t="shared" si="7"/>
        <v>0.99804125777936659</v>
      </c>
      <c r="J13" s="2">
        <f t="shared" si="8"/>
        <v>-1.0781383820272349E-2</v>
      </c>
      <c r="L13" s="1">
        <v>0.183333</v>
      </c>
      <c r="M13" s="1">
        <v>30</v>
      </c>
      <c r="N13" s="1">
        <v>39.846307000000003</v>
      </c>
      <c r="O13" s="1">
        <f t="shared" si="9"/>
        <v>67.67405069684375</v>
      </c>
      <c r="P13" s="1">
        <f t="shared" si="10"/>
        <v>2.0934899718547846</v>
      </c>
      <c r="Q13" s="7">
        <f t="shared" si="11"/>
        <v>67.775114732006742</v>
      </c>
      <c r="R13" s="1">
        <f t="shared" si="12"/>
        <v>2.103894349667141</v>
      </c>
      <c r="S13" s="1">
        <f t="shared" si="1"/>
        <v>0.99871173044385064</v>
      </c>
      <c r="T13" s="2">
        <f t="shared" si="13"/>
        <v>0.99809753181782646</v>
      </c>
      <c r="U13" s="2">
        <f t="shared" si="14"/>
        <v>-1.0411010875136739E-2</v>
      </c>
      <c r="W13" s="1">
        <v>0.183333</v>
      </c>
      <c r="X13" s="1">
        <v>30</v>
      </c>
      <c r="Y13" s="1">
        <v>40.368797999999998</v>
      </c>
      <c r="Z13" s="1">
        <f t="shared" si="15"/>
        <v>67.241831178624636</v>
      </c>
      <c r="AA13" s="1">
        <f t="shared" si="16"/>
        <v>2.0526736871429758</v>
      </c>
      <c r="AB13" s="7">
        <f t="shared" si="17"/>
        <v>67.77081418269043</v>
      </c>
      <c r="AC13" s="1">
        <f t="shared" si="18"/>
        <v>2.1035392073571533</v>
      </c>
      <c r="AD13" s="1">
        <f t="shared" si="2"/>
        <v>0.99860651035630543</v>
      </c>
      <c r="AE13" s="2">
        <f t="shared" si="19"/>
        <v>0.99792905060911052</v>
      </c>
      <c r="AF13" s="2">
        <f t="shared" si="20"/>
        <v>-1.126919211035075E-2</v>
      </c>
    </row>
    <row r="14" spans="1:39" x14ac:dyDescent="0.2">
      <c r="A14" s="1">
        <v>0.2</v>
      </c>
      <c r="B14" s="1">
        <v>30</v>
      </c>
      <c r="C14" s="1">
        <v>39.480252999999998</v>
      </c>
      <c r="D14" s="1">
        <f t="shared" si="3"/>
        <v>68.401038362140184</v>
      </c>
      <c r="E14" s="1">
        <f t="shared" si="4"/>
        <v>2.164660951396153</v>
      </c>
      <c r="F14" s="7">
        <f t="shared" si="5"/>
        <v>67.77099604504177</v>
      </c>
      <c r="G14" s="1">
        <f t="shared" si="6"/>
        <v>2.103396952984915</v>
      </c>
      <c r="H14" s="2">
        <f t="shared" si="0"/>
        <v>0.99853629882550066</v>
      </c>
      <c r="I14" s="2">
        <f t="shared" si="7"/>
        <v>0.99786156445523411</v>
      </c>
      <c r="J14" s="2">
        <f t="shared" si="8"/>
        <v>-1.0706005031489912E-2</v>
      </c>
      <c r="L14" s="1">
        <v>0.2</v>
      </c>
      <c r="M14" s="1">
        <v>30</v>
      </c>
      <c r="N14" s="1">
        <v>39.841619000000001</v>
      </c>
      <c r="O14" s="1">
        <f t="shared" si="9"/>
        <v>67.670247034890835</v>
      </c>
      <c r="P14" s="1">
        <f t="shared" si="10"/>
        <v>2.0931260163949208</v>
      </c>
      <c r="Q14" s="7">
        <f t="shared" si="11"/>
        <v>67.771305389687114</v>
      </c>
      <c r="R14" s="1">
        <f t="shared" si="12"/>
        <v>2.1035285853951207</v>
      </c>
      <c r="S14" s="1">
        <f t="shared" si="1"/>
        <v>0.99859422995397285</v>
      </c>
      <c r="T14" s="2">
        <f t="shared" si="13"/>
        <v>0.99792401149957055</v>
      </c>
      <c r="U14" s="2">
        <f t="shared" si="14"/>
        <v>-1.0490958910868643E-2</v>
      </c>
      <c r="W14" s="1">
        <v>0.2</v>
      </c>
      <c r="X14" s="1">
        <v>30</v>
      </c>
      <c r="Y14" s="1">
        <v>40.363689000000001</v>
      </c>
      <c r="Z14" s="1">
        <f t="shared" si="15"/>
        <v>67.237684840947026</v>
      </c>
      <c r="AA14" s="1">
        <f t="shared" si="16"/>
        <v>2.0522873464382663</v>
      </c>
      <c r="AB14" s="7">
        <f t="shared" si="17"/>
        <v>67.766635226297325</v>
      </c>
      <c r="AC14" s="1">
        <f t="shared" si="18"/>
        <v>2.1031432930796696</v>
      </c>
      <c r="AD14" s="1">
        <f t="shared" si="2"/>
        <v>0.99848012857348878</v>
      </c>
      <c r="AE14" s="2">
        <f t="shared" si="19"/>
        <v>0.99774122698420731</v>
      </c>
      <c r="AF14" s="2">
        <f t="shared" si="20"/>
        <v>-1.1266986357354198E-2</v>
      </c>
    </row>
    <row r="15" spans="1:39" x14ac:dyDescent="0.2">
      <c r="A15" s="1">
        <v>0.216667</v>
      </c>
      <c r="B15" s="1">
        <v>30</v>
      </c>
      <c r="C15" s="1">
        <v>39.475423999999997</v>
      </c>
      <c r="D15" s="1">
        <f t="shared" si="3"/>
        <v>68.397172884070855</v>
      </c>
      <c r="E15" s="1">
        <f t="shared" si="4"/>
        <v>2.1642738680678293</v>
      </c>
      <c r="F15" s="7">
        <f t="shared" si="5"/>
        <v>67.767166171910873</v>
      </c>
      <c r="G15" s="1">
        <f t="shared" si="6"/>
        <v>2.1030208248467779</v>
      </c>
      <c r="H15" s="2">
        <f t="shared" si="0"/>
        <v>0.99841416354467982</v>
      </c>
      <c r="I15" s="2">
        <f t="shared" si="7"/>
        <v>0.99768312746937426</v>
      </c>
      <c r="J15" s="2">
        <f t="shared" si="8"/>
        <v>-1.0782030729177923E-2</v>
      </c>
      <c r="L15" s="1">
        <v>0.216667</v>
      </c>
      <c r="M15" s="1">
        <v>30</v>
      </c>
      <c r="N15" s="1">
        <v>39.836894999999998</v>
      </c>
      <c r="O15" s="1">
        <f t="shared" si="9"/>
        <v>67.666413258362638</v>
      </c>
      <c r="P15" s="1">
        <f t="shared" si="10"/>
        <v>2.0927592660552454</v>
      </c>
      <c r="Q15" s="7">
        <f t="shared" si="11"/>
        <v>67.767465887819256</v>
      </c>
      <c r="R15" s="1">
        <f t="shared" si="12"/>
        <v>2.1031600123530927</v>
      </c>
      <c r="S15" s="1">
        <f t="shared" si="1"/>
        <v>0.9984758271565789</v>
      </c>
      <c r="T15" s="2">
        <f t="shared" si="13"/>
        <v>0.9977491586874031</v>
      </c>
      <c r="U15" s="2">
        <f t="shared" si="14"/>
        <v>-1.0411635560770013E-2</v>
      </c>
      <c r="W15" s="1">
        <v>0.216667</v>
      </c>
      <c r="X15" s="1">
        <v>30</v>
      </c>
      <c r="Y15" s="1">
        <v>40.358581000000001</v>
      </c>
      <c r="Z15" s="1">
        <f t="shared" si="15"/>
        <v>67.233538265381526</v>
      </c>
      <c r="AA15" s="1">
        <f t="shared" si="16"/>
        <v>2.0519010813531895</v>
      </c>
      <c r="AB15" s="7">
        <f t="shared" si="17"/>
        <v>67.762456030144904</v>
      </c>
      <c r="AC15" s="1">
        <f t="shared" si="18"/>
        <v>2.1027474562956834</v>
      </c>
      <c r="AD15" s="1">
        <f t="shared" si="2"/>
        <v>0.99835377152776006</v>
      </c>
      <c r="AE15" s="2">
        <f t="shared" si="19"/>
        <v>0.99755344012258929</v>
      </c>
      <c r="AF15" s="2">
        <f t="shared" si="20"/>
        <v>-1.1115456313945171E-2</v>
      </c>
    </row>
    <row r="16" spans="1:39" x14ac:dyDescent="0.2">
      <c r="A16" s="1">
        <v>0.23333300000000001</v>
      </c>
      <c r="B16" s="1">
        <v>30</v>
      </c>
      <c r="C16" s="1">
        <v>39.470560999999996</v>
      </c>
      <c r="D16" s="1">
        <f t="shared" si="3"/>
        <v>68.393279234110707</v>
      </c>
      <c r="E16" s="1">
        <f t="shared" si="4"/>
        <v>2.1638840593650674</v>
      </c>
      <c r="F16" s="7">
        <f t="shared" si="5"/>
        <v>67.763308386380587</v>
      </c>
      <c r="G16" s="1">
        <f t="shared" si="6"/>
        <v>2.1026420484674526</v>
      </c>
      <c r="H16" s="2">
        <f t="shared" si="0"/>
        <v>0.99829116833436071</v>
      </c>
      <c r="I16" s="2">
        <f t="shared" si="7"/>
        <v>0.99750343414524179</v>
      </c>
      <c r="J16" s="2">
        <f t="shared" si="8"/>
        <v>-1.0781383820259045E-2</v>
      </c>
      <c r="L16" s="1">
        <v>0.23333300000000001</v>
      </c>
      <c r="M16" s="1">
        <v>30</v>
      </c>
      <c r="N16" s="1">
        <v>39.832206999999997</v>
      </c>
      <c r="O16" s="1">
        <f t="shared" si="9"/>
        <v>67.662607798759439</v>
      </c>
      <c r="P16" s="1">
        <f t="shared" si="10"/>
        <v>2.0923953105953816</v>
      </c>
      <c r="Q16" s="7">
        <f t="shared" si="11"/>
        <v>67.763654745164743</v>
      </c>
      <c r="R16" s="1">
        <f t="shared" si="12"/>
        <v>2.102794248081072</v>
      </c>
      <c r="S16" s="1">
        <f t="shared" si="1"/>
        <v>0.99835832666670099</v>
      </c>
      <c r="T16" s="2">
        <f t="shared" si="13"/>
        <v>0.99757563836914731</v>
      </c>
      <c r="U16" s="2">
        <f t="shared" si="14"/>
        <v>-1.041323165389987E-2</v>
      </c>
      <c r="W16" s="1">
        <v>0.23333300000000001</v>
      </c>
      <c r="X16" s="1">
        <v>30</v>
      </c>
      <c r="Y16" s="1">
        <v>40.353541999999997</v>
      </c>
      <c r="Z16" s="1">
        <f t="shared" si="15"/>
        <v>67.229446674098654</v>
      </c>
      <c r="AA16" s="1">
        <f t="shared" si="16"/>
        <v>2.051520034022785</v>
      </c>
      <c r="AB16" s="7">
        <f t="shared" si="17"/>
        <v>67.758332250829511</v>
      </c>
      <c r="AC16" s="1">
        <f t="shared" si="18"/>
        <v>2.1023569665630069</v>
      </c>
      <c r="AD16" s="1">
        <f t="shared" si="2"/>
        <v>0.9982291213411062</v>
      </c>
      <c r="AE16" s="2">
        <f t="shared" si="19"/>
        <v>0.99736818992766108</v>
      </c>
      <c r="AF16" s="2">
        <f t="shared" si="20"/>
        <v>-1.1189785002114476E-2</v>
      </c>
    </row>
    <row r="17" spans="1:32" x14ac:dyDescent="0.2">
      <c r="A17" s="1">
        <v>0.25</v>
      </c>
      <c r="B17" s="1">
        <v>30</v>
      </c>
      <c r="C17" s="1">
        <v>39.465698000000003</v>
      </c>
      <c r="D17" s="1">
        <f t="shared" si="3"/>
        <v>68.389384624592225</v>
      </c>
      <c r="E17" s="1">
        <f t="shared" si="4"/>
        <v>2.1634942506623065</v>
      </c>
      <c r="F17" s="7">
        <f t="shared" si="5"/>
        <v>67.759449650130463</v>
      </c>
      <c r="G17" s="1">
        <f t="shared" si="6"/>
        <v>2.1022632720881282</v>
      </c>
      <c r="H17" s="2">
        <f t="shared" si="0"/>
        <v>0.99816817312404171</v>
      </c>
      <c r="I17" s="2">
        <f t="shared" si="7"/>
        <v>0.99732374082110953</v>
      </c>
      <c r="J17" s="2">
        <f t="shared" si="8"/>
        <v>-1.0861196655466327E-2</v>
      </c>
      <c r="L17" s="1">
        <v>0.25</v>
      </c>
      <c r="M17" s="1">
        <v>30</v>
      </c>
      <c r="N17" s="1">
        <v>39.827517999999998</v>
      </c>
      <c r="O17" s="1">
        <f t="shared" si="9"/>
        <v>67.658800631262039</v>
      </c>
      <c r="P17" s="1">
        <f t="shared" si="10"/>
        <v>2.0920312774999674</v>
      </c>
      <c r="Q17" s="7">
        <f t="shared" si="11"/>
        <v>67.759841892065467</v>
      </c>
      <c r="R17" s="1">
        <f t="shared" si="12"/>
        <v>2.1024284057876623</v>
      </c>
      <c r="S17" s="1">
        <f t="shared" si="1"/>
        <v>0.99824080111272562</v>
      </c>
      <c r="T17" s="2">
        <f t="shared" si="13"/>
        <v>0.99740208103717176</v>
      </c>
      <c r="U17" s="2">
        <f t="shared" si="14"/>
        <v>-1.0488738132092206E-2</v>
      </c>
      <c r="W17" s="1">
        <v>0.25</v>
      </c>
      <c r="X17" s="1">
        <v>30</v>
      </c>
      <c r="Y17" s="1">
        <v>40.348469000000001</v>
      </c>
      <c r="Z17" s="1">
        <f t="shared" si="15"/>
        <v>67.225326442993421</v>
      </c>
      <c r="AA17" s="1">
        <f t="shared" si="16"/>
        <v>2.0511364156248613</v>
      </c>
      <c r="AB17" s="7">
        <f t="shared" si="17"/>
        <v>67.75417960638589</v>
      </c>
      <c r="AC17" s="1">
        <f t="shared" si="18"/>
        <v>2.1019638420514246</v>
      </c>
      <c r="AD17" s="1">
        <f t="shared" si="2"/>
        <v>0.99810363009345915</v>
      </c>
      <c r="AE17" s="2">
        <f t="shared" si="19"/>
        <v>0.99718168978103083</v>
      </c>
      <c r="AF17" s="2">
        <f t="shared" si="20"/>
        <v>-1.103538229166834E-2</v>
      </c>
    </row>
    <row r="18" spans="1:32" x14ac:dyDescent="0.2">
      <c r="A18" s="1">
        <v>0.26666699999999999</v>
      </c>
      <c r="B18" s="1">
        <v>30</v>
      </c>
      <c r="C18" s="1">
        <v>39.460799000000002</v>
      </c>
      <c r="D18" s="1">
        <f t="shared" si="3"/>
        <v>68.385460213311958</v>
      </c>
      <c r="E18" s="1">
        <f t="shared" si="4"/>
        <v>2.1631015562689626</v>
      </c>
      <c r="F18" s="7">
        <f t="shared" si="5"/>
        <v>67.75556138662273</v>
      </c>
      <c r="G18" s="1">
        <f t="shared" si="6"/>
        <v>2.1018816916887215</v>
      </c>
      <c r="H18" s="2">
        <f t="shared" si="0"/>
        <v>0.99804426740013596</v>
      </c>
      <c r="I18" s="2">
        <f t="shared" si="7"/>
        <v>0.99714271725645287</v>
      </c>
      <c r="J18" s="2">
        <f t="shared" si="8"/>
        <v>-1.085963119711774E-2</v>
      </c>
      <c r="L18" s="1">
        <v>0.26666699999999999</v>
      </c>
      <c r="M18" s="1">
        <v>30</v>
      </c>
      <c r="N18" s="1">
        <v>39.822794999999999</v>
      </c>
      <c r="O18" s="1">
        <f t="shared" si="9"/>
        <v>67.654964951606246</v>
      </c>
      <c r="P18" s="1">
        <f t="shared" si="10"/>
        <v>2.0916646047958429</v>
      </c>
      <c r="Q18" s="7">
        <f t="shared" si="11"/>
        <v>67.756000484227897</v>
      </c>
      <c r="R18" s="1">
        <f t="shared" si="12"/>
        <v>2.1020599107670237</v>
      </c>
      <c r="S18" s="1">
        <f t="shared" si="1"/>
        <v>0.99812242337942936</v>
      </c>
      <c r="T18" s="2">
        <f t="shared" si="13"/>
        <v>0.99722726523872418</v>
      </c>
      <c r="U18" s="2">
        <f t="shared" si="14"/>
        <v>-1.0413856472785182E-2</v>
      </c>
      <c r="W18" s="1">
        <v>0.26666699999999999</v>
      </c>
      <c r="X18" s="1">
        <v>30</v>
      </c>
      <c r="Y18" s="1">
        <v>40.343465999999999</v>
      </c>
      <c r="Z18" s="1">
        <f t="shared" si="15"/>
        <v>67.221262050216509</v>
      </c>
      <c r="AA18" s="1">
        <f t="shared" si="16"/>
        <v>2.0507580906012435</v>
      </c>
      <c r="AB18" s="7">
        <f t="shared" si="17"/>
        <v>67.750083239543684</v>
      </c>
      <c r="AC18" s="1">
        <f t="shared" si="18"/>
        <v>2.1015761420846499</v>
      </c>
      <c r="AD18" s="1">
        <f t="shared" si="2"/>
        <v>0.997979870441975</v>
      </c>
      <c r="AE18" s="2">
        <f t="shared" si="19"/>
        <v>0.9969977630643756</v>
      </c>
      <c r="AF18" s="2">
        <f t="shared" si="20"/>
        <v>-1.0961044338959164E-2</v>
      </c>
    </row>
    <row r="19" spans="1:32" x14ac:dyDescent="0.2">
      <c r="A19" s="1">
        <v>0.283333</v>
      </c>
      <c r="B19" s="1">
        <v>30</v>
      </c>
      <c r="C19" s="1">
        <v>39.455900999999997</v>
      </c>
      <c r="D19" s="1">
        <f t="shared" si="3"/>
        <v>68.381535628853086</v>
      </c>
      <c r="E19" s="1">
        <f t="shared" si="4"/>
        <v>2.16270894203369</v>
      </c>
      <c r="F19" s="7">
        <f t="shared" si="5"/>
        <v>67.751672951531546</v>
      </c>
      <c r="G19" s="1">
        <f t="shared" si="6"/>
        <v>2.1015001891787612</v>
      </c>
      <c r="H19" s="2">
        <f t="shared" si="0"/>
        <v>0.99792038696827423</v>
      </c>
      <c r="I19" s="2">
        <f t="shared" si="7"/>
        <v>0.99696173064292171</v>
      </c>
      <c r="J19" s="2">
        <f t="shared" si="8"/>
        <v>-1.0783600843468128E-2</v>
      </c>
      <c r="L19" s="1">
        <v>0.283333</v>
      </c>
      <c r="M19" s="1">
        <v>30</v>
      </c>
      <c r="N19" s="1">
        <v>39.818106</v>
      </c>
      <c r="O19" s="1">
        <f t="shared" si="9"/>
        <v>67.651155984164603</v>
      </c>
      <c r="P19" s="1">
        <f t="shared" si="10"/>
        <v>2.0913005717004292</v>
      </c>
      <c r="Q19" s="7">
        <f t="shared" si="11"/>
        <v>67.752185828496351</v>
      </c>
      <c r="R19" s="1">
        <f t="shared" si="12"/>
        <v>2.1016940684736145</v>
      </c>
      <c r="S19" s="1">
        <f t="shared" si="1"/>
        <v>0.99800489782545398</v>
      </c>
      <c r="T19" s="2">
        <f t="shared" si="13"/>
        <v>0.99705370790674874</v>
      </c>
      <c r="U19" s="2">
        <f t="shared" si="14"/>
        <v>-1.0411010875136757E-2</v>
      </c>
      <c r="W19" s="1">
        <v>0.283333</v>
      </c>
      <c r="X19" s="1">
        <v>30</v>
      </c>
      <c r="Y19" s="1">
        <v>40.338496999999997</v>
      </c>
      <c r="Z19" s="1">
        <f t="shared" si="15"/>
        <v>67.217224280815429</v>
      </c>
      <c r="AA19" s="1">
        <f t="shared" si="16"/>
        <v>2.0503823366451455</v>
      </c>
      <c r="AB19" s="7">
        <f t="shared" si="17"/>
        <v>67.746013705520042</v>
      </c>
      <c r="AC19" s="1">
        <f t="shared" si="18"/>
        <v>2.1011910768967819</v>
      </c>
      <c r="AD19" s="1">
        <f t="shared" si="2"/>
        <v>0.99785695185148426</v>
      </c>
      <c r="AE19" s="2">
        <f t="shared" si="19"/>
        <v>0.9968150862994225</v>
      </c>
      <c r="AF19" s="2">
        <f t="shared" si="20"/>
        <v>-1.0880979581195558E-2</v>
      </c>
    </row>
    <row r="20" spans="1:32" x14ac:dyDescent="0.2">
      <c r="A20" s="1">
        <v>0.3</v>
      </c>
      <c r="B20" s="1">
        <v>30</v>
      </c>
      <c r="C20" s="1">
        <v>39.451036999999999</v>
      </c>
      <c r="D20" s="1">
        <f t="shared" si="3"/>
        <v>68.377637322942874</v>
      </c>
      <c r="E20" s="1">
        <f t="shared" si="4"/>
        <v>2.1623190531728569</v>
      </c>
      <c r="F20" s="7">
        <f t="shared" si="5"/>
        <v>67.747810552937182</v>
      </c>
      <c r="G20" s="1">
        <f t="shared" si="6"/>
        <v>2.10112133490999</v>
      </c>
      <c r="H20" s="2">
        <f t="shared" si="0"/>
        <v>0.997797366465911</v>
      </c>
      <c r="I20" s="2">
        <f t="shared" si="7"/>
        <v>0.99678200036766362</v>
      </c>
      <c r="J20" s="2">
        <f t="shared" si="8"/>
        <v>-1.0936575444255442E-2</v>
      </c>
      <c r="L20" s="1">
        <v>0.3</v>
      </c>
      <c r="M20" s="1">
        <v>30</v>
      </c>
      <c r="N20" s="1">
        <v>39.813417999999999</v>
      </c>
      <c r="O20" s="1">
        <f t="shared" si="9"/>
        <v>67.64734693213228</v>
      </c>
      <c r="P20" s="1">
        <f t="shared" si="10"/>
        <v>2.0909366162405654</v>
      </c>
      <c r="Q20" s="7">
        <f t="shared" si="11"/>
        <v>67.74837108804779</v>
      </c>
      <c r="R20" s="1">
        <f t="shared" si="12"/>
        <v>2.1013283042015938</v>
      </c>
      <c r="S20" s="1">
        <f t="shared" si="1"/>
        <v>0.99788739733557608</v>
      </c>
      <c r="T20" s="2">
        <f t="shared" si="13"/>
        <v>0.99688018758849284</v>
      </c>
      <c r="U20" s="2">
        <f t="shared" si="14"/>
        <v>-1.041323165389987E-2</v>
      </c>
      <c r="W20" s="1">
        <v>0.3</v>
      </c>
      <c r="X20" s="1">
        <v>30</v>
      </c>
      <c r="Y20" s="1">
        <v>40.333564000000003</v>
      </c>
      <c r="Z20" s="1">
        <f t="shared" si="15"/>
        <v>67.213214780622906</v>
      </c>
      <c r="AA20" s="1">
        <f t="shared" si="16"/>
        <v>2.0500093049958341</v>
      </c>
      <c r="AB20" s="7">
        <f t="shared" si="17"/>
        <v>67.741972663095268</v>
      </c>
      <c r="AC20" s="1">
        <f t="shared" si="18"/>
        <v>2.1008088014748152</v>
      </c>
      <c r="AD20" s="1">
        <f t="shared" si="2"/>
        <v>0.99773492379616346</v>
      </c>
      <c r="AE20" s="2">
        <f t="shared" si="19"/>
        <v>0.99663373301274272</v>
      </c>
      <c r="AF20" s="2">
        <f t="shared" si="20"/>
        <v>-1.0960386689445174E-2</v>
      </c>
    </row>
    <row r="21" spans="1:32" x14ac:dyDescent="0.2">
      <c r="A21" s="1">
        <v>0.31666699999999998</v>
      </c>
      <c r="B21" s="1">
        <v>30</v>
      </c>
      <c r="C21" s="1">
        <v>39.446103999999998</v>
      </c>
      <c r="D21" s="1">
        <f t="shared" si="3"/>
        <v>68.373682734294874</v>
      </c>
      <c r="E21" s="1">
        <f t="shared" si="4"/>
        <v>2.1619236334050749</v>
      </c>
      <c r="F21" s="7">
        <f t="shared" si="5"/>
        <v>67.743892390025607</v>
      </c>
      <c r="G21" s="1">
        <f t="shared" si="6"/>
        <v>2.1007371062693956</v>
      </c>
      <c r="H21" s="2">
        <f t="shared" si="0"/>
        <v>0.99767260081250686</v>
      </c>
      <c r="I21" s="2">
        <f t="shared" si="7"/>
        <v>0.99659972046473422</v>
      </c>
      <c r="J21" s="2">
        <f t="shared" si="8"/>
        <v>-1.1017049289173219E-2</v>
      </c>
      <c r="L21" s="1">
        <v>0.31666699999999998</v>
      </c>
      <c r="M21" s="1">
        <v>30</v>
      </c>
      <c r="N21" s="1">
        <v>39.808729</v>
      </c>
      <c r="O21" s="1">
        <f t="shared" si="9"/>
        <v>67.643536170170108</v>
      </c>
      <c r="P21" s="1">
        <f t="shared" si="10"/>
        <v>2.0905725831451516</v>
      </c>
      <c r="Q21" s="7">
        <f t="shared" si="11"/>
        <v>67.74455463511579</v>
      </c>
      <c r="R21" s="1">
        <f t="shared" si="12"/>
        <v>2.1009624619081846</v>
      </c>
      <c r="S21" s="1">
        <f t="shared" si="1"/>
        <v>0.9977698717816007</v>
      </c>
      <c r="T21" s="2">
        <f t="shared" si="13"/>
        <v>0.99670663025651729</v>
      </c>
      <c r="U21" s="2">
        <f t="shared" si="14"/>
        <v>-1.0489367481547432E-2</v>
      </c>
      <c r="W21" s="1">
        <v>0.31666699999999998</v>
      </c>
      <c r="X21" s="1">
        <v>30</v>
      </c>
      <c r="Y21" s="1">
        <v>40.328595</v>
      </c>
      <c r="Z21" s="1">
        <f t="shared" si="15"/>
        <v>67.209175028289479</v>
      </c>
      <c r="AA21" s="1">
        <f t="shared" si="16"/>
        <v>2.0496335510397361</v>
      </c>
      <c r="AB21" s="7">
        <f t="shared" si="17"/>
        <v>67.737901130539797</v>
      </c>
      <c r="AC21" s="1">
        <f t="shared" si="18"/>
        <v>2.1004237362869476</v>
      </c>
      <c r="AD21" s="1">
        <f t="shared" si="2"/>
        <v>0.99761200520567272</v>
      </c>
      <c r="AE21" s="2">
        <f t="shared" si="19"/>
        <v>0.99645105624778973</v>
      </c>
      <c r="AF21" s="2">
        <f t="shared" si="20"/>
        <v>-1.1190456416084467E-2</v>
      </c>
    </row>
    <row r="22" spans="1:32" x14ac:dyDescent="0.2">
      <c r="A22" s="1">
        <v>0.33333299999999999</v>
      </c>
      <c r="B22" s="1">
        <v>30</v>
      </c>
      <c r="C22" s="1">
        <v>39.441135000000003</v>
      </c>
      <c r="D22" s="1">
        <f t="shared" si="3"/>
        <v>68.369698285812518</v>
      </c>
      <c r="E22" s="1">
        <f t="shared" si="4"/>
        <v>2.1615253279467113</v>
      </c>
      <c r="F22" s="7">
        <f t="shared" si="5"/>
        <v>67.739944642318775</v>
      </c>
      <c r="G22" s="1">
        <f t="shared" si="6"/>
        <v>2.1003500736087197</v>
      </c>
      <c r="H22" s="2">
        <f t="shared" si="0"/>
        <v>0.9975469246455162</v>
      </c>
      <c r="I22" s="2">
        <f t="shared" si="7"/>
        <v>0.99641611032128086</v>
      </c>
      <c r="J22" s="2">
        <f t="shared" si="8"/>
        <v>-1.0936575444255442E-2</v>
      </c>
      <c r="L22" s="1">
        <v>0.33333299999999999</v>
      </c>
      <c r="M22" s="1">
        <v>30</v>
      </c>
      <c r="N22" s="1">
        <v>39.804006000000001</v>
      </c>
      <c r="O22" s="1">
        <f t="shared" si="9"/>
        <v>67.639696868702117</v>
      </c>
      <c r="P22" s="1">
        <f t="shared" si="10"/>
        <v>2.0902059104410271</v>
      </c>
      <c r="Q22" s="7">
        <f t="shared" si="11"/>
        <v>67.74070960005723</v>
      </c>
      <c r="R22" s="1">
        <f t="shared" si="12"/>
        <v>2.100593966887546</v>
      </c>
      <c r="S22" s="1">
        <f t="shared" si="1"/>
        <v>0.99765149404830444</v>
      </c>
      <c r="T22" s="2">
        <f t="shared" si="13"/>
        <v>0.99653181445806982</v>
      </c>
      <c r="U22" s="2">
        <f t="shared" si="14"/>
        <v>-1.041323165389987E-2</v>
      </c>
      <c r="W22" s="1">
        <v>0.33333299999999999</v>
      </c>
      <c r="X22" s="1">
        <v>30</v>
      </c>
      <c r="Y22" s="1">
        <v>40.323521999999997</v>
      </c>
      <c r="Z22" s="1">
        <f t="shared" si="15"/>
        <v>67.205049697791779</v>
      </c>
      <c r="AA22" s="1">
        <f t="shared" si="16"/>
        <v>2.0492499326418119</v>
      </c>
      <c r="AB22" s="7">
        <f t="shared" si="17"/>
        <v>67.733743346587431</v>
      </c>
      <c r="AC22" s="1">
        <f t="shared" si="18"/>
        <v>2.1000306117753644</v>
      </c>
      <c r="AD22" s="1">
        <f t="shared" si="2"/>
        <v>0.99748651395802546</v>
      </c>
      <c r="AE22" s="2">
        <f t="shared" si="19"/>
        <v>0.99626455610115927</v>
      </c>
      <c r="AF22" s="2">
        <f t="shared" si="20"/>
        <v>-1.1344187712573936E-2</v>
      </c>
    </row>
    <row r="23" spans="1:32" x14ac:dyDescent="0.2">
      <c r="A23" s="1">
        <v>0.35</v>
      </c>
      <c r="B23" s="1">
        <v>30</v>
      </c>
      <c r="C23" s="1">
        <v>39.436202000000002</v>
      </c>
      <c r="D23" s="1">
        <f t="shared" si="3"/>
        <v>68.365741711131307</v>
      </c>
      <c r="E23" s="1">
        <f t="shared" si="4"/>
        <v>2.1611299081789288</v>
      </c>
      <c r="F23" s="7">
        <f t="shared" si="5"/>
        <v>67.736024511667352</v>
      </c>
      <c r="G23" s="1">
        <f t="shared" si="6"/>
        <v>2.0999658449681253</v>
      </c>
      <c r="H23" s="2">
        <f t="shared" si="0"/>
        <v>0.99742215899211206</v>
      </c>
      <c r="I23" s="2">
        <f t="shared" si="7"/>
        <v>0.99623383041835145</v>
      </c>
      <c r="J23" s="2">
        <f t="shared" si="8"/>
        <v>-1.0861196655466291E-2</v>
      </c>
      <c r="L23" s="1">
        <v>0.35</v>
      </c>
      <c r="M23" s="1">
        <v>30</v>
      </c>
      <c r="N23" s="1">
        <v>39.799317000000002</v>
      </c>
      <c r="O23" s="1">
        <f t="shared" si="9"/>
        <v>67.635884304245735</v>
      </c>
      <c r="P23" s="1">
        <f t="shared" si="10"/>
        <v>2.0898418773456129</v>
      </c>
      <c r="Q23" s="7">
        <f t="shared" si="11"/>
        <v>67.736891341939184</v>
      </c>
      <c r="R23" s="1">
        <f t="shared" si="12"/>
        <v>2.1002281245941363</v>
      </c>
      <c r="S23" s="1">
        <f t="shared" si="1"/>
        <v>0.99753396849432907</v>
      </c>
      <c r="T23" s="2">
        <f t="shared" si="13"/>
        <v>0.99635825712609427</v>
      </c>
      <c r="U23" s="2">
        <f t="shared" si="14"/>
        <v>-1.0488738132105492E-2</v>
      </c>
      <c r="W23" s="1">
        <v>0.35</v>
      </c>
      <c r="X23" s="1">
        <v>30</v>
      </c>
      <c r="Y23" s="1">
        <v>40.318379</v>
      </c>
      <c r="Z23" s="1">
        <f t="shared" si="15"/>
        <v>67.200866384037923</v>
      </c>
      <c r="AA23" s="1">
        <f t="shared" si="16"/>
        <v>2.0488610208695821</v>
      </c>
      <c r="AB23" s="7">
        <f t="shared" si="17"/>
        <v>67.729527123231961</v>
      </c>
      <c r="AC23" s="1">
        <f t="shared" si="18"/>
        <v>2.0996320627189742</v>
      </c>
      <c r="AD23" s="1">
        <f t="shared" si="2"/>
        <v>0.99735929111421529</v>
      </c>
      <c r="AE23" s="2">
        <f t="shared" si="19"/>
        <v>0.9960754825245538</v>
      </c>
      <c r="AF23" s="2">
        <f t="shared" si="20"/>
        <v>-1.150079617604325E-2</v>
      </c>
    </row>
    <row r="24" spans="1:32" x14ac:dyDescent="0.2">
      <c r="A24" s="1">
        <v>0.36666700000000002</v>
      </c>
      <c r="B24" s="1">
        <v>30</v>
      </c>
      <c r="C24" s="1">
        <v>39.431303</v>
      </c>
      <c r="D24" s="1">
        <f t="shared" si="3"/>
        <v>68.361811426825028</v>
      </c>
      <c r="E24" s="1">
        <f t="shared" si="4"/>
        <v>2.1607372137855854</v>
      </c>
      <c r="F24" s="7">
        <f t="shared" si="5"/>
        <v>67.732130429230082</v>
      </c>
      <c r="G24" s="1">
        <f t="shared" si="6"/>
        <v>2.099584264568719</v>
      </c>
      <c r="H24" s="2">
        <f t="shared" si="0"/>
        <v>0.99729825326820631</v>
      </c>
      <c r="I24" s="2">
        <f t="shared" si="7"/>
        <v>0.99605280685369479</v>
      </c>
      <c r="J24" s="2">
        <f t="shared" si="8"/>
        <v>-1.0937231665037609E-2</v>
      </c>
      <c r="L24" s="1">
        <v>0.36666700000000002</v>
      </c>
      <c r="M24" s="1">
        <v>30</v>
      </c>
      <c r="N24" s="1">
        <v>39.794593999999996</v>
      </c>
      <c r="O24" s="1">
        <f t="shared" si="9"/>
        <v>67.632043186569518</v>
      </c>
      <c r="P24" s="1">
        <f t="shared" si="10"/>
        <v>2.0894752046414879</v>
      </c>
      <c r="Q24" s="7">
        <f t="shared" si="11"/>
        <v>67.733044487960086</v>
      </c>
      <c r="R24" s="1">
        <f t="shared" si="12"/>
        <v>2.0998596295734977</v>
      </c>
      <c r="S24" s="1">
        <f t="shared" si="1"/>
        <v>0.9974155907610327</v>
      </c>
      <c r="T24" s="2">
        <f t="shared" si="13"/>
        <v>0.99618344132764647</v>
      </c>
      <c r="U24" s="2">
        <f t="shared" si="14"/>
        <v>-1.0413856472791878E-2</v>
      </c>
      <c r="W24" s="1">
        <v>0.36666700000000002</v>
      </c>
      <c r="X24" s="1">
        <v>30</v>
      </c>
      <c r="Y24" s="1">
        <v>40.313164999999998</v>
      </c>
      <c r="Z24" s="1">
        <f t="shared" si="15"/>
        <v>67.196624229330538</v>
      </c>
      <c r="AA24" s="1">
        <f t="shared" si="16"/>
        <v>2.0484667401034127</v>
      </c>
      <c r="AB24" s="7">
        <f t="shared" si="17"/>
        <v>67.725251596028585</v>
      </c>
      <c r="AC24" s="1">
        <f t="shared" si="18"/>
        <v>2.0992280116242776</v>
      </c>
      <c r="AD24" s="1">
        <f t="shared" si="2"/>
        <v>0.99723031193715383</v>
      </c>
      <c r="AE24" s="2">
        <f t="shared" si="19"/>
        <v>0.99588379875468769</v>
      </c>
      <c r="AF24" s="2">
        <f t="shared" si="20"/>
        <v>-1.1422074378570176E-2</v>
      </c>
    </row>
    <row r="25" spans="1:32" x14ac:dyDescent="0.2">
      <c r="A25" s="1">
        <v>0.38333299999999998</v>
      </c>
      <c r="B25" s="1">
        <v>30</v>
      </c>
      <c r="C25" s="1">
        <v>39.426369999999999</v>
      </c>
      <c r="D25" s="1">
        <f t="shared" si="3"/>
        <v>68.357852878669789</v>
      </c>
      <c r="E25" s="1">
        <f t="shared" si="4"/>
        <v>2.1603417940178029</v>
      </c>
      <c r="F25" s="7">
        <f t="shared" si="5"/>
        <v>67.728208343282319</v>
      </c>
      <c r="G25" s="1">
        <f t="shared" si="6"/>
        <v>2.0992000359281242</v>
      </c>
      <c r="H25" s="2">
        <f t="shared" si="0"/>
        <v>0.99717348761480207</v>
      </c>
      <c r="I25" s="2">
        <f t="shared" si="7"/>
        <v>0.99587052695076528</v>
      </c>
      <c r="J25" s="2">
        <f t="shared" si="8"/>
        <v>-1.0861196655466291E-2</v>
      </c>
      <c r="L25" s="1">
        <v>0.38333299999999998</v>
      </c>
      <c r="M25" s="1">
        <v>30</v>
      </c>
      <c r="N25" s="1">
        <v>39.789904999999997</v>
      </c>
      <c r="O25" s="1">
        <f t="shared" si="9"/>
        <v>67.628228818339736</v>
      </c>
      <c r="P25" s="1">
        <f t="shared" si="10"/>
        <v>2.0891111715460742</v>
      </c>
      <c r="Q25" s="7">
        <f t="shared" si="11"/>
        <v>67.729224423374887</v>
      </c>
      <c r="R25" s="1">
        <f t="shared" si="12"/>
        <v>2.0994937872800885</v>
      </c>
      <c r="S25" s="1">
        <f t="shared" si="1"/>
        <v>0.99729806520705722</v>
      </c>
      <c r="T25" s="2">
        <f t="shared" si="13"/>
        <v>0.99600988399567092</v>
      </c>
      <c r="U25" s="2">
        <f t="shared" si="14"/>
        <v>-1.048873813208551E-2</v>
      </c>
      <c r="W25" s="1">
        <v>0.38333299999999998</v>
      </c>
      <c r="X25" s="1">
        <v>30</v>
      </c>
      <c r="Y25" s="1">
        <v>40.307986999999997</v>
      </c>
      <c r="Z25" s="1">
        <f t="shared" si="15"/>
        <v>67.19241027838973</v>
      </c>
      <c r="AA25" s="1">
        <f t="shared" si="16"/>
        <v>2.0480751816440295</v>
      </c>
      <c r="AB25" s="7">
        <f t="shared" si="17"/>
        <v>67.72100449446728</v>
      </c>
      <c r="AC25" s="1">
        <f t="shared" si="18"/>
        <v>2.0988267502954834</v>
      </c>
      <c r="AD25" s="1">
        <f t="shared" si="2"/>
        <v>0.99710222329526199</v>
      </c>
      <c r="AE25" s="2">
        <f t="shared" si="19"/>
        <v>0.99569343846309444</v>
      </c>
      <c r="AF25" s="2">
        <f t="shared" si="20"/>
        <v>-1.1423594820810191E-2</v>
      </c>
    </row>
    <row r="26" spans="1:32" x14ac:dyDescent="0.2">
      <c r="A26" s="1">
        <v>0.4</v>
      </c>
      <c r="B26" s="1">
        <v>30</v>
      </c>
      <c r="C26" s="1">
        <v>39.421470999999997</v>
      </c>
      <c r="D26" s="1">
        <f t="shared" si="3"/>
        <v>68.353920633758193</v>
      </c>
      <c r="E26" s="1">
        <f t="shared" si="4"/>
        <v>2.159949099624459</v>
      </c>
      <c r="F26" s="7">
        <f t="shared" si="5"/>
        <v>67.724312318298885</v>
      </c>
      <c r="G26" s="1">
        <f t="shared" si="6"/>
        <v>2.0988184555287175</v>
      </c>
      <c r="H26" s="2">
        <f t="shared" si="0"/>
        <v>0.99704958189089632</v>
      </c>
      <c r="I26" s="2">
        <f t="shared" si="7"/>
        <v>0.99568950338610862</v>
      </c>
      <c r="J26" s="2">
        <f t="shared" si="8"/>
        <v>-1.0626192196289292E-2</v>
      </c>
      <c r="L26" s="1">
        <v>0.4</v>
      </c>
      <c r="M26" s="1">
        <v>30</v>
      </c>
      <c r="N26" s="1">
        <v>39.785181999999999</v>
      </c>
      <c r="O26" s="1">
        <f t="shared" si="9"/>
        <v>67.624385883166255</v>
      </c>
      <c r="P26" s="1">
        <f t="shared" si="10"/>
        <v>2.0887444988419497</v>
      </c>
      <c r="Q26" s="7">
        <f t="shared" si="11"/>
        <v>67.725375749184295</v>
      </c>
      <c r="R26" s="1">
        <f t="shared" si="12"/>
        <v>2.0991252922594499</v>
      </c>
      <c r="S26" s="1">
        <f t="shared" si="1"/>
        <v>0.99717968747376096</v>
      </c>
      <c r="T26" s="2">
        <f t="shared" si="13"/>
        <v>0.99583506819722345</v>
      </c>
      <c r="U26" s="2">
        <f t="shared" si="14"/>
        <v>-1.049095891085532E-2</v>
      </c>
      <c r="W26" s="1">
        <v>0.4</v>
      </c>
      <c r="X26" s="1">
        <v>30</v>
      </c>
      <c r="Y26" s="1">
        <v>40.302807999999999</v>
      </c>
      <c r="Z26" s="1">
        <f t="shared" si="15"/>
        <v>67.18819443052206</v>
      </c>
      <c r="AA26" s="1">
        <f t="shared" si="16"/>
        <v>2.0476835475650139</v>
      </c>
      <c r="AB26" s="7">
        <f t="shared" si="17"/>
        <v>67.716755481056211</v>
      </c>
      <c r="AC26" s="1">
        <f t="shared" si="18"/>
        <v>2.0984254114731917</v>
      </c>
      <c r="AD26" s="1">
        <f t="shared" si="2"/>
        <v>0.99697410991628221</v>
      </c>
      <c r="AE26" s="2">
        <f t="shared" si="19"/>
        <v>0.99550304140821599</v>
      </c>
      <c r="AF26" s="2">
        <f t="shared" si="20"/>
        <v>-1.1498590423026733E-2</v>
      </c>
    </row>
    <row r="27" spans="1:32" x14ac:dyDescent="0.2">
      <c r="A27" s="1">
        <v>0.41666700000000001</v>
      </c>
      <c r="B27" s="1">
        <v>30</v>
      </c>
      <c r="C27" s="1">
        <v>39.416677999999997</v>
      </c>
      <c r="D27" s="1">
        <f t="shared" si="3"/>
        <v>68.350072525137705</v>
      </c>
      <c r="E27" s="1">
        <f t="shared" si="4"/>
        <v>2.1595649019867178</v>
      </c>
      <c r="F27" s="7">
        <f t="shared" si="5"/>
        <v>67.720499654626749</v>
      </c>
      <c r="G27" s="1">
        <f t="shared" si="6"/>
        <v>2.0984451314106618</v>
      </c>
      <c r="H27" s="2">
        <f t="shared" si="0"/>
        <v>0.99692835712366223</v>
      </c>
      <c r="I27" s="2">
        <f t="shared" si="7"/>
        <v>0.99551239664077307</v>
      </c>
      <c r="J27" s="2">
        <f t="shared" si="8"/>
        <v>-1.0551446481634237E-2</v>
      </c>
      <c r="L27" s="1">
        <v>0.41666700000000001</v>
      </c>
      <c r="M27" s="1">
        <v>30</v>
      </c>
      <c r="N27" s="1">
        <v>39.780458000000003</v>
      </c>
      <c r="O27" s="1">
        <f t="shared" si="9"/>
        <v>67.620541221521393</v>
      </c>
      <c r="P27" s="1">
        <f t="shared" si="10"/>
        <v>2.0883777485022748</v>
      </c>
      <c r="Q27" s="7">
        <f t="shared" si="11"/>
        <v>67.721525345944016</v>
      </c>
      <c r="R27" s="1">
        <f t="shared" si="12"/>
        <v>2.0987567192174224</v>
      </c>
      <c r="S27" s="1">
        <f t="shared" si="1"/>
        <v>0.99706128467636723</v>
      </c>
      <c r="T27" s="2">
        <f t="shared" si="13"/>
        <v>0.99566021538505622</v>
      </c>
      <c r="U27" s="2">
        <f t="shared" si="14"/>
        <v>-1.0489367481560754E-2</v>
      </c>
      <c r="W27" s="1">
        <v>0.41666700000000001</v>
      </c>
      <c r="X27" s="1">
        <v>30</v>
      </c>
      <c r="Y27" s="1">
        <v>40.297595000000001</v>
      </c>
      <c r="Z27" s="1">
        <f t="shared" si="15"/>
        <v>67.183949811396943</v>
      </c>
      <c r="AA27" s="1">
        <f t="shared" si="16"/>
        <v>2.0472893424184777</v>
      </c>
      <c r="AB27" s="7">
        <f t="shared" si="17"/>
        <v>67.712477470047844</v>
      </c>
      <c r="AC27" s="1">
        <f t="shared" si="18"/>
        <v>2.098021437871993</v>
      </c>
      <c r="AD27" s="1">
        <f t="shared" si="2"/>
        <v>0.99684515547630892</v>
      </c>
      <c r="AE27" s="2">
        <f t="shared" si="19"/>
        <v>0.99531139440163541</v>
      </c>
      <c r="AF27" s="2">
        <f t="shared" si="20"/>
        <v>-1.1422074378570138E-2</v>
      </c>
    </row>
    <row r="28" spans="1:32" x14ac:dyDescent="0.2">
      <c r="A28" s="1">
        <v>0.43333300000000002</v>
      </c>
      <c r="B28" s="1">
        <v>30</v>
      </c>
      <c r="C28" s="1">
        <v>39.411918999999997</v>
      </c>
      <c r="D28" s="1">
        <f t="shared" si="3"/>
        <v>68.346250787737588</v>
      </c>
      <c r="E28" s="1">
        <f t="shared" si="4"/>
        <v>2.1591834297234143</v>
      </c>
      <c r="F28" s="7">
        <f t="shared" si="5"/>
        <v>67.716713119269528</v>
      </c>
      <c r="G28" s="1">
        <f t="shared" si="6"/>
        <v>2.0980744555337942</v>
      </c>
      <c r="H28" s="2">
        <f t="shared" si="0"/>
        <v>0.99680799228592643</v>
      </c>
      <c r="I28" s="2">
        <f t="shared" si="7"/>
        <v>0.99533654623371015</v>
      </c>
      <c r="J28" s="2">
        <f t="shared" si="8"/>
        <v>-1.0781383820272368E-2</v>
      </c>
      <c r="L28" s="1">
        <v>0.43333300000000002</v>
      </c>
      <c r="M28" s="1">
        <v>30</v>
      </c>
      <c r="N28" s="1">
        <v>39.775734999999997</v>
      </c>
      <c r="O28" s="1">
        <f t="shared" si="9"/>
        <v>67.6166964607945</v>
      </c>
      <c r="P28" s="1">
        <f t="shared" si="10"/>
        <v>2.0880110757981498</v>
      </c>
      <c r="Q28" s="7">
        <f t="shared" si="11"/>
        <v>67.717674843473731</v>
      </c>
      <c r="R28" s="1">
        <f t="shared" si="12"/>
        <v>2.0983882241967837</v>
      </c>
      <c r="S28" s="1">
        <f t="shared" si="1"/>
        <v>0.99694290694307086</v>
      </c>
      <c r="T28" s="2">
        <f t="shared" si="13"/>
        <v>0.99548539958660853</v>
      </c>
      <c r="U28" s="2">
        <f t="shared" si="14"/>
        <v>-1.049095891085532E-2</v>
      </c>
      <c r="W28" s="1">
        <v>0.43333300000000002</v>
      </c>
      <c r="X28" s="1">
        <v>30</v>
      </c>
      <c r="Y28" s="1">
        <v>40.292417</v>
      </c>
      <c r="Z28" s="1">
        <f t="shared" si="15"/>
        <v>67.179732603283639</v>
      </c>
      <c r="AA28" s="1">
        <f t="shared" si="16"/>
        <v>2.0468977839590945</v>
      </c>
      <c r="AB28" s="7">
        <f t="shared" si="17"/>
        <v>67.708227085690268</v>
      </c>
      <c r="AC28" s="1">
        <f t="shared" si="18"/>
        <v>2.0976201765431983</v>
      </c>
      <c r="AD28" s="1">
        <f t="shared" si="2"/>
        <v>0.99671706683441708</v>
      </c>
      <c r="AE28" s="2">
        <f t="shared" si="19"/>
        <v>0.99512103411004216</v>
      </c>
      <c r="AF28" s="2">
        <f t="shared" si="20"/>
        <v>-1.1500796176043288E-2</v>
      </c>
    </row>
    <row r="29" spans="1:32" x14ac:dyDescent="0.2">
      <c r="A29" s="1">
        <v>0.45</v>
      </c>
      <c r="B29" s="1">
        <v>30</v>
      </c>
      <c r="C29" s="1">
        <v>39.407055999999997</v>
      </c>
      <c r="D29" s="1">
        <f t="shared" si="3"/>
        <v>68.342344579102786</v>
      </c>
      <c r="E29" s="1">
        <f t="shared" si="4"/>
        <v>2.1587936210206524</v>
      </c>
      <c r="F29" s="7">
        <f t="shared" si="5"/>
        <v>67.712842890742607</v>
      </c>
      <c r="G29" s="1">
        <f t="shared" si="6"/>
        <v>2.0976956791544685</v>
      </c>
      <c r="H29" s="2">
        <f t="shared" si="0"/>
        <v>0.99668499707560732</v>
      </c>
      <c r="I29" s="2">
        <f t="shared" si="7"/>
        <v>0.99515685290957767</v>
      </c>
      <c r="J29" s="2">
        <f t="shared" si="8"/>
        <v>-1.0703788008274168E-2</v>
      </c>
      <c r="L29" s="1">
        <v>0.45</v>
      </c>
      <c r="M29" s="1">
        <v>30</v>
      </c>
      <c r="N29" s="1">
        <v>39.771011000000001</v>
      </c>
      <c r="O29" s="1">
        <f t="shared" si="9"/>
        <v>67.612849972559161</v>
      </c>
      <c r="P29" s="1">
        <f t="shared" si="10"/>
        <v>2.0876443254584753</v>
      </c>
      <c r="Q29" s="7">
        <f t="shared" si="11"/>
        <v>67.713822610915145</v>
      </c>
      <c r="R29" s="1">
        <f t="shared" si="12"/>
        <v>2.0980196511547566</v>
      </c>
      <c r="S29" s="1">
        <f t="shared" si="1"/>
        <v>0.99682450414567703</v>
      </c>
      <c r="T29" s="2">
        <f t="shared" si="13"/>
        <v>0.99531054677444131</v>
      </c>
      <c r="U29" s="2">
        <f t="shared" si="14"/>
        <v>-1.0488738132085545E-2</v>
      </c>
      <c r="W29" s="1">
        <v>0.45</v>
      </c>
      <c r="X29" s="1">
        <v>30</v>
      </c>
      <c r="Y29" s="1">
        <v>40.287202999999998</v>
      </c>
      <c r="Z29" s="1">
        <f t="shared" si="15"/>
        <v>67.175484979684498</v>
      </c>
      <c r="AA29" s="1">
        <f t="shared" si="16"/>
        <v>2.0465035031929255</v>
      </c>
      <c r="AB29" s="7">
        <f t="shared" si="17"/>
        <v>67.703946046572071</v>
      </c>
      <c r="AC29" s="1">
        <f t="shared" si="18"/>
        <v>2.0972161254485027</v>
      </c>
      <c r="AD29" s="1">
        <f t="shared" si="2"/>
        <v>0.99658808765735563</v>
      </c>
      <c r="AE29" s="2">
        <f t="shared" si="19"/>
        <v>0.99492935034017604</v>
      </c>
      <c r="AF29" s="2">
        <f t="shared" si="20"/>
        <v>-1.1112583646894738E-2</v>
      </c>
    </row>
    <row r="30" spans="1:32" x14ac:dyDescent="0.2">
      <c r="A30" s="1">
        <v>0.466667</v>
      </c>
      <c r="B30" s="1">
        <v>30</v>
      </c>
      <c r="C30" s="1">
        <v>39.402228000000001</v>
      </c>
      <c r="D30" s="1">
        <f t="shared" si="3"/>
        <v>68.338465530426348</v>
      </c>
      <c r="E30" s="1">
        <f t="shared" si="4"/>
        <v>2.1584066178504009</v>
      </c>
      <c r="F30" s="7">
        <f t="shared" si="5"/>
        <v>67.708999572003535</v>
      </c>
      <c r="G30" s="1">
        <f t="shared" si="6"/>
        <v>2.0973196289057787</v>
      </c>
      <c r="H30" s="2">
        <f t="shared" si="0"/>
        <v>0.99656288708683072</v>
      </c>
      <c r="I30" s="2">
        <f t="shared" si="7"/>
        <v>0.99497845287484377</v>
      </c>
      <c r="J30" s="2">
        <f t="shared" si="8"/>
        <v>-1.0706647417480564E-2</v>
      </c>
      <c r="L30" s="1">
        <v>0.466667</v>
      </c>
      <c r="M30" s="1">
        <v>30</v>
      </c>
      <c r="N30" s="1">
        <v>39.766288000000003</v>
      </c>
      <c r="O30" s="1">
        <f t="shared" si="9"/>
        <v>67.609003384977754</v>
      </c>
      <c r="P30" s="1">
        <f t="shared" si="10"/>
        <v>2.0872776527543508</v>
      </c>
      <c r="Q30" s="7">
        <f t="shared" si="11"/>
        <v>67.709970278862144</v>
      </c>
      <c r="R30" s="1">
        <f t="shared" si="12"/>
        <v>2.0976511561341185</v>
      </c>
      <c r="S30" s="1">
        <f t="shared" si="1"/>
        <v>0.99670612641238077</v>
      </c>
      <c r="T30" s="2">
        <f t="shared" si="13"/>
        <v>0.99513573097599384</v>
      </c>
      <c r="U30" s="2">
        <f t="shared" si="14"/>
        <v>-1.0491588393582586E-2</v>
      </c>
      <c r="W30" s="1">
        <v>0.466667</v>
      </c>
      <c r="X30" s="1">
        <v>30</v>
      </c>
      <c r="Y30" s="1">
        <v>40.282164999999999</v>
      </c>
      <c r="Z30" s="1">
        <f t="shared" si="15"/>
        <v>67.171379691235572</v>
      </c>
      <c r="AA30" s="1">
        <f t="shared" si="16"/>
        <v>2.0461225314821547</v>
      </c>
      <c r="AB30" s="7">
        <f t="shared" si="17"/>
        <v>67.699808462336748</v>
      </c>
      <c r="AC30" s="1">
        <f t="shared" si="18"/>
        <v>2.096825713209324</v>
      </c>
      <c r="AD30" s="1">
        <f t="shared" si="2"/>
        <v>0.99646346220778992</v>
      </c>
      <c r="AE30" s="2">
        <f t="shared" si="19"/>
        <v>0.99474413690853325</v>
      </c>
      <c r="AF30" s="2">
        <f t="shared" si="20"/>
        <v>-1.1036044441091799E-2</v>
      </c>
    </row>
    <row r="31" spans="1:32" x14ac:dyDescent="0.2">
      <c r="A31" s="1">
        <v>0.48333300000000001</v>
      </c>
      <c r="B31" s="1">
        <v>30</v>
      </c>
      <c r="C31" s="1">
        <v>39.397399</v>
      </c>
      <c r="D31" s="1">
        <f t="shared" si="3"/>
        <v>68.334584727281111</v>
      </c>
      <c r="E31" s="1">
        <f t="shared" si="4"/>
        <v>2.1580195345220776</v>
      </c>
      <c r="F31" s="7">
        <f t="shared" si="5"/>
        <v>67.705154514956078</v>
      </c>
      <c r="G31" s="1">
        <f t="shared" si="6"/>
        <v>2.0969435007676416</v>
      </c>
      <c r="H31" s="2">
        <f t="shared" si="0"/>
        <v>0.99644075180600999</v>
      </c>
      <c r="I31" s="2">
        <f t="shared" si="7"/>
        <v>0.99480001588898403</v>
      </c>
      <c r="J31" s="2">
        <f t="shared" si="8"/>
        <v>-1.0703788008294152E-2</v>
      </c>
      <c r="L31" s="1">
        <v>0.48333300000000001</v>
      </c>
      <c r="M31" s="1">
        <v>30</v>
      </c>
      <c r="N31" s="1">
        <v>39.761564</v>
      </c>
      <c r="O31" s="1">
        <f t="shared" si="9"/>
        <v>67.605155068849911</v>
      </c>
      <c r="P31" s="1">
        <f t="shared" si="10"/>
        <v>2.0869109024146755</v>
      </c>
      <c r="Q31" s="7">
        <f t="shared" si="11"/>
        <v>67.706116215681291</v>
      </c>
      <c r="R31" s="1">
        <f t="shared" si="12"/>
        <v>2.0972825830920905</v>
      </c>
      <c r="S31" s="1">
        <f t="shared" si="1"/>
        <v>0.99658772361498682</v>
      </c>
      <c r="T31" s="2">
        <f t="shared" si="13"/>
        <v>0.99496087816382639</v>
      </c>
      <c r="U31" s="2">
        <f t="shared" si="14"/>
        <v>-1.0488738132092206E-2</v>
      </c>
      <c r="W31" s="1">
        <v>0.48333300000000001</v>
      </c>
      <c r="X31" s="1">
        <v>30</v>
      </c>
      <c r="Y31" s="1">
        <v>40.277161999999997</v>
      </c>
      <c r="Z31" s="1">
        <f t="shared" si="15"/>
        <v>67.167301906723225</v>
      </c>
      <c r="AA31" s="1">
        <f t="shared" si="16"/>
        <v>2.0457442064585365</v>
      </c>
      <c r="AB31" s="7">
        <f t="shared" si="17"/>
        <v>67.695698598408015</v>
      </c>
      <c r="AC31" s="1">
        <f t="shared" si="18"/>
        <v>2.0964380132425493</v>
      </c>
      <c r="AD31" s="1">
        <f t="shared" si="2"/>
        <v>0.99633970255630577</v>
      </c>
      <c r="AE31" s="2">
        <f t="shared" si="19"/>
        <v>0.99456021019187801</v>
      </c>
      <c r="AF31" s="2">
        <f t="shared" si="20"/>
        <v>-1.0960386689431851E-2</v>
      </c>
    </row>
    <row r="32" spans="1:32" x14ac:dyDescent="0.2">
      <c r="A32" s="1">
        <v>0.5</v>
      </c>
      <c r="B32" s="1">
        <v>30</v>
      </c>
      <c r="C32" s="1">
        <v>39.392570999999997</v>
      </c>
      <c r="D32" s="1">
        <f t="shared" si="3"/>
        <v>68.330703776608033</v>
      </c>
      <c r="E32" s="1">
        <f t="shared" si="4"/>
        <v>2.1576325313518256</v>
      </c>
      <c r="F32" s="7">
        <f t="shared" si="5"/>
        <v>67.701309311739664</v>
      </c>
      <c r="G32" s="1">
        <f t="shared" si="6"/>
        <v>2.0965674505189509</v>
      </c>
      <c r="H32" s="2">
        <f t="shared" si="0"/>
        <v>0.99631864181723329</v>
      </c>
      <c r="I32" s="2">
        <f t="shared" si="7"/>
        <v>0.9946216158542498</v>
      </c>
      <c r="J32" s="2">
        <f t="shared" si="8"/>
        <v>-1.070600503146993E-2</v>
      </c>
      <c r="L32" s="1">
        <v>0.5</v>
      </c>
      <c r="M32" s="1">
        <v>30</v>
      </c>
      <c r="N32" s="1">
        <v>39.756841000000001</v>
      </c>
      <c r="O32" s="1">
        <f t="shared" si="9"/>
        <v>67.601306653111607</v>
      </c>
      <c r="P32" s="1">
        <f t="shared" si="10"/>
        <v>2.086544229710551</v>
      </c>
      <c r="Q32" s="7">
        <f t="shared" si="11"/>
        <v>67.702262052741219</v>
      </c>
      <c r="R32" s="1">
        <f t="shared" si="12"/>
        <v>2.0969140880714519</v>
      </c>
      <c r="S32" s="1">
        <f t="shared" si="1"/>
        <v>0.99646934588169056</v>
      </c>
      <c r="T32" s="2">
        <f t="shared" si="13"/>
        <v>0.99478606236537881</v>
      </c>
      <c r="U32" s="2">
        <f t="shared" si="14"/>
        <v>-1.0490958910861981E-2</v>
      </c>
      <c r="W32" s="1">
        <v>0.5</v>
      </c>
      <c r="X32" s="1">
        <v>30</v>
      </c>
      <c r="Y32" s="1">
        <v>40.272193000000001</v>
      </c>
      <c r="Z32" s="1">
        <f t="shared" si="15"/>
        <v>67.163250831659454</v>
      </c>
      <c r="AA32" s="1">
        <f t="shared" si="16"/>
        <v>2.0453684525024389</v>
      </c>
      <c r="AB32" s="7">
        <f t="shared" si="17"/>
        <v>67.691615654047709</v>
      </c>
      <c r="AC32" s="1">
        <f t="shared" si="18"/>
        <v>2.0960529480546817</v>
      </c>
      <c r="AD32" s="1">
        <f t="shared" si="2"/>
        <v>0.99621678396581526</v>
      </c>
      <c r="AE32" s="2">
        <f t="shared" si="19"/>
        <v>0.99437753342692525</v>
      </c>
      <c r="AF32" s="2">
        <f t="shared" si="20"/>
        <v>-1.095818093643528E-2</v>
      </c>
    </row>
    <row r="33" spans="1:32" x14ac:dyDescent="0.2">
      <c r="A33" s="1">
        <v>0.51666699999999999</v>
      </c>
      <c r="B33" s="1">
        <v>30</v>
      </c>
      <c r="C33" s="1">
        <v>39.387742000000003</v>
      </c>
      <c r="D33" s="1">
        <f t="shared" si="3"/>
        <v>68.326821070372617</v>
      </c>
      <c r="E33" s="1">
        <f t="shared" si="4"/>
        <v>2.1572454480235024</v>
      </c>
      <c r="F33" s="7">
        <f t="shared" si="5"/>
        <v>67.697462369131415</v>
      </c>
      <c r="G33" s="1">
        <f t="shared" si="6"/>
        <v>2.0961913223808137</v>
      </c>
      <c r="H33" s="2">
        <f t="shared" si="0"/>
        <v>0.99619650653641267</v>
      </c>
      <c r="I33" s="2">
        <f t="shared" si="7"/>
        <v>0.99444317886839029</v>
      </c>
      <c r="J33" s="2">
        <f t="shared" si="8"/>
        <v>-1.0549229325405135E-2</v>
      </c>
      <c r="L33" s="1">
        <v>0.51666699999999999</v>
      </c>
      <c r="M33" s="1">
        <v>30</v>
      </c>
      <c r="N33" s="1">
        <v>39.752116999999998</v>
      </c>
      <c r="O33" s="1">
        <f t="shared" si="9"/>
        <v>67.597456507787996</v>
      </c>
      <c r="P33" s="1">
        <f t="shared" si="10"/>
        <v>2.0861774793708756</v>
      </c>
      <c r="Q33" s="7">
        <f t="shared" si="11"/>
        <v>67.698406157632888</v>
      </c>
      <c r="R33" s="1">
        <f t="shared" si="12"/>
        <v>2.0965455150294243</v>
      </c>
      <c r="S33" s="1">
        <f t="shared" si="1"/>
        <v>0.99635094308429661</v>
      </c>
      <c r="T33" s="2">
        <f t="shared" si="13"/>
        <v>0.99461120955321147</v>
      </c>
      <c r="U33" s="2">
        <f t="shared" si="14"/>
        <v>-1.0489367481554128E-2</v>
      </c>
      <c r="W33" s="1">
        <v>0.51666699999999999</v>
      </c>
      <c r="X33" s="1">
        <v>30</v>
      </c>
      <c r="Y33" s="1">
        <v>40.267225000000003</v>
      </c>
      <c r="Z33" s="1">
        <f t="shared" si="15"/>
        <v>67.159199572356926</v>
      </c>
      <c r="AA33" s="1">
        <f t="shared" si="16"/>
        <v>2.0449927741659746</v>
      </c>
      <c r="AB33" s="7">
        <f t="shared" si="17"/>
        <v>67.687532523999266</v>
      </c>
      <c r="AC33" s="1">
        <f t="shared" si="18"/>
        <v>2.0956679603603114</v>
      </c>
      <c r="AD33" s="1">
        <f t="shared" si="2"/>
        <v>0.99609389011241278</v>
      </c>
      <c r="AE33" s="2">
        <f t="shared" si="19"/>
        <v>0.99419489342525769</v>
      </c>
      <c r="AF33" s="2">
        <f t="shared" si="20"/>
        <v>-1.0883838351466198E-2</v>
      </c>
    </row>
    <row r="34" spans="1:32" x14ac:dyDescent="0.2">
      <c r="A34" s="1">
        <v>0.53333299999999995</v>
      </c>
      <c r="B34" s="1">
        <v>30</v>
      </c>
      <c r="C34" s="1">
        <v>39.382984</v>
      </c>
      <c r="D34" s="1">
        <f t="shared" si="3"/>
        <v>68.322994519663624</v>
      </c>
      <c r="E34" s="1">
        <f t="shared" si="4"/>
        <v>2.156864055918271</v>
      </c>
      <c r="F34" s="7">
        <f t="shared" si="5"/>
        <v>67.693671064800739</v>
      </c>
      <c r="G34" s="1">
        <f t="shared" si="6"/>
        <v>2.0958207243933931</v>
      </c>
      <c r="H34" s="2">
        <f t="shared" si="0"/>
        <v>0.99607616699072099</v>
      </c>
      <c r="I34" s="2">
        <f t="shared" si="7"/>
        <v>0.99426736541245309</v>
      </c>
      <c r="J34" s="2">
        <f t="shared" si="8"/>
        <v>-1.0628409219504966E-2</v>
      </c>
      <c r="L34" s="1">
        <v>0.53333299999999995</v>
      </c>
      <c r="M34" s="1">
        <v>30</v>
      </c>
      <c r="N34" s="1">
        <v>39.747394</v>
      </c>
      <c r="O34" s="1">
        <f t="shared" si="9"/>
        <v>67.593606262589205</v>
      </c>
      <c r="P34" s="1">
        <f t="shared" si="10"/>
        <v>2.0858108066667511</v>
      </c>
      <c r="Q34" s="7">
        <f t="shared" si="11"/>
        <v>67.694550162500235</v>
      </c>
      <c r="R34" s="1">
        <f t="shared" si="12"/>
        <v>2.0961770200087857</v>
      </c>
      <c r="S34" s="1">
        <f t="shared" si="1"/>
        <v>0.99623256535100035</v>
      </c>
      <c r="T34" s="2">
        <f t="shared" si="13"/>
        <v>0.99443639375476389</v>
      </c>
      <c r="U34" s="2">
        <f t="shared" si="14"/>
        <v>-1.0490958910868571E-2</v>
      </c>
      <c r="W34" s="1">
        <v>0.53333299999999995</v>
      </c>
      <c r="X34" s="1">
        <v>30</v>
      </c>
      <c r="Y34" s="1">
        <v>40.262290999999998</v>
      </c>
      <c r="Z34" s="1">
        <f t="shared" si="15"/>
        <v>67.155175049527116</v>
      </c>
      <c r="AA34" s="1">
        <f t="shared" si="16"/>
        <v>2.0446196668970291</v>
      </c>
      <c r="AB34" s="7">
        <f t="shared" si="17"/>
        <v>67.683476340756016</v>
      </c>
      <c r="AC34" s="1">
        <f t="shared" si="18"/>
        <v>2.0952856074448465</v>
      </c>
      <c r="AD34" s="1">
        <f t="shared" si="2"/>
        <v>0.99597183732000349</v>
      </c>
      <c r="AE34" s="2">
        <f t="shared" si="19"/>
        <v>0.99401350337529215</v>
      </c>
      <c r="AF34" s="2">
        <f t="shared" si="20"/>
        <v>-1.0803778225969087E-2</v>
      </c>
    </row>
    <row r="35" spans="1:32" x14ac:dyDescent="0.2">
      <c r="A35" s="1">
        <v>0.55000000000000004</v>
      </c>
      <c r="B35" s="1">
        <v>30</v>
      </c>
      <c r="C35" s="1">
        <v>39.378189999999996</v>
      </c>
      <c r="D35" s="1">
        <f t="shared" si="3"/>
        <v>68.319138081257663</v>
      </c>
      <c r="E35" s="1">
        <f t="shared" si="4"/>
        <v>2.1564797781224572</v>
      </c>
      <c r="F35" s="7">
        <f t="shared" si="5"/>
        <v>67.689850148068814</v>
      </c>
      <c r="G35" s="1">
        <f t="shared" si="6"/>
        <v>2.09544732238589</v>
      </c>
      <c r="H35" s="2">
        <f t="shared" si="0"/>
        <v>0.99595491693144267</v>
      </c>
      <c r="I35" s="2">
        <f t="shared" si="7"/>
        <v>0.9940902217159916</v>
      </c>
      <c r="J35" s="2">
        <f t="shared" si="8"/>
        <v>-1.0858979632257244E-2</v>
      </c>
      <c r="L35" s="1">
        <v>0.55000000000000004</v>
      </c>
      <c r="M35" s="1">
        <v>30</v>
      </c>
      <c r="N35" s="1">
        <v>39.742669999999997</v>
      </c>
      <c r="O35" s="1">
        <f t="shared" si="9"/>
        <v>67.589754286765341</v>
      </c>
      <c r="P35" s="1">
        <f t="shared" si="10"/>
        <v>2.0854440563270762</v>
      </c>
      <c r="Q35" s="7">
        <f t="shared" si="11"/>
        <v>67.690692434157995</v>
      </c>
      <c r="R35" s="1">
        <f t="shared" si="12"/>
        <v>2.0958084469667582</v>
      </c>
      <c r="S35" s="1">
        <f t="shared" si="1"/>
        <v>0.99611416255360641</v>
      </c>
      <c r="T35" s="2">
        <f t="shared" si="13"/>
        <v>0.99426154094259644</v>
      </c>
      <c r="U35" s="2">
        <f t="shared" si="14"/>
        <v>-1.0488738132085545E-2</v>
      </c>
      <c r="W35" s="1">
        <v>0.55000000000000004</v>
      </c>
      <c r="X35" s="1">
        <v>30</v>
      </c>
      <c r="Y35" s="1">
        <v>40.257393</v>
      </c>
      <c r="Z35" s="1">
        <f t="shared" si="15"/>
        <v>67.151178915137393</v>
      </c>
      <c r="AA35" s="1">
        <f t="shared" si="16"/>
        <v>2.0442492819348708</v>
      </c>
      <c r="AB35" s="7">
        <f t="shared" si="17"/>
        <v>67.679448769281109</v>
      </c>
      <c r="AC35" s="1">
        <f t="shared" si="18"/>
        <v>2.0949060442952843</v>
      </c>
      <c r="AD35" s="1">
        <f t="shared" si="2"/>
        <v>0.99585067506276415</v>
      </c>
      <c r="AE35" s="2">
        <f t="shared" si="19"/>
        <v>0.99383343680359992</v>
      </c>
      <c r="AF35" s="2">
        <f t="shared" si="20"/>
        <v>-1.0805983978992377E-2</v>
      </c>
    </row>
    <row r="36" spans="1:32" x14ac:dyDescent="0.2">
      <c r="A36" s="1">
        <v>0.56666700000000003</v>
      </c>
      <c r="B36" s="1">
        <v>30</v>
      </c>
      <c r="C36" s="1">
        <v>39.373291999999999</v>
      </c>
      <c r="D36" s="1">
        <f t="shared" si="3"/>
        <v>68.315197012228495</v>
      </c>
      <c r="E36" s="1">
        <f t="shared" si="4"/>
        <v>2.1560871638871855</v>
      </c>
      <c r="F36" s="7">
        <f t="shared" si="5"/>
        <v>67.685945380246793</v>
      </c>
      <c r="G36" s="1">
        <f t="shared" si="6"/>
        <v>2.0950658198759307</v>
      </c>
      <c r="H36" s="2">
        <f t="shared" si="0"/>
        <v>0.99583103649958105</v>
      </c>
      <c r="I36" s="2">
        <f t="shared" si="7"/>
        <v>0.99390923510246076</v>
      </c>
      <c r="J36" s="2">
        <f t="shared" si="8"/>
        <v>-1.0861848353333588E-2</v>
      </c>
      <c r="L36" s="1">
        <v>0.56666700000000003</v>
      </c>
      <c r="M36" s="1">
        <v>30</v>
      </c>
      <c r="N36" s="1">
        <v>39.737946999999998</v>
      </c>
      <c r="O36" s="1">
        <f t="shared" si="9"/>
        <v>67.58590221080118</v>
      </c>
      <c r="P36" s="1">
        <f t="shared" si="10"/>
        <v>2.0850773836229517</v>
      </c>
      <c r="Q36" s="7">
        <f t="shared" si="11"/>
        <v>67.686834605525917</v>
      </c>
      <c r="R36" s="1">
        <f t="shared" si="12"/>
        <v>2.09543995194612</v>
      </c>
      <c r="S36" s="1">
        <f t="shared" si="1"/>
        <v>0.99599578482031015</v>
      </c>
      <c r="T36" s="2">
        <f t="shared" si="13"/>
        <v>0.99408672514414897</v>
      </c>
      <c r="U36" s="2">
        <f t="shared" si="14"/>
        <v>-1.0491588393569298E-2</v>
      </c>
      <c r="W36" s="1">
        <v>0.56666700000000003</v>
      </c>
      <c r="X36" s="1">
        <v>30</v>
      </c>
      <c r="Y36" s="1">
        <v>40.252493999999999</v>
      </c>
      <c r="Z36" s="1">
        <f t="shared" si="15"/>
        <v>67.147180992064733</v>
      </c>
      <c r="AA36" s="1">
        <f t="shared" si="16"/>
        <v>2.0438788213530787</v>
      </c>
      <c r="AB36" s="7">
        <f t="shared" si="17"/>
        <v>67.675419395051932</v>
      </c>
      <c r="AC36" s="1">
        <f t="shared" si="18"/>
        <v>2.0945264036522242</v>
      </c>
      <c r="AD36" s="1">
        <f t="shared" si="2"/>
        <v>0.99572948806843653</v>
      </c>
      <c r="AE36" s="2">
        <f t="shared" si="19"/>
        <v>0.99365333346862206</v>
      </c>
      <c r="AF36" s="2">
        <f t="shared" si="20"/>
        <v>-1.0727220491106498E-2</v>
      </c>
    </row>
    <row r="37" spans="1:32" x14ac:dyDescent="0.2">
      <c r="A37" s="1">
        <v>0.58333299999999999</v>
      </c>
      <c r="B37" s="1">
        <v>30</v>
      </c>
      <c r="C37" s="1">
        <v>39.368392999999998</v>
      </c>
      <c r="D37" s="1">
        <f t="shared" si="3"/>
        <v>68.311254157618279</v>
      </c>
      <c r="E37" s="1">
        <f t="shared" si="4"/>
        <v>2.1556944694938416</v>
      </c>
      <c r="F37" s="7">
        <f t="shared" si="5"/>
        <v>67.682038843290727</v>
      </c>
      <c r="G37" s="1">
        <f t="shared" si="6"/>
        <v>2.0946842394765239</v>
      </c>
      <c r="H37" s="2">
        <f t="shared" si="0"/>
        <v>0.9957071307756753</v>
      </c>
      <c r="I37" s="2">
        <f t="shared" si="7"/>
        <v>0.99372821153780411</v>
      </c>
      <c r="J37" s="2">
        <f t="shared" si="8"/>
        <v>-1.0858979632257244E-2</v>
      </c>
      <c r="L37" s="1">
        <v>0.58333299999999999</v>
      </c>
      <c r="M37" s="1">
        <v>30</v>
      </c>
      <c r="N37" s="1">
        <v>39.733223000000002</v>
      </c>
      <c r="O37" s="1">
        <f t="shared" si="9"/>
        <v>67.582048403171328</v>
      </c>
      <c r="P37" s="1">
        <f t="shared" si="10"/>
        <v>2.0847106332832768</v>
      </c>
      <c r="Q37" s="7">
        <f t="shared" si="11"/>
        <v>67.68297504264207</v>
      </c>
      <c r="R37" s="1">
        <f t="shared" si="12"/>
        <v>2.0950713789040925</v>
      </c>
      <c r="S37" s="1">
        <f t="shared" si="1"/>
        <v>0.99587738202291642</v>
      </c>
      <c r="T37" s="2">
        <f t="shared" si="13"/>
        <v>0.99391187233198175</v>
      </c>
      <c r="U37" s="2">
        <f t="shared" si="14"/>
        <v>-1.0488738132098867E-2</v>
      </c>
      <c r="W37" s="1">
        <v>0.58333299999999999</v>
      </c>
      <c r="X37" s="1">
        <v>30</v>
      </c>
      <c r="Y37" s="1">
        <v>40.247630999999998</v>
      </c>
      <c r="Z37" s="1">
        <f t="shared" si="15"/>
        <v>67.143211484919448</v>
      </c>
      <c r="AA37" s="1">
        <f t="shared" si="16"/>
        <v>2.0435110830780729</v>
      </c>
      <c r="AB37" s="7">
        <f t="shared" si="17"/>
        <v>67.671418660294648</v>
      </c>
      <c r="AC37" s="1">
        <f t="shared" si="18"/>
        <v>2.0941495527750651</v>
      </c>
      <c r="AD37" s="1">
        <f t="shared" si="2"/>
        <v>0.99560919160927852</v>
      </c>
      <c r="AE37" s="2">
        <f t="shared" si="19"/>
        <v>0.99347455361191728</v>
      </c>
      <c r="AF37" s="2">
        <f t="shared" si="20"/>
        <v>-1.0805983978992377E-2</v>
      </c>
    </row>
    <row r="38" spans="1:32" x14ac:dyDescent="0.2">
      <c r="A38" s="1">
        <v>0.6</v>
      </c>
      <c r="B38" s="1">
        <v>30</v>
      </c>
      <c r="C38" s="1">
        <v>39.363495</v>
      </c>
      <c r="D38" s="1">
        <f t="shared" si="3"/>
        <v>68.307311126717792</v>
      </c>
      <c r="E38" s="1">
        <f t="shared" si="4"/>
        <v>2.1553018552585699</v>
      </c>
      <c r="F38" s="7">
        <f t="shared" si="5"/>
        <v>67.678132131668207</v>
      </c>
      <c r="G38" s="1">
        <f t="shared" si="6"/>
        <v>2.0943027369665641</v>
      </c>
      <c r="H38" s="2">
        <f t="shared" si="0"/>
        <v>0.99558325034381367</v>
      </c>
      <c r="I38" s="2">
        <f t="shared" si="7"/>
        <v>0.99354722492427328</v>
      </c>
      <c r="J38" s="2">
        <f t="shared" si="8"/>
        <v>-1.0938792467451204E-2</v>
      </c>
      <c r="L38" s="1">
        <v>0.6</v>
      </c>
      <c r="M38" s="1">
        <v>30</v>
      </c>
      <c r="N38" s="1">
        <v>39.728499999999997</v>
      </c>
      <c r="O38" s="1">
        <f t="shared" si="9"/>
        <v>67.578194495135733</v>
      </c>
      <c r="P38" s="1">
        <f t="shared" si="10"/>
        <v>2.0843439605791518</v>
      </c>
      <c r="Q38" s="7">
        <f t="shared" si="11"/>
        <v>67.679115379202543</v>
      </c>
      <c r="R38" s="1">
        <f t="shared" si="12"/>
        <v>2.0947028838834538</v>
      </c>
      <c r="S38" s="1">
        <f t="shared" si="1"/>
        <v>0.99575900428961994</v>
      </c>
      <c r="T38" s="2">
        <f t="shared" si="13"/>
        <v>0.99373705653353406</v>
      </c>
      <c r="U38" s="2">
        <f t="shared" si="14"/>
        <v>-1.056868616782409E-2</v>
      </c>
      <c r="W38" s="1">
        <v>0.6</v>
      </c>
      <c r="X38" s="1">
        <v>30</v>
      </c>
      <c r="Y38" s="1">
        <v>40.242731999999997</v>
      </c>
      <c r="Z38" s="1">
        <f t="shared" si="15"/>
        <v>67.139211622113521</v>
      </c>
      <c r="AA38" s="1">
        <f t="shared" si="16"/>
        <v>2.0431406224962809</v>
      </c>
      <c r="AB38" s="7">
        <f t="shared" si="17"/>
        <v>67.667387331072575</v>
      </c>
      <c r="AC38" s="1">
        <f t="shared" si="18"/>
        <v>2.093769912132005</v>
      </c>
      <c r="AD38" s="1">
        <f t="shared" si="2"/>
        <v>0.99548800461495102</v>
      </c>
      <c r="AE38" s="2">
        <f t="shared" si="19"/>
        <v>0.99329445027693941</v>
      </c>
      <c r="AF38" s="2">
        <f t="shared" si="20"/>
        <v>-1.0726576870736099E-2</v>
      </c>
    </row>
    <row r="39" spans="1:32" x14ac:dyDescent="0.2">
      <c r="A39" s="1">
        <v>0.61666699999999997</v>
      </c>
      <c r="B39" s="1">
        <v>30</v>
      </c>
      <c r="C39" s="1">
        <v>39.358561000000002</v>
      </c>
      <c r="D39" s="1">
        <f t="shared" si="3"/>
        <v>68.303338122549761</v>
      </c>
      <c r="E39" s="1">
        <f t="shared" si="4"/>
        <v>2.1549063553327161</v>
      </c>
      <c r="F39" s="7">
        <f t="shared" si="5"/>
        <v>67.674195722862052</v>
      </c>
      <c r="G39" s="1">
        <f t="shared" si="6"/>
        <v>2.0939184304365233</v>
      </c>
      <c r="H39" s="2">
        <f t="shared" si="0"/>
        <v>0.99545845939836552</v>
      </c>
      <c r="I39" s="2">
        <f t="shared" si="7"/>
        <v>0.99336490807021827</v>
      </c>
      <c r="J39" s="2">
        <f t="shared" si="8"/>
        <v>-1.1014832132970692E-2</v>
      </c>
      <c r="L39" s="1">
        <v>0.61666699999999997</v>
      </c>
      <c r="M39" s="1">
        <v>30</v>
      </c>
      <c r="N39" s="1">
        <v>39.723740999999997</v>
      </c>
      <c r="O39" s="1">
        <f t="shared" si="9"/>
        <v>67.574310284622996</v>
      </c>
      <c r="P39" s="1">
        <f t="shared" si="10"/>
        <v>2.0839744929952162</v>
      </c>
      <c r="Q39" s="7">
        <f t="shared" si="11"/>
        <v>67.675225368032343</v>
      </c>
      <c r="R39" s="1">
        <f t="shared" si="12"/>
        <v>2.0943315800928088</v>
      </c>
      <c r="S39" s="1">
        <f t="shared" si="1"/>
        <v>0.99563972424880764</v>
      </c>
      <c r="T39" s="2">
        <f t="shared" si="13"/>
        <v>0.99356090824117493</v>
      </c>
      <c r="U39" s="2">
        <f t="shared" si="14"/>
        <v>-1.0489367481547397E-2</v>
      </c>
      <c r="W39" s="1">
        <v>0.61666699999999997</v>
      </c>
      <c r="X39" s="1">
        <v>30</v>
      </c>
      <c r="Y39" s="1">
        <v>40.237869000000003</v>
      </c>
      <c r="Z39" s="1">
        <f t="shared" si="15"/>
        <v>67.13524018878833</v>
      </c>
      <c r="AA39" s="1">
        <f t="shared" si="16"/>
        <v>2.0427728842212756</v>
      </c>
      <c r="AB39" s="7">
        <f t="shared" si="17"/>
        <v>67.663384654982366</v>
      </c>
      <c r="AC39" s="1">
        <f t="shared" si="18"/>
        <v>2.0933930612548468</v>
      </c>
      <c r="AD39" s="1">
        <f t="shared" si="2"/>
        <v>0.99536770815579323</v>
      </c>
      <c r="AE39" s="2">
        <f t="shared" si="19"/>
        <v>0.99311567042023485</v>
      </c>
      <c r="AF39" s="2">
        <f t="shared" si="20"/>
        <v>-1.0881632466099096E-2</v>
      </c>
    </row>
    <row r="40" spans="1:32" x14ac:dyDescent="0.2">
      <c r="A40" s="1">
        <v>0.63333300000000003</v>
      </c>
      <c r="B40" s="1">
        <v>30</v>
      </c>
      <c r="C40" s="1">
        <v>39.353592999999996</v>
      </c>
      <c r="D40" s="1">
        <f t="shared" si="3"/>
        <v>68.29933673400545</v>
      </c>
      <c r="E40" s="1">
        <f t="shared" si="4"/>
        <v>2.1545081300324238</v>
      </c>
      <c r="F40" s="7">
        <f t="shared" si="5"/>
        <v>67.670231191128266</v>
      </c>
      <c r="G40" s="1">
        <f t="shared" si="6"/>
        <v>2.0935314756652939</v>
      </c>
      <c r="H40" s="2">
        <f t="shared" si="0"/>
        <v>0.99533280852341877</v>
      </c>
      <c r="I40" s="2">
        <f t="shared" si="7"/>
        <v>0.99318133487789018</v>
      </c>
      <c r="J40" s="2">
        <f t="shared" si="8"/>
        <v>-1.0861196655446343E-2</v>
      </c>
      <c r="L40" s="1">
        <v>0.63333300000000003</v>
      </c>
      <c r="M40" s="1">
        <v>30</v>
      </c>
      <c r="N40" s="1">
        <v>39.719017999999998</v>
      </c>
      <c r="O40" s="1">
        <f t="shared" si="9"/>
        <v>67.570454536413777</v>
      </c>
      <c r="P40" s="1">
        <f t="shared" si="10"/>
        <v>2.0836078202910917</v>
      </c>
      <c r="Q40" s="7">
        <f t="shared" si="11"/>
        <v>67.671363861671097</v>
      </c>
      <c r="R40" s="1">
        <f t="shared" si="12"/>
        <v>2.0939630850721702</v>
      </c>
      <c r="S40" s="1">
        <f t="shared" si="1"/>
        <v>0.99552134651551139</v>
      </c>
      <c r="T40" s="2">
        <f t="shared" si="13"/>
        <v>0.99338609244272746</v>
      </c>
      <c r="U40" s="2">
        <f t="shared" si="14"/>
        <v>-1.049095891085532E-2</v>
      </c>
      <c r="W40" s="1">
        <v>0.63333300000000003</v>
      </c>
      <c r="X40" s="1">
        <v>30</v>
      </c>
      <c r="Y40" s="1">
        <v>40.232936000000002</v>
      </c>
      <c r="Z40" s="1">
        <f t="shared" si="15"/>
        <v>67.131210608144528</v>
      </c>
      <c r="AA40" s="1">
        <f t="shared" si="16"/>
        <v>2.0423998525719638</v>
      </c>
      <c r="AB40" s="7">
        <f t="shared" si="17"/>
        <v>67.659323374135923</v>
      </c>
      <c r="AC40" s="1">
        <f t="shared" si="18"/>
        <v>2.0930107858328801</v>
      </c>
      <c r="AD40" s="1">
        <f t="shared" si="2"/>
        <v>0.9952456801004721</v>
      </c>
      <c r="AE40" s="2">
        <f t="shared" si="19"/>
        <v>0.99293431713355484</v>
      </c>
      <c r="AF40" s="2">
        <f t="shared" si="20"/>
        <v>-1.1114789399904634E-2</v>
      </c>
    </row>
    <row r="41" spans="1:32" x14ac:dyDescent="0.2">
      <c r="A41" s="1">
        <v>0.65</v>
      </c>
      <c r="B41" s="1">
        <v>30</v>
      </c>
      <c r="C41" s="1">
        <v>39.348694000000002</v>
      </c>
      <c r="D41" s="1">
        <f t="shared" si="3"/>
        <v>68.295389930857681</v>
      </c>
      <c r="E41" s="1">
        <f t="shared" si="4"/>
        <v>2.1541154356390804</v>
      </c>
      <c r="F41" s="7">
        <f t="shared" si="5"/>
        <v>67.666320742004643</v>
      </c>
      <c r="G41" s="1">
        <f t="shared" si="6"/>
        <v>2.0931498952658876</v>
      </c>
      <c r="H41" s="2">
        <f t="shared" si="0"/>
        <v>0.99520890279951313</v>
      </c>
      <c r="I41" s="2">
        <f t="shared" si="7"/>
        <v>0.99300031131323385</v>
      </c>
      <c r="J41" s="2">
        <f t="shared" si="8"/>
        <v>-1.0858979632277227E-2</v>
      </c>
      <c r="L41" s="1">
        <v>0.65</v>
      </c>
      <c r="M41" s="1">
        <v>30</v>
      </c>
      <c r="N41" s="1">
        <v>39.714294000000002</v>
      </c>
      <c r="O41" s="1">
        <f t="shared" si="9"/>
        <v>67.56659705445098</v>
      </c>
      <c r="P41" s="1">
        <f t="shared" si="10"/>
        <v>2.0832410699514168</v>
      </c>
      <c r="Q41" s="7">
        <f t="shared" si="11"/>
        <v>67.667500618967082</v>
      </c>
      <c r="R41" s="1">
        <f t="shared" si="12"/>
        <v>2.0935945120301427</v>
      </c>
      <c r="S41" s="1">
        <f t="shared" si="1"/>
        <v>0.99540294371811755</v>
      </c>
      <c r="T41" s="2">
        <f t="shared" si="13"/>
        <v>0.99321123963056024</v>
      </c>
      <c r="U41" s="2">
        <f t="shared" si="14"/>
        <v>-1.0488738132105529E-2</v>
      </c>
      <c r="W41" s="1">
        <v>0.65</v>
      </c>
      <c r="X41" s="1">
        <v>30</v>
      </c>
      <c r="Y41" s="1">
        <v>40.227896999999999</v>
      </c>
      <c r="Z41" s="1">
        <f t="shared" si="15"/>
        <v>67.127093419772848</v>
      </c>
      <c r="AA41" s="1">
        <f t="shared" si="16"/>
        <v>2.0420188052415598</v>
      </c>
      <c r="AB41" s="7">
        <f t="shared" si="17"/>
        <v>67.655173796362661</v>
      </c>
      <c r="AC41" s="1">
        <f t="shared" si="18"/>
        <v>2.0926202961002041</v>
      </c>
      <c r="AD41" s="1">
        <f t="shared" si="2"/>
        <v>0.99512102991381834</v>
      </c>
      <c r="AE41" s="2">
        <f t="shared" si="19"/>
        <v>0.99274906693862663</v>
      </c>
      <c r="AF41" s="2">
        <f t="shared" si="20"/>
        <v>-1.1189785002114476E-2</v>
      </c>
    </row>
    <row r="42" spans="1:32" x14ac:dyDescent="0.2">
      <c r="A42" s="1">
        <v>0.66666700000000001</v>
      </c>
      <c r="B42" s="1">
        <v>30</v>
      </c>
      <c r="C42" s="1">
        <v>39.343795999999998</v>
      </c>
      <c r="D42" s="1">
        <f t="shared" si="3"/>
        <v>68.291442950751374</v>
      </c>
      <c r="E42" s="1">
        <f t="shared" si="4"/>
        <v>2.1537228214038082</v>
      </c>
      <c r="F42" s="7">
        <f t="shared" si="5"/>
        <v>67.66241011755244</v>
      </c>
      <c r="G42" s="1">
        <f t="shared" si="6"/>
        <v>2.0927683927559277</v>
      </c>
      <c r="H42" s="2">
        <f t="shared" si="0"/>
        <v>0.9950850223676514</v>
      </c>
      <c r="I42" s="2">
        <f t="shared" si="7"/>
        <v>0.99281932469970269</v>
      </c>
      <c r="J42" s="2">
        <f t="shared" si="8"/>
        <v>-1.1092432600870615E-2</v>
      </c>
      <c r="L42" s="1">
        <v>0.66666700000000001</v>
      </c>
      <c r="M42" s="1">
        <v>30</v>
      </c>
      <c r="N42" s="1">
        <v>39.709570999999997</v>
      </c>
      <c r="O42" s="1">
        <f t="shared" si="9"/>
        <v>67.562739471549577</v>
      </c>
      <c r="P42" s="1">
        <f t="shared" si="10"/>
        <v>2.0828743972472918</v>
      </c>
      <c r="Q42" s="7">
        <f t="shared" si="11"/>
        <v>67.663637275173727</v>
      </c>
      <c r="R42" s="1">
        <f t="shared" si="12"/>
        <v>2.0932260170095041</v>
      </c>
      <c r="S42" s="1">
        <f t="shared" si="1"/>
        <v>0.99528456598482118</v>
      </c>
      <c r="T42" s="2">
        <f t="shared" si="13"/>
        <v>0.99303642383211244</v>
      </c>
      <c r="U42" s="2">
        <f t="shared" si="14"/>
        <v>-1.0491588393562635E-2</v>
      </c>
      <c r="W42" s="1">
        <v>0.66666700000000001</v>
      </c>
      <c r="X42" s="1">
        <v>30</v>
      </c>
      <c r="Y42" s="1">
        <v>40.222824000000003</v>
      </c>
      <c r="Z42" s="1">
        <f t="shared" si="15"/>
        <v>67.122947409162521</v>
      </c>
      <c r="AA42" s="1">
        <f t="shared" si="16"/>
        <v>2.041635186843636</v>
      </c>
      <c r="AB42" s="7">
        <f t="shared" si="17"/>
        <v>67.650995169609828</v>
      </c>
      <c r="AC42" s="1">
        <f t="shared" si="18"/>
        <v>2.0922271715886214</v>
      </c>
      <c r="AD42" s="1">
        <f t="shared" si="2"/>
        <v>0.9949955386661713</v>
      </c>
      <c r="AE42" s="2">
        <f t="shared" si="19"/>
        <v>0.99256256679199639</v>
      </c>
      <c r="AF42" s="2">
        <f t="shared" si="20"/>
        <v>-1.1192662301438212E-2</v>
      </c>
    </row>
    <row r="43" spans="1:32" x14ac:dyDescent="0.2">
      <c r="A43" s="1">
        <v>0.68333299999999997</v>
      </c>
      <c r="B43" s="1">
        <v>30</v>
      </c>
      <c r="C43" s="1">
        <v>39.338793000000003</v>
      </c>
      <c r="D43" s="1">
        <f t="shared" si="3"/>
        <v>68.287410343271077</v>
      </c>
      <c r="E43" s="1">
        <f t="shared" si="4"/>
        <v>2.153321790571006</v>
      </c>
      <c r="F43" s="7">
        <f t="shared" si="5"/>
        <v>67.658414654440449</v>
      </c>
      <c r="G43" s="1">
        <f t="shared" si="6"/>
        <v>2.0923787118540642</v>
      </c>
      <c r="H43" s="2">
        <f t="shared" si="0"/>
        <v>0.99495848627116235</v>
      </c>
      <c r="I43" s="2">
        <f t="shared" si="7"/>
        <v>0.99263445821797658</v>
      </c>
      <c r="J43" s="2">
        <f t="shared" si="8"/>
        <v>-1.109398409143428E-2</v>
      </c>
      <c r="L43" s="1">
        <v>0.68333299999999997</v>
      </c>
      <c r="M43" s="1">
        <v>30</v>
      </c>
      <c r="N43" s="1">
        <v>39.704847000000001</v>
      </c>
      <c r="O43" s="1">
        <f t="shared" si="9"/>
        <v>67.558880153851248</v>
      </c>
      <c r="P43" s="1">
        <f t="shared" si="10"/>
        <v>2.0825076469076174</v>
      </c>
      <c r="Q43" s="7">
        <f t="shared" si="11"/>
        <v>67.659772193992708</v>
      </c>
      <c r="R43" s="1">
        <f t="shared" si="12"/>
        <v>2.092857443967477</v>
      </c>
      <c r="S43" s="1">
        <f t="shared" si="1"/>
        <v>0.99516616318742745</v>
      </c>
      <c r="T43" s="2">
        <f t="shared" si="13"/>
        <v>0.99286157101994532</v>
      </c>
      <c r="U43" s="2">
        <f t="shared" si="14"/>
        <v>-1.0566465389060977E-2</v>
      </c>
      <c r="W43" s="1">
        <v>0.68333299999999997</v>
      </c>
      <c r="X43" s="1">
        <v>30</v>
      </c>
      <c r="Y43" s="1">
        <v>40.217750000000002</v>
      </c>
      <c r="Z43" s="1">
        <f t="shared" si="15"/>
        <v>67.118799535031187</v>
      </c>
      <c r="AA43" s="1">
        <f t="shared" si="16"/>
        <v>2.041251492826079</v>
      </c>
      <c r="AB43" s="7">
        <f t="shared" si="17"/>
        <v>67.646814664675915</v>
      </c>
      <c r="AC43" s="1">
        <f t="shared" si="18"/>
        <v>2.0918339695835417</v>
      </c>
      <c r="AD43" s="1">
        <f t="shared" si="2"/>
        <v>0.99487002268143598</v>
      </c>
      <c r="AE43" s="2">
        <f t="shared" si="19"/>
        <v>0.99237602988208062</v>
      </c>
      <c r="AF43" s="2">
        <f t="shared" si="20"/>
        <v>-1.1189785002127799E-2</v>
      </c>
    </row>
    <row r="44" spans="1:32" x14ac:dyDescent="0.2">
      <c r="A44" s="1">
        <v>0.7</v>
      </c>
      <c r="B44" s="1">
        <v>30</v>
      </c>
      <c r="C44" s="1">
        <v>39.333789000000003</v>
      </c>
      <c r="D44" s="1">
        <f t="shared" si="3"/>
        <v>68.283375903602888</v>
      </c>
      <c r="E44" s="1">
        <f t="shared" si="4"/>
        <v>2.1529206795801321</v>
      </c>
      <c r="F44" s="7">
        <f t="shared" si="5"/>
        <v>67.654417376016838</v>
      </c>
      <c r="G44" s="1">
        <f t="shared" si="6"/>
        <v>2.0919889530627538</v>
      </c>
      <c r="H44" s="2">
        <f t="shared" si="0"/>
        <v>0.99483192488262917</v>
      </c>
      <c r="I44" s="2">
        <f t="shared" si="7"/>
        <v>0.99244955478512464</v>
      </c>
      <c r="J44" s="2">
        <f t="shared" si="8"/>
        <v>-1.1014171256253568E-2</v>
      </c>
      <c r="L44" s="1">
        <v>0.7</v>
      </c>
      <c r="M44" s="1">
        <v>30</v>
      </c>
      <c r="N44" s="1">
        <v>39.700088999999998</v>
      </c>
      <c r="O44" s="1">
        <f t="shared" si="9"/>
        <v>67.554992131125957</v>
      </c>
      <c r="P44" s="1">
        <f t="shared" si="10"/>
        <v>2.0821382569592313</v>
      </c>
      <c r="Q44" s="7">
        <f t="shared" si="11"/>
        <v>67.655878364916802</v>
      </c>
      <c r="R44" s="1">
        <f t="shared" si="12"/>
        <v>2.09248621819822</v>
      </c>
      <c r="S44" s="1">
        <f t="shared" si="1"/>
        <v>0.99504690821071262</v>
      </c>
      <c r="T44" s="2">
        <f t="shared" si="13"/>
        <v>0.99268545974130584</v>
      </c>
      <c r="U44" s="2">
        <f t="shared" si="14"/>
        <v>-1.0490958910848589E-2</v>
      </c>
      <c r="W44" s="1">
        <v>0.7</v>
      </c>
      <c r="X44" s="1">
        <v>30</v>
      </c>
      <c r="Y44" s="1">
        <v>40.212676999999999</v>
      </c>
      <c r="Z44" s="1">
        <f t="shared" si="15"/>
        <v>67.114651431935258</v>
      </c>
      <c r="AA44" s="1">
        <f t="shared" si="16"/>
        <v>2.0408678744281548</v>
      </c>
      <c r="AB44" s="7">
        <f t="shared" si="17"/>
        <v>67.642633928976167</v>
      </c>
      <c r="AC44" s="1">
        <f t="shared" si="18"/>
        <v>2.0914408450719586</v>
      </c>
      <c r="AD44" s="1">
        <f t="shared" si="2"/>
        <v>0.99474453143378871</v>
      </c>
      <c r="AE44" s="2">
        <f t="shared" si="19"/>
        <v>0.99218952973545016</v>
      </c>
      <c r="AF44" s="2">
        <f t="shared" si="20"/>
        <v>-1.1266986357347462E-2</v>
      </c>
    </row>
    <row r="45" spans="1:32" x14ac:dyDescent="0.2">
      <c r="A45" s="1">
        <v>0.71666700000000005</v>
      </c>
      <c r="B45" s="1">
        <v>30</v>
      </c>
      <c r="C45" s="1">
        <v>39.328820999999998</v>
      </c>
      <c r="D45" s="1">
        <f t="shared" si="3"/>
        <v>68.279369473089474</v>
      </c>
      <c r="E45" s="1">
        <f t="shared" si="4"/>
        <v>2.1525224542798398</v>
      </c>
      <c r="F45" s="7">
        <f t="shared" si="5"/>
        <v>67.650447848755547</v>
      </c>
      <c r="G45" s="1">
        <f t="shared" si="6"/>
        <v>2.0916019982915244</v>
      </c>
      <c r="H45" s="2">
        <f t="shared" si="0"/>
        <v>0.99470627400768241</v>
      </c>
      <c r="I45" s="2">
        <f t="shared" si="7"/>
        <v>0.99226598159279666</v>
      </c>
      <c r="J45" s="2">
        <f t="shared" si="8"/>
        <v>-1.1017049289173256E-2</v>
      </c>
      <c r="L45" s="1">
        <v>0.71666700000000005</v>
      </c>
      <c r="M45" s="1">
        <v>30</v>
      </c>
      <c r="N45" s="1">
        <v>39.695365000000002</v>
      </c>
      <c r="O45" s="1">
        <f t="shared" si="9"/>
        <v>67.55113096957291</v>
      </c>
      <c r="P45" s="1">
        <f t="shared" si="10"/>
        <v>2.0817715066195568</v>
      </c>
      <c r="Q45" s="7">
        <f t="shared" si="11"/>
        <v>67.652011437127484</v>
      </c>
      <c r="R45" s="1">
        <f t="shared" si="12"/>
        <v>2.0921176451561929</v>
      </c>
      <c r="S45" s="1">
        <f t="shared" si="1"/>
        <v>0.99492850541331879</v>
      </c>
      <c r="T45" s="2">
        <f t="shared" si="13"/>
        <v>0.99251060692913873</v>
      </c>
      <c r="U45" s="2">
        <f t="shared" si="14"/>
        <v>-1.048936748156745E-2</v>
      </c>
      <c r="W45" s="1">
        <v>0.71666700000000005</v>
      </c>
      <c r="X45" s="1">
        <v>30</v>
      </c>
      <c r="Y45" s="1">
        <v>40.207568999999999</v>
      </c>
      <c r="Z45" s="1">
        <f t="shared" si="15"/>
        <v>67.110473652361321</v>
      </c>
      <c r="AA45" s="1">
        <f t="shared" si="16"/>
        <v>2.040481609343078</v>
      </c>
      <c r="AB45" s="7">
        <f t="shared" si="17"/>
        <v>67.638423283337303</v>
      </c>
      <c r="AC45" s="1">
        <f t="shared" si="18"/>
        <v>2.0910450082879724</v>
      </c>
      <c r="AD45" s="1">
        <f t="shared" si="2"/>
        <v>0.99461817438805999</v>
      </c>
      <c r="AE45" s="2">
        <f t="shared" si="19"/>
        <v>0.99200174287383225</v>
      </c>
      <c r="AF45" s="2">
        <f t="shared" si="20"/>
        <v>-1.134707427643088E-2</v>
      </c>
    </row>
    <row r="46" spans="1:32" x14ac:dyDescent="0.2">
      <c r="A46" s="1">
        <v>0.73333300000000001</v>
      </c>
      <c r="B46" s="1">
        <v>30</v>
      </c>
      <c r="C46" s="1">
        <v>39.323852000000002</v>
      </c>
      <c r="D46" s="1">
        <f t="shared" si="3"/>
        <v>68.275361223513926</v>
      </c>
      <c r="E46" s="1">
        <f t="shared" si="4"/>
        <v>2.1521241488214762</v>
      </c>
      <c r="F46" s="7">
        <f t="shared" si="5"/>
        <v>67.646476519187516</v>
      </c>
      <c r="G46" s="1">
        <f t="shared" si="6"/>
        <v>2.091214965630849</v>
      </c>
      <c r="H46" s="2">
        <f t="shared" si="0"/>
        <v>0.99458059784069175</v>
      </c>
      <c r="I46" s="2">
        <f t="shared" si="7"/>
        <v>0.9920823714493433</v>
      </c>
      <c r="J46" s="2">
        <f t="shared" si="8"/>
        <v>-1.0858979632277227E-2</v>
      </c>
      <c r="L46" s="1">
        <v>0.73333300000000001</v>
      </c>
      <c r="M46" s="1">
        <v>30</v>
      </c>
      <c r="N46" s="1">
        <v>39.690641999999997</v>
      </c>
      <c r="O46" s="1">
        <f t="shared" si="9"/>
        <v>67.547269706546956</v>
      </c>
      <c r="P46" s="1">
        <f t="shared" si="10"/>
        <v>2.0814048339154319</v>
      </c>
      <c r="Q46" s="7">
        <f t="shared" si="11"/>
        <v>67.648144407713687</v>
      </c>
      <c r="R46" s="1">
        <f t="shared" si="12"/>
        <v>2.0917491501355543</v>
      </c>
      <c r="S46" s="1">
        <f t="shared" si="1"/>
        <v>0.99481012768002242</v>
      </c>
      <c r="T46" s="2">
        <f t="shared" si="13"/>
        <v>0.99233579113069093</v>
      </c>
      <c r="U46" s="2">
        <f t="shared" si="14"/>
        <v>-1.0490958910848659E-2</v>
      </c>
      <c r="W46" s="1">
        <v>0.73333300000000001</v>
      </c>
      <c r="X46" s="1">
        <v>30</v>
      </c>
      <c r="Y46" s="1">
        <v>40.202424999999998</v>
      </c>
      <c r="Z46" s="1">
        <f t="shared" si="15"/>
        <v>67.10626535588338</v>
      </c>
      <c r="AA46" s="1">
        <f t="shared" si="16"/>
        <v>2.040092621951215</v>
      </c>
      <c r="AB46" s="7">
        <f t="shared" si="17"/>
        <v>67.634181880721798</v>
      </c>
      <c r="AC46" s="1">
        <f t="shared" si="18"/>
        <v>2.0906463817380843</v>
      </c>
      <c r="AD46" s="1">
        <f t="shared" si="2"/>
        <v>0.99449092680716167</v>
      </c>
      <c r="AE46" s="2">
        <f t="shared" si="19"/>
        <v>0.99181263253394125</v>
      </c>
      <c r="AF46" s="2">
        <f t="shared" si="20"/>
        <v>-1.1344187712573936E-2</v>
      </c>
    </row>
    <row r="47" spans="1:32" x14ac:dyDescent="0.2">
      <c r="A47" s="1">
        <v>0.75</v>
      </c>
      <c r="B47" s="1">
        <v>30</v>
      </c>
      <c r="C47" s="1">
        <v>39.318953999999998</v>
      </c>
      <c r="D47" s="1">
        <f t="shared" si="3"/>
        <v>68.2714092546816</v>
      </c>
      <c r="E47" s="1">
        <f t="shared" si="4"/>
        <v>2.151731534586204</v>
      </c>
      <c r="F47" s="7">
        <f t="shared" si="5"/>
        <v>67.642560951960476</v>
      </c>
      <c r="G47" s="1">
        <f t="shared" si="6"/>
        <v>2.0908334631208891</v>
      </c>
      <c r="H47" s="2">
        <f t="shared" si="0"/>
        <v>0.99445671740883002</v>
      </c>
      <c r="I47" s="2">
        <f t="shared" si="7"/>
        <v>0.99190138483581214</v>
      </c>
      <c r="J47" s="2">
        <f t="shared" si="8"/>
        <v>-1.1016388279429419E-2</v>
      </c>
      <c r="L47" s="1">
        <v>0.75</v>
      </c>
      <c r="M47" s="1">
        <v>30</v>
      </c>
      <c r="N47" s="1">
        <v>39.685918000000001</v>
      </c>
      <c r="O47" s="1">
        <f t="shared" si="9"/>
        <v>67.543406706630805</v>
      </c>
      <c r="P47" s="1">
        <f t="shared" si="10"/>
        <v>2.0810380835757569</v>
      </c>
      <c r="Q47" s="7">
        <f t="shared" si="11"/>
        <v>67.644275638815856</v>
      </c>
      <c r="R47" s="1">
        <f t="shared" si="12"/>
        <v>2.0913805770935268</v>
      </c>
      <c r="S47" s="1">
        <f t="shared" si="1"/>
        <v>0.99469172488262858</v>
      </c>
      <c r="T47" s="2">
        <f t="shared" si="13"/>
        <v>0.99216093831852381</v>
      </c>
      <c r="U47" s="2">
        <f t="shared" si="14"/>
        <v>-1.0488738132092206E-2</v>
      </c>
      <c r="W47" s="1">
        <v>0.75</v>
      </c>
      <c r="X47" s="1">
        <v>30</v>
      </c>
      <c r="Y47" s="1">
        <v>40.197282000000001</v>
      </c>
      <c r="Z47" s="1">
        <f t="shared" si="15"/>
        <v>67.102056800755832</v>
      </c>
      <c r="AA47" s="1">
        <f t="shared" si="16"/>
        <v>2.0397037101789852</v>
      </c>
      <c r="AB47" s="7">
        <f t="shared" si="17"/>
        <v>67.629940217421932</v>
      </c>
      <c r="AC47" s="1">
        <f t="shared" si="18"/>
        <v>2.0902478326816945</v>
      </c>
      <c r="AD47" s="1">
        <f t="shared" si="2"/>
        <v>0.9943637039633515</v>
      </c>
      <c r="AE47" s="2">
        <f t="shared" si="19"/>
        <v>0.99162355895733578</v>
      </c>
      <c r="AF47" s="2">
        <f t="shared" si="20"/>
        <v>-1.1269192110364092E-2</v>
      </c>
    </row>
    <row r="48" spans="1:32" x14ac:dyDescent="0.2">
      <c r="A48" s="1">
        <v>0.76666699999999999</v>
      </c>
      <c r="B48" s="1">
        <v>30</v>
      </c>
      <c r="C48" s="1">
        <v>39.313985000000002</v>
      </c>
      <c r="D48" s="1">
        <f t="shared" si="3"/>
        <v>68.267398993004662</v>
      </c>
      <c r="E48" s="1">
        <f t="shared" si="4"/>
        <v>2.1513332291278404</v>
      </c>
      <c r="F48" s="7">
        <f t="shared" si="5"/>
        <v>67.638587628824538</v>
      </c>
      <c r="G48" s="1">
        <f t="shared" si="6"/>
        <v>2.0904464304602137</v>
      </c>
      <c r="H48" s="2">
        <f t="shared" si="0"/>
        <v>0.99433104124183935</v>
      </c>
      <c r="I48" s="2">
        <f t="shared" si="7"/>
        <v>0.99171777469235889</v>
      </c>
      <c r="J48" s="2">
        <f t="shared" si="8"/>
        <v>-1.1092432600890599E-2</v>
      </c>
      <c r="L48" s="1">
        <v>0.76666699999999999</v>
      </c>
      <c r="M48" s="1">
        <v>30</v>
      </c>
      <c r="N48" s="1">
        <v>39.681195000000002</v>
      </c>
      <c r="O48" s="1">
        <f t="shared" si="9"/>
        <v>67.539543604974611</v>
      </c>
      <c r="P48" s="1">
        <f t="shared" si="10"/>
        <v>2.0806714108716324</v>
      </c>
      <c r="Q48" s="7">
        <f t="shared" si="11"/>
        <v>67.640406768026025</v>
      </c>
      <c r="R48" s="1">
        <f t="shared" si="12"/>
        <v>2.0910120820728886</v>
      </c>
      <c r="S48" s="1">
        <f t="shared" si="1"/>
        <v>0.99457334714933243</v>
      </c>
      <c r="T48" s="2">
        <f t="shared" si="13"/>
        <v>0.99198612252007623</v>
      </c>
      <c r="U48" s="2">
        <f t="shared" si="14"/>
        <v>-1.0491588393582621E-2</v>
      </c>
      <c r="W48" s="1">
        <v>0.76666699999999999</v>
      </c>
      <c r="X48" s="1">
        <v>30</v>
      </c>
      <c r="Y48" s="1">
        <v>40.192172999999997</v>
      </c>
      <c r="Z48" s="1">
        <f t="shared" si="15"/>
        <v>67.097875001682539</v>
      </c>
      <c r="AA48" s="1">
        <f t="shared" si="16"/>
        <v>2.0393173694742748</v>
      </c>
      <c r="AB48" s="7">
        <f t="shared" si="17"/>
        <v>67.625725520662812</v>
      </c>
      <c r="AC48" s="1">
        <f t="shared" si="18"/>
        <v>2.0898519184042095</v>
      </c>
      <c r="AD48" s="1">
        <f t="shared" si="2"/>
        <v>0.99423732218053462</v>
      </c>
      <c r="AE48" s="2">
        <f t="shared" si="19"/>
        <v>0.99143573533243234</v>
      </c>
      <c r="AF48" s="2">
        <f t="shared" si="20"/>
        <v>-1.1113250428584839E-2</v>
      </c>
    </row>
    <row r="49" spans="1:32" x14ac:dyDescent="0.2">
      <c r="A49" s="1">
        <v>0.78333299999999995</v>
      </c>
      <c r="B49" s="1">
        <v>30</v>
      </c>
      <c r="C49" s="1">
        <v>39.308982</v>
      </c>
      <c r="D49" s="1">
        <f t="shared" si="3"/>
        <v>68.263360267126743</v>
      </c>
      <c r="E49" s="1">
        <f t="shared" si="4"/>
        <v>2.1509321982950378</v>
      </c>
      <c r="F49" s="7">
        <f t="shared" si="5"/>
        <v>67.634586103671495</v>
      </c>
      <c r="G49" s="1">
        <f t="shared" si="6"/>
        <v>2.0900567495583493</v>
      </c>
      <c r="H49" s="2">
        <f t="shared" si="0"/>
        <v>0.99420450514535019</v>
      </c>
      <c r="I49" s="2">
        <f t="shared" si="7"/>
        <v>0.99153290821063245</v>
      </c>
      <c r="J49" s="2">
        <f t="shared" si="8"/>
        <v>-1.1091767068238445E-2</v>
      </c>
      <c r="L49" s="1">
        <v>0.78333299999999995</v>
      </c>
      <c r="M49" s="1">
        <v>30</v>
      </c>
      <c r="N49" s="1">
        <v>39.676470999999999</v>
      </c>
      <c r="O49" s="1">
        <f t="shared" si="9"/>
        <v>67.53567876538213</v>
      </c>
      <c r="P49" s="1">
        <f t="shared" si="10"/>
        <v>2.0803046605319575</v>
      </c>
      <c r="Q49" s="7">
        <f t="shared" si="11"/>
        <v>67.636536156704494</v>
      </c>
      <c r="R49" s="1">
        <f t="shared" si="12"/>
        <v>2.090643509030861</v>
      </c>
      <c r="S49" s="1">
        <f t="shared" si="1"/>
        <v>0.99445494435193837</v>
      </c>
      <c r="T49" s="2">
        <f t="shared" si="13"/>
        <v>0.99181126970790878</v>
      </c>
      <c r="U49" s="2">
        <f t="shared" si="14"/>
        <v>-1.0180049883020133E-2</v>
      </c>
      <c r="W49" s="1">
        <v>0.78333299999999995</v>
      </c>
      <c r="X49" s="1">
        <v>30</v>
      </c>
      <c r="Y49" s="1">
        <v>40.187134999999998</v>
      </c>
      <c r="Z49" s="1">
        <f t="shared" si="15"/>
        <v>67.093750276052276</v>
      </c>
      <c r="AA49" s="1">
        <f t="shared" si="16"/>
        <v>2.038936397763504</v>
      </c>
      <c r="AB49" s="7">
        <f t="shared" si="17"/>
        <v>67.621568346336304</v>
      </c>
      <c r="AC49" s="1">
        <f t="shared" si="18"/>
        <v>2.0894615061650312</v>
      </c>
      <c r="AD49" s="1">
        <f t="shared" si="2"/>
        <v>0.99411269673096891</v>
      </c>
      <c r="AE49" s="2">
        <f t="shared" si="19"/>
        <v>0.99125052190078955</v>
      </c>
      <c r="AF49" s="2">
        <f t="shared" si="20"/>
        <v>-1.0342775847607268E-2</v>
      </c>
    </row>
    <row r="50" spans="1:32" x14ac:dyDescent="0.2">
      <c r="A50" s="1">
        <v>0.8</v>
      </c>
      <c r="B50" s="1">
        <v>30</v>
      </c>
      <c r="C50" s="1">
        <v>39.303978999999998</v>
      </c>
      <c r="D50" s="1">
        <f t="shared" si="3"/>
        <v>68.259320513070705</v>
      </c>
      <c r="E50" s="1">
        <f t="shared" si="4"/>
        <v>2.1505311674622352</v>
      </c>
      <c r="F50" s="7">
        <f t="shared" si="5"/>
        <v>67.630583559810901</v>
      </c>
      <c r="G50" s="1">
        <f t="shared" si="6"/>
        <v>2.0896670686564853</v>
      </c>
      <c r="H50" s="2">
        <f t="shared" si="0"/>
        <v>0.99407796904886103</v>
      </c>
      <c r="I50" s="2">
        <f t="shared" si="7"/>
        <v>0.99134804172890612</v>
      </c>
      <c r="J50" s="2">
        <f t="shared" si="8"/>
        <v>-1.101638827943608E-2</v>
      </c>
      <c r="L50" s="1">
        <v>0.8</v>
      </c>
      <c r="M50" s="1">
        <v>30</v>
      </c>
      <c r="N50" s="1">
        <v>39.671886999999998</v>
      </c>
      <c r="O50" s="1">
        <f t="shared" si="9"/>
        <v>67.53192758388326</v>
      </c>
      <c r="P50" s="1">
        <f t="shared" si="10"/>
        <v>2.0799487791693263</v>
      </c>
      <c r="Q50" s="7">
        <f t="shared" si="11"/>
        <v>67.632779373212912</v>
      </c>
      <c r="R50" s="1">
        <f t="shared" si="12"/>
        <v>2.0902858589833051</v>
      </c>
      <c r="S50" s="1">
        <f t="shared" si="1"/>
        <v>0.99434005052821828</v>
      </c>
      <c r="T50" s="2">
        <f t="shared" si="13"/>
        <v>0.99164159881650848</v>
      </c>
      <c r="U50" s="2">
        <f t="shared" si="14"/>
        <v>-9.8669200764019849E-3</v>
      </c>
      <c r="W50" s="1">
        <v>0.8</v>
      </c>
      <c r="X50" s="1">
        <v>30</v>
      </c>
      <c r="Y50" s="1">
        <v>40.182445999999999</v>
      </c>
      <c r="Z50" s="1">
        <f t="shared" si="15"/>
        <v>67.089910355382543</v>
      </c>
      <c r="AA50" s="1">
        <f t="shared" si="16"/>
        <v>2.0385818173046304</v>
      </c>
      <c r="AB50" s="7">
        <f t="shared" si="17"/>
        <v>67.617698217495018</v>
      </c>
      <c r="AC50" s="1">
        <f t="shared" si="18"/>
        <v>2.0890981391563952</v>
      </c>
      <c r="AD50" s="1">
        <f t="shared" si="2"/>
        <v>0.99399670452513067</v>
      </c>
      <c r="AE50" s="2">
        <f t="shared" si="19"/>
        <v>0.99107813885573748</v>
      </c>
      <c r="AF50" s="2">
        <f t="shared" si="20"/>
        <v>-9.7229592527795904E-3</v>
      </c>
    </row>
    <row r="51" spans="1:32" x14ac:dyDescent="0.2">
      <c r="A51" s="1">
        <v>0.81666700000000003</v>
      </c>
      <c r="B51" s="1">
        <v>30</v>
      </c>
      <c r="C51" s="1">
        <v>39.299010000000003</v>
      </c>
      <c r="D51" s="1">
        <f t="shared" si="3"/>
        <v>68.2553071947614</v>
      </c>
      <c r="E51" s="1">
        <f t="shared" si="4"/>
        <v>2.150132862003872</v>
      </c>
      <c r="F51" s="7">
        <f t="shared" si="5"/>
        <v>67.626607208197242</v>
      </c>
      <c r="G51" s="1">
        <f t="shared" si="6"/>
        <v>2.0892800359958099</v>
      </c>
      <c r="H51" s="2">
        <f t="shared" si="0"/>
        <v>0.99395229288187037</v>
      </c>
      <c r="I51" s="2">
        <f t="shared" si="7"/>
        <v>0.99116443158545275</v>
      </c>
      <c r="J51" s="2">
        <f t="shared" si="8"/>
        <v>-1.1014832132964104E-2</v>
      </c>
      <c r="L51" s="1">
        <v>0.81666700000000003</v>
      </c>
      <c r="M51" s="1">
        <v>30</v>
      </c>
      <c r="N51" s="1">
        <v>39.667444000000003</v>
      </c>
      <c r="O51" s="1">
        <f t="shared" si="9"/>
        <v>67.528290958197374</v>
      </c>
      <c r="P51" s="1">
        <f t="shared" si="10"/>
        <v>2.0796038444192892</v>
      </c>
      <c r="Q51" s="7">
        <f t="shared" si="11"/>
        <v>67.629137316611306</v>
      </c>
      <c r="R51" s="1">
        <f t="shared" si="12"/>
        <v>2.0899392099516101</v>
      </c>
      <c r="S51" s="1">
        <f t="shared" si="1"/>
        <v>0.99422869074226983</v>
      </c>
      <c r="T51" s="2">
        <f t="shared" si="13"/>
        <v>0.99147714685959509</v>
      </c>
      <c r="U51" s="2">
        <f t="shared" si="14"/>
        <v>-9.4033415026321329E-3</v>
      </c>
      <c r="W51" s="1">
        <v>0.81666700000000003</v>
      </c>
      <c r="X51" s="1">
        <v>30</v>
      </c>
      <c r="Y51" s="1">
        <v>40.178038000000001</v>
      </c>
      <c r="Z51" s="1">
        <f t="shared" si="15"/>
        <v>67.086299734198079</v>
      </c>
      <c r="AA51" s="1">
        <f t="shared" si="16"/>
        <v>2.0382484859626144</v>
      </c>
      <c r="AB51" s="7">
        <f t="shared" si="17"/>
        <v>67.614059192009137</v>
      </c>
      <c r="AC51" s="1">
        <f t="shared" si="18"/>
        <v>2.0887565478204886</v>
      </c>
      <c r="AD51" s="1">
        <f t="shared" si="2"/>
        <v>0.99388766344103274</v>
      </c>
      <c r="AE51" s="2">
        <f t="shared" si="19"/>
        <v>0.9909160862938714</v>
      </c>
      <c r="AF51" s="2">
        <f t="shared" si="20"/>
        <v>-9.2625126140531734E-3</v>
      </c>
    </row>
    <row r="52" spans="1:32" x14ac:dyDescent="0.2">
      <c r="A52" s="1">
        <v>0.83333299999999999</v>
      </c>
      <c r="B52" s="1">
        <v>30</v>
      </c>
      <c r="C52" s="1">
        <v>39.294041999999997</v>
      </c>
      <c r="D52" s="1">
        <f t="shared" si="3"/>
        <v>68.251293669406678</v>
      </c>
      <c r="E52" s="1">
        <f t="shared" si="4"/>
        <v>2.1497346367035792</v>
      </c>
      <c r="F52" s="7">
        <f t="shared" si="5"/>
        <v>67.622630651445263</v>
      </c>
      <c r="G52" s="1">
        <f t="shared" si="6"/>
        <v>2.0888930812245805</v>
      </c>
      <c r="H52" s="2">
        <f t="shared" si="0"/>
        <v>0.99382664200692361</v>
      </c>
      <c r="I52" s="2">
        <f t="shared" si="7"/>
        <v>0.99098085839312477</v>
      </c>
      <c r="J52" s="2">
        <f t="shared" si="8"/>
        <v>-1.101638827943608E-2</v>
      </c>
      <c r="L52" s="1">
        <v>0.83333299999999999</v>
      </c>
      <c r="M52" s="1">
        <v>30</v>
      </c>
      <c r="N52" s="1">
        <v>39.663209999999999</v>
      </c>
      <c r="O52" s="1">
        <f t="shared" si="9"/>
        <v>67.524824642281857</v>
      </c>
      <c r="P52" s="1">
        <f t="shared" si="10"/>
        <v>2.0792751354992669</v>
      </c>
      <c r="Q52" s="7">
        <f t="shared" si="11"/>
        <v>67.625665824119693</v>
      </c>
      <c r="R52" s="1">
        <f t="shared" si="12"/>
        <v>2.0896088673902327</v>
      </c>
      <c r="S52" s="1">
        <f t="shared" si="1"/>
        <v>0.99412256935273424</v>
      </c>
      <c r="T52" s="2">
        <f t="shared" si="13"/>
        <v>0.99132043077011223</v>
      </c>
      <c r="U52" s="2">
        <f t="shared" si="14"/>
        <v>-9.1673747637696385E-3</v>
      </c>
      <c r="W52" s="1">
        <v>0.83333299999999999</v>
      </c>
      <c r="X52" s="1">
        <v>30</v>
      </c>
      <c r="Y52" s="1">
        <v>40.173839000000001</v>
      </c>
      <c r="Z52" s="1">
        <f t="shared" si="15"/>
        <v>67.082859569382961</v>
      </c>
      <c r="AA52" s="1">
        <f t="shared" si="16"/>
        <v>2.0379309591238832</v>
      </c>
      <c r="AB52" s="7">
        <f t="shared" si="17"/>
        <v>67.610591963851363</v>
      </c>
      <c r="AC52" s="1">
        <f t="shared" si="18"/>
        <v>2.0884311526255077</v>
      </c>
      <c r="AD52" s="1">
        <f t="shared" si="2"/>
        <v>0.99378379240833603</v>
      </c>
      <c r="AE52" s="2">
        <f t="shared" si="19"/>
        <v>0.99076171725864559</v>
      </c>
      <c r="AF52" s="2">
        <f t="shared" si="20"/>
        <v>-9.6457578975531911E-3</v>
      </c>
    </row>
    <row r="53" spans="1:32" x14ac:dyDescent="0.2">
      <c r="A53" s="1">
        <v>0.85</v>
      </c>
      <c r="B53" s="1">
        <v>30</v>
      </c>
      <c r="C53" s="1">
        <v>39.289073000000002</v>
      </c>
      <c r="D53" s="1">
        <f t="shared" si="3"/>
        <v>68.247278320870535</v>
      </c>
      <c r="E53" s="1">
        <f t="shared" si="4"/>
        <v>2.1493363312452156</v>
      </c>
      <c r="F53" s="7">
        <f t="shared" si="5"/>
        <v>67.618652288305199</v>
      </c>
      <c r="G53" s="1">
        <f t="shared" si="6"/>
        <v>2.0885060485639051</v>
      </c>
      <c r="H53" s="2">
        <f t="shared" si="0"/>
        <v>0.99370096583993295</v>
      </c>
      <c r="I53" s="2">
        <f t="shared" si="7"/>
        <v>0.99079724824967141</v>
      </c>
      <c r="J53" s="2">
        <f t="shared" si="8"/>
        <v>-1.1014171256260303E-2</v>
      </c>
      <c r="L53" s="1">
        <v>0.85</v>
      </c>
      <c r="M53" s="1">
        <v>30</v>
      </c>
      <c r="N53" s="1">
        <v>39.659081999999998</v>
      </c>
      <c r="O53" s="1">
        <f t="shared" si="9"/>
        <v>67.521444394502126</v>
      </c>
      <c r="P53" s="1">
        <f t="shared" si="10"/>
        <v>2.078954655947578</v>
      </c>
      <c r="Q53" s="7">
        <f t="shared" si="11"/>
        <v>67.622280528297509</v>
      </c>
      <c r="R53" s="1">
        <f t="shared" si="12"/>
        <v>2.0892867950960987</v>
      </c>
      <c r="S53" s="1">
        <f t="shared" si="1"/>
        <v>0.99401910475755173</v>
      </c>
      <c r="T53" s="2">
        <f t="shared" si="13"/>
        <v>0.99116763813492448</v>
      </c>
      <c r="U53" s="2">
        <f t="shared" si="14"/>
        <v>-9.0918682855639799E-3</v>
      </c>
      <c r="W53" s="1">
        <v>0.85</v>
      </c>
      <c r="X53" s="1">
        <v>30</v>
      </c>
      <c r="Y53" s="1">
        <v>40.169466</v>
      </c>
      <c r="Z53" s="1">
        <f t="shared" si="15"/>
        <v>67.079276084974595</v>
      </c>
      <c r="AA53" s="1">
        <f t="shared" si="16"/>
        <v>2.0376002744690198</v>
      </c>
      <c r="AB53" s="7">
        <f t="shared" si="17"/>
        <v>67.606980288623177</v>
      </c>
      <c r="AC53" s="1">
        <f t="shared" si="18"/>
        <v>2.0880922735620047</v>
      </c>
      <c r="AD53" s="1">
        <f t="shared" si="2"/>
        <v>0.99367561712231967</v>
      </c>
      <c r="AE53" s="2">
        <f t="shared" si="19"/>
        <v>0.99060095141176707</v>
      </c>
      <c r="AF53" s="2">
        <f t="shared" si="20"/>
        <v>-9.956769071475342E-3</v>
      </c>
    </row>
    <row r="54" spans="1:32" x14ac:dyDescent="0.2">
      <c r="A54" s="1">
        <v>0.86666699999999997</v>
      </c>
      <c r="B54" s="1">
        <v>30</v>
      </c>
      <c r="C54" s="1">
        <v>39.284104999999997</v>
      </c>
      <c r="D54" s="1">
        <f t="shared" si="3"/>
        <v>68.243262764927451</v>
      </c>
      <c r="E54" s="1">
        <f t="shared" si="4"/>
        <v>2.1489381059449233</v>
      </c>
      <c r="F54" s="7">
        <f t="shared" si="5"/>
        <v>67.614673719668602</v>
      </c>
      <c r="G54" s="1">
        <f t="shared" si="6"/>
        <v>2.0881190937926757</v>
      </c>
      <c r="H54" s="2">
        <f t="shared" si="0"/>
        <v>0.99357531496498619</v>
      </c>
      <c r="I54" s="2">
        <f t="shared" si="7"/>
        <v>0.99061367505734332</v>
      </c>
      <c r="J54" s="2">
        <f t="shared" si="8"/>
        <v>-1.0861848353313532E-2</v>
      </c>
      <c r="L54" s="1">
        <v>0.86666699999999997</v>
      </c>
      <c r="M54" s="1">
        <v>30</v>
      </c>
      <c r="N54" s="1">
        <v>39.654988000000003</v>
      </c>
      <c r="O54" s="1">
        <f t="shared" si="9"/>
        <v>67.518091292828046</v>
      </c>
      <c r="P54" s="1">
        <f t="shared" si="10"/>
        <v>2.0786368160046003</v>
      </c>
      <c r="Q54" s="7">
        <f t="shared" si="11"/>
        <v>67.618922419120821</v>
      </c>
      <c r="R54" s="1">
        <f t="shared" si="12"/>
        <v>2.0889673755291938</v>
      </c>
      <c r="S54" s="1">
        <f t="shared" si="1"/>
        <v>0.99391649234169011</v>
      </c>
      <c r="T54" s="2">
        <f t="shared" si="13"/>
        <v>0.99101610396620898</v>
      </c>
      <c r="U54" s="2">
        <f t="shared" si="14"/>
        <v>-9.0146818987249921E-3</v>
      </c>
      <c r="W54" s="1">
        <v>0.86666699999999997</v>
      </c>
      <c r="X54" s="1">
        <v>30</v>
      </c>
      <c r="Y54" s="1">
        <v>40.164952</v>
      </c>
      <c r="Z54" s="1">
        <f t="shared" si="15"/>
        <v>67.07557623870683</v>
      </c>
      <c r="AA54" s="1">
        <f t="shared" si="16"/>
        <v>2.0372589274459112</v>
      </c>
      <c r="AB54" s="7">
        <f t="shared" si="17"/>
        <v>67.603251336131521</v>
      </c>
      <c r="AC54" s="1">
        <f t="shared" si="18"/>
        <v>2.0877424679153886</v>
      </c>
      <c r="AD54" s="1">
        <f t="shared" si="2"/>
        <v>0.99356395390688901</v>
      </c>
      <c r="AE54" s="2">
        <f t="shared" si="19"/>
        <v>0.99043500194165279</v>
      </c>
      <c r="AF54" s="2">
        <f t="shared" si="20"/>
        <v>-1.0420602426488124E-2</v>
      </c>
    </row>
    <row r="55" spans="1:32" x14ac:dyDescent="0.2">
      <c r="A55" s="1">
        <v>0.88333300000000003</v>
      </c>
      <c r="B55" s="1">
        <v>30</v>
      </c>
      <c r="C55" s="1">
        <v>39.279206000000002</v>
      </c>
      <c r="D55" s="1">
        <f t="shared" si="3"/>
        <v>68.239301985890449</v>
      </c>
      <c r="E55" s="1">
        <f t="shared" si="4"/>
        <v>2.1485454115515799</v>
      </c>
      <c r="F55" s="7">
        <f t="shared" si="5"/>
        <v>67.610749423387745</v>
      </c>
      <c r="G55" s="1">
        <f t="shared" si="6"/>
        <v>2.0877375133932694</v>
      </c>
      <c r="H55" s="2">
        <f t="shared" si="0"/>
        <v>0.99345140924108066</v>
      </c>
      <c r="I55" s="2">
        <f t="shared" si="7"/>
        <v>0.990432651492687</v>
      </c>
      <c r="J55" s="2">
        <f t="shared" si="8"/>
        <v>-1.0936575444262103E-2</v>
      </c>
      <c r="L55" s="1">
        <v>0.88333300000000003</v>
      </c>
      <c r="M55" s="1">
        <v>30</v>
      </c>
      <c r="N55" s="1">
        <v>39.650928999999998</v>
      </c>
      <c r="O55" s="1">
        <f t="shared" si="9"/>
        <v>67.514766173574401</v>
      </c>
      <c r="P55" s="1">
        <f t="shared" si="10"/>
        <v>2.0783216933058823</v>
      </c>
      <c r="Q55" s="7">
        <f t="shared" si="11"/>
        <v>67.615592334153348</v>
      </c>
      <c r="R55" s="1">
        <f t="shared" si="12"/>
        <v>2.0886506867109058</v>
      </c>
      <c r="S55" s="1">
        <f t="shared" si="1"/>
        <v>0.99381475716924672</v>
      </c>
      <c r="T55" s="2">
        <f t="shared" si="13"/>
        <v>0.99086586527768483</v>
      </c>
      <c r="U55" s="2">
        <f t="shared" si="14"/>
        <v>-8.9364137716597437E-3</v>
      </c>
      <c r="W55" s="1">
        <v>0.88333300000000003</v>
      </c>
      <c r="X55" s="1">
        <v>30</v>
      </c>
      <c r="Y55" s="1">
        <v>40.160227999999996</v>
      </c>
      <c r="Z55" s="1">
        <f t="shared" si="15"/>
        <v>67.071703377779627</v>
      </c>
      <c r="AA55" s="1">
        <f t="shared" si="16"/>
        <v>2.0369017002998846</v>
      </c>
      <c r="AB55" s="7">
        <f t="shared" si="17"/>
        <v>67.599348007895927</v>
      </c>
      <c r="AC55" s="1">
        <f t="shared" si="18"/>
        <v>2.0873763886343482</v>
      </c>
      <c r="AD55" s="1">
        <f t="shared" si="2"/>
        <v>0.99344709590296909</v>
      </c>
      <c r="AE55" s="2">
        <f t="shared" si="19"/>
        <v>0.99026133218161294</v>
      </c>
      <c r="AF55" s="2">
        <f t="shared" si="20"/>
        <v>-1.1189785002114476E-2</v>
      </c>
    </row>
    <row r="56" spans="1:32" x14ac:dyDescent="0.2">
      <c r="A56" s="1">
        <v>0.9</v>
      </c>
      <c r="B56" s="1">
        <v>30</v>
      </c>
      <c r="C56" s="1">
        <v>39.274273000000001</v>
      </c>
      <c r="D56" s="1">
        <f t="shared" si="3"/>
        <v>68.235312719856083</v>
      </c>
      <c r="E56" s="1">
        <f t="shared" si="4"/>
        <v>2.1481499917837978</v>
      </c>
      <c r="F56" s="7">
        <f t="shared" si="5"/>
        <v>67.60679690250339</v>
      </c>
      <c r="G56" s="1">
        <f t="shared" si="6"/>
        <v>2.087353284752675</v>
      </c>
      <c r="H56" s="2">
        <f t="shared" si="0"/>
        <v>0.99332664358767642</v>
      </c>
      <c r="I56" s="2">
        <f t="shared" si="7"/>
        <v>0.99025037158975748</v>
      </c>
      <c r="J56" s="2">
        <f t="shared" si="8"/>
        <v>-1.0861196655466327E-2</v>
      </c>
      <c r="L56" s="1">
        <v>0.9</v>
      </c>
      <c r="M56" s="1">
        <v>30</v>
      </c>
      <c r="N56" s="1">
        <v>39.646904999999997</v>
      </c>
      <c r="O56" s="1">
        <f t="shared" si="9"/>
        <v>67.511469054141799</v>
      </c>
      <c r="P56" s="1">
        <f t="shared" si="10"/>
        <v>2.078009287851426</v>
      </c>
      <c r="Q56" s="7">
        <f t="shared" si="11"/>
        <v>67.61229029082169</v>
      </c>
      <c r="R56" s="1">
        <f t="shared" si="12"/>
        <v>2.0883367286412367</v>
      </c>
      <c r="S56" s="1">
        <f t="shared" si="1"/>
        <v>0.99371389924022191</v>
      </c>
      <c r="T56" s="2">
        <f t="shared" si="13"/>
        <v>0.99071692206935258</v>
      </c>
      <c r="U56" s="2">
        <f t="shared" si="14"/>
        <v>-8.934192992876646E-3</v>
      </c>
      <c r="W56" s="1">
        <v>0.9</v>
      </c>
      <c r="X56" s="1">
        <v>30</v>
      </c>
      <c r="Y56" s="1">
        <v>40.155155000000001</v>
      </c>
      <c r="Z56" s="1">
        <f t="shared" si="15"/>
        <v>67.067543382661583</v>
      </c>
      <c r="AA56" s="1">
        <f t="shared" si="16"/>
        <v>2.0365180819019608</v>
      </c>
      <c r="AB56" s="7">
        <f t="shared" si="17"/>
        <v>67.595155286621022</v>
      </c>
      <c r="AC56" s="1">
        <f t="shared" si="18"/>
        <v>2.0869832641227659</v>
      </c>
      <c r="AD56" s="1">
        <f t="shared" si="2"/>
        <v>0.99332160465532204</v>
      </c>
      <c r="AE56" s="2">
        <f t="shared" si="19"/>
        <v>0.9900748320349827</v>
      </c>
      <c r="AF56" s="2">
        <f t="shared" si="20"/>
        <v>-1.095818093643528E-2</v>
      </c>
    </row>
    <row r="57" spans="1:32" x14ac:dyDescent="0.2">
      <c r="A57" s="1">
        <v>0.91666700000000001</v>
      </c>
      <c r="B57" s="1">
        <v>30</v>
      </c>
      <c r="C57" s="1">
        <v>39.269373999999999</v>
      </c>
      <c r="D57" s="1">
        <f t="shared" si="3"/>
        <v>68.231349957348442</v>
      </c>
      <c r="E57" s="1">
        <f t="shared" si="4"/>
        <v>2.147757297390454</v>
      </c>
      <c r="F57" s="7">
        <f t="shared" si="5"/>
        <v>67.602870641021653</v>
      </c>
      <c r="G57" s="1">
        <f t="shared" si="6"/>
        <v>2.0869717043532683</v>
      </c>
      <c r="H57" s="2">
        <f t="shared" si="0"/>
        <v>0.99320273786377067</v>
      </c>
      <c r="I57" s="2">
        <f t="shared" si="7"/>
        <v>0.99006934802510083</v>
      </c>
      <c r="J57" s="2">
        <f t="shared" si="8"/>
        <v>-1.0859631197097791E-2</v>
      </c>
      <c r="L57" s="1">
        <v>0.91666700000000001</v>
      </c>
      <c r="M57" s="1">
        <v>30</v>
      </c>
      <c r="N57" s="1">
        <v>39.642882</v>
      </c>
      <c r="O57" s="1">
        <f t="shared" si="9"/>
        <v>67.508172084965977</v>
      </c>
      <c r="P57" s="1">
        <f t="shared" si="10"/>
        <v>2.0776969600325201</v>
      </c>
      <c r="Q57" s="7">
        <f t="shared" si="11"/>
        <v>67.608988397971203</v>
      </c>
      <c r="R57" s="1">
        <f t="shared" si="12"/>
        <v>2.0880228485929564</v>
      </c>
      <c r="S57" s="1">
        <f t="shared" si="1"/>
        <v>0.9936130663752949</v>
      </c>
      <c r="T57" s="2">
        <f t="shared" si="13"/>
        <v>0.9905680158747403</v>
      </c>
      <c r="U57" s="2">
        <f t="shared" si="14"/>
        <v>-8.7814861363728087E-3</v>
      </c>
      <c r="W57" s="1">
        <v>0.91666700000000001</v>
      </c>
      <c r="X57" s="1">
        <v>30</v>
      </c>
      <c r="Y57" s="1">
        <v>40.150187000000003</v>
      </c>
      <c r="Z57" s="1">
        <f t="shared" si="15"/>
        <v>67.063468471516714</v>
      </c>
      <c r="AA57" s="1">
        <f t="shared" si="16"/>
        <v>2.036142403565496</v>
      </c>
      <c r="AB57" s="7">
        <f t="shared" si="17"/>
        <v>67.591048318664178</v>
      </c>
      <c r="AC57" s="1">
        <f t="shared" si="18"/>
        <v>2.0865982764283952</v>
      </c>
      <c r="AD57" s="1">
        <f t="shared" si="2"/>
        <v>0.99319871080191946</v>
      </c>
      <c r="AE57" s="2">
        <f t="shared" si="19"/>
        <v>0.98989219203331513</v>
      </c>
      <c r="AF57" s="2">
        <f t="shared" si="20"/>
        <v>-8.4132467516234745E-3</v>
      </c>
    </row>
    <row r="58" spans="1:32" x14ac:dyDescent="0.2">
      <c r="A58" s="1">
        <v>0.93333299999999997</v>
      </c>
      <c r="B58" s="1">
        <v>30</v>
      </c>
      <c r="C58" s="1">
        <v>39.264476000000002</v>
      </c>
      <c r="D58" s="1">
        <f t="shared" si="3"/>
        <v>68.227387015173719</v>
      </c>
      <c r="E58" s="1">
        <f t="shared" si="4"/>
        <v>2.1473646831551823</v>
      </c>
      <c r="F58" s="7">
        <f t="shared" si="5"/>
        <v>67.598944201527729</v>
      </c>
      <c r="G58" s="1">
        <f t="shared" si="6"/>
        <v>2.0865902018433089</v>
      </c>
      <c r="H58" s="2">
        <f t="shared" si="0"/>
        <v>0.99307885743190916</v>
      </c>
      <c r="I58" s="2">
        <f t="shared" si="7"/>
        <v>0.98988836141156999</v>
      </c>
      <c r="J58" s="2">
        <f t="shared" si="8"/>
        <v>-1.0858979632270565E-2</v>
      </c>
      <c r="L58" s="1">
        <v>0.93333299999999997</v>
      </c>
      <c r="M58" s="1">
        <v>30</v>
      </c>
      <c r="N58" s="1">
        <v>39.638928</v>
      </c>
      <c r="O58" s="1">
        <f t="shared" si="9"/>
        <v>67.504931011252381</v>
      </c>
      <c r="P58" s="1">
        <f t="shared" si="10"/>
        <v>2.0773899890665857</v>
      </c>
      <c r="Q58" s="7">
        <f t="shared" si="11"/>
        <v>67.605742484056904</v>
      </c>
      <c r="R58" s="1">
        <f t="shared" si="12"/>
        <v>2.0877143520205226</v>
      </c>
      <c r="S58" s="1">
        <f t="shared" si="1"/>
        <v>0.99351396293310701</v>
      </c>
      <c r="T58" s="2">
        <f t="shared" si="13"/>
        <v>0.99042166362679152</v>
      </c>
      <c r="U58" s="2">
        <f t="shared" si="14"/>
        <v>-8.7032320007800739E-3</v>
      </c>
      <c r="W58" s="1">
        <v>0.93333299999999997</v>
      </c>
      <c r="X58" s="1">
        <v>30</v>
      </c>
      <c r="Y58" s="1">
        <v>40.146372999999997</v>
      </c>
      <c r="Z58" s="1">
        <f t="shared" si="15"/>
        <v>67.060339423439316</v>
      </c>
      <c r="AA58" s="1">
        <f t="shared" si="16"/>
        <v>2.0358539902854482</v>
      </c>
      <c r="AB58" s="7">
        <f t="shared" si="17"/>
        <v>67.587894654760248</v>
      </c>
      <c r="AC58" s="1">
        <f t="shared" si="18"/>
        <v>2.0863027162298584</v>
      </c>
      <c r="AD58" s="1">
        <f t="shared" si="2"/>
        <v>0.9931043635481196</v>
      </c>
      <c r="AE58" s="2">
        <f t="shared" si="19"/>
        <v>0.98975197686295258</v>
      </c>
      <c r="AF58" s="2">
        <f t="shared" si="20"/>
        <v>-5.9422985995826946E-3</v>
      </c>
    </row>
    <row r="59" spans="1:32" x14ac:dyDescent="0.2">
      <c r="A59" s="1">
        <v>0.95</v>
      </c>
      <c r="B59" s="1">
        <v>30</v>
      </c>
      <c r="C59" s="1">
        <v>39.259577999999998</v>
      </c>
      <c r="D59" s="1">
        <f t="shared" si="3"/>
        <v>68.223423084170705</v>
      </c>
      <c r="E59" s="1">
        <f t="shared" si="4"/>
        <v>2.1469720689199097</v>
      </c>
      <c r="F59" s="7">
        <f t="shared" si="5"/>
        <v>67.595016782313621</v>
      </c>
      <c r="G59" s="1">
        <f t="shared" si="6"/>
        <v>2.0862086993333486</v>
      </c>
      <c r="H59" s="2">
        <f t="shared" si="0"/>
        <v>0.99295497700004731</v>
      </c>
      <c r="I59" s="2">
        <f t="shared" si="7"/>
        <v>0.98970737479803894</v>
      </c>
      <c r="J59" s="2">
        <f t="shared" si="8"/>
        <v>-1.0783600843474718E-2</v>
      </c>
      <c r="L59" s="1">
        <v>0.95</v>
      </c>
      <c r="M59" s="1">
        <v>30</v>
      </c>
      <c r="N59" s="1">
        <v>39.635008999999997</v>
      </c>
      <c r="O59" s="1">
        <f t="shared" si="9"/>
        <v>67.501717988760902</v>
      </c>
      <c r="P59" s="1">
        <f t="shared" si="10"/>
        <v>2.0770857353449119</v>
      </c>
      <c r="Q59" s="7">
        <f t="shared" si="11"/>
        <v>67.602524663256261</v>
      </c>
      <c r="R59" s="1">
        <f t="shared" si="12"/>
        <v>2.0874085861967067</v>
      </c>
      <c r="S59" s="1">
        <f t="shared" si="1"/>
        <v>0.99341573673433747</v>
      </c>
      <c r="T59" s="2">
        <f t="shared" si="13"/>
        <v>0.99027660685903451</v>
      </c>
      <c r="U59" s="2">
        <f t="shared" si="14"/>
        <v>-8.6255047438112444E-3</v>
      </c>
      <c r="W59" s="1">
        <v>0.95</v>
      </c>
      <c r="X59" s="1">
        <v>30</v>
      </c>
      <c r="Y59" s="1">
        <v>40.143678999999999</v>
      </c>
      <c r="Z59" s="1">
        <f t="shared" si="15"/>
        <v>67.058128877525149</v>
      </c>
      <c r="AA59" s="1">
        <f t="shared" si="16"/>
        <v>2.0356502709942976</v>
      </c>
      <c r="AB59" s="7">
        <f t="shared" si="17"/>
        <v>67.585666718760223</v>
      </c>
      <c r="AC59" s="1">
        <f t="shared" si="18"/>
        <v>2.0860939487482493</v>
      </c>
      <c r="AD59" s="1">
        <f t="shared" si="2"/>
        <v>0.99303772183292904</v>
      </c>
      <c r="AE59" s="2">
        <f t="shared" si="19"/>
        <v>0.98965293657219333</v>
      </c>
      <c r="AF59" s="2">
        <f t="shared" si="20"/>
        <v>-6.9459162175591407E-3</v>
      </c>
    </row>
    <row r="60" spans="1:32" x14ac:dyDescent="0.2">
      <c r="A60" s="1">
        <v>0.96666700000000005</v>
      </c>
      <c r="B60" s="1">
        <v>30</v>
      </c>
      <c r="C60" s="1">
        <v>39.254714</v>
      </c>
      <c r="D60" s="1">
        <f t="shared" si="3"/>
        <v>68.219485690304609</v>
      </c>
      <c r="E60" s="1">
        <f t="shared" si="4"/>
        <v>2.1465821800590765</v>
      </c>
      <c r="F60" s="7">
        <f t="shared" si="5"/>
        <v>67.591115655802739</v>
      </c>
      <c r="G60" s="1">
        <f t="shared" si="6"/>
        <v>2.0858298450645769</v>
      </c>
      <c r="H60" s="2">
        <f t="shared" si="0"/>
        <v>0.99283195649768419</v>
      </c>
      <c r="I60" s="2">
        <f t="shared" si="7"/>
        <v>0.98952764452278075</v>
      </c>
      <c r="J60" s="2">
        <f t="shared" si="8"/>
        <v>-1.0859631197097791E-2</v>
      </c>
      <c r="L60" s="1">
        <v>0.96666700000000005</v>
      </c>
      <c r="M60" s="1">
        <v>30</v>
      </c>
      <c r="N60" s="1">
        <v>39.631124999999997</v>
      </c>
      <c r="O60" s="1">
        <f t="shared" si="9"/>
        <v>67.498533034325931</v>
      </c>
      <c r="P60" s="1">
        <f t="shared" si="10"/>
        <v>2.0767841988674993</v>
      </c>
      <c r="Q60" s="7">
        <f t="shared" si="11"/>
        <v>67.599334952428777</v>
      </c>
      <c r="R60" s="1">
        <f t="shared" si="12"/>
        <v>2.0871055511215091</v>
      </c>
      <c r="S60" s="1">
        <f t="shared" si="1"/>
        <v>0.99331838777898651</v>
      </c>
      <c r="T60" s="2">
        <f t="shared" si="13"/>
        <v>0.99013284557146941</v>
      </c>
      <c r="U60" s="2">
        <f t="shared" si="14"/>
        <v>-8.779265224337654E-3</v>
      </c>
      <c r="W60" s="1">
        <v>0.96666700000000005</v>
      </c>
      <c r="X60" s="1">
        <v>30</v>
      </c>
      <c r="Y60" s="1">
        <v>40.140529999999998</v>
      </c>
      <c r="Z60" s="1">
        <f t="shared" si="15"/>
        <v>67.05554460790627</v>
      </c>
      <c r="AA60" s="1">
        <f t="shared" si="16"/>
        <v>2.0354121447701576</v>
      </c>
      <c r="AB60" s="7">
        <f t="shared" si="17"/>
        <v>67.583062119018223</v>
      </c>
      <c r="AC60" s="1">
        <f t="shared" si="18"/>
        <v>2.0858499217253885</v>
      </c>
      <c r="AD60" s="1">
        <f t="shared" si="2"/>
        <v>0.99295982474267852</v>
      </c>
      <c r="AE60" s="2">
        <f t="shared" si="19"/>
        <v>0.98953716898659527</v>
      </c>
      <c r="AF60" s="2">
        <f t="shared" si="20"/>
        <v>-6.251479101752765E-3</v>
      </c>
    </row>
    <row r="61" spans="1:32" x14ac:dyDescent="0.2">
      <c r="A61" s="1">
        <v>0.98333300000000001</v>
      </c>
      <c r="B61" s="1">
        <v>30</v>
      </c>
      <c r="C61" s="1">
        <v>39.249816000000003</v>
      </c>
      <c r="D61" s="1">
        <f t="shared" si="3"/>
        <v>68.215519787404872</v>
      </c>
      <c r="E61" s="1">
        <f t="shared" si="4"/>
        <v>2.1461895658238048</v>
      </c>
      <c r="F61" s="7">
        <f t="shared" si="5"/>
        <v>67.587186282855058</v>
      </c>
      <c r="G61" s="1">
        <f t="shared" si="6"/>
        <v>2.0854483425546175</v>
      </c>
      <c r="H61" s="2">
        <f t="shared" si="0"/>
        <v>0.99270807606582256</v>
      </c>
      <c r="I61" s="2">
        <f t="shared" si="7"/>
        <v>0.98934665790924992</v>
      </c>
      <c r="J61" s="2">
        <f t="shared" si="8"/>
        <v>-1.078360084348145E-2</v>
      </c>
      <c r="L61" s="1">
        <v>0.98333300000000001</v>
      </c>
      <c r="M61" s="1">
        <v>30</v>
      </c>
      <c r="N61" s="1">
        <v>39.627172000000002</v>
      </c>
      <c r="O61" s="1">
        <f t="shared" si="9"/>
        <v>67.495290857495462</v>
      </c>
      <c r="P61" s="1">
        <f t="shared" si="10"/>
        <v>2.0764773055371153</v>
      </c>
      <c r="Q61" s="7">
        <f t="shared" si="11"/>
        <v>67.596087933750226</v>
      </c>
      <c r="R61" s="1">
        <f t="shared" si="12"/>
        <v>2.0867971325704646</v>
      </c>
      <c r="S61" s="1">
        <f t="shared" si="1"/>
        <v>0.99321930940089642</v>
      </c>
      <c r="T61" s="2">
        <f t="shared" si="13"/>
        <v>0.9899865303372406</v>
      </c>
      <c r="U61" s="2">
        <f t="shared" si="14"/>
        <v>-8.9364137716597437E-3</v>
      </c>
      <c r="W61" s="1">
        <v>0.98333300000000001</v>
      </c>
      <c r="X61" s="1">
        <v>30</v>
      </c>
      <c r="Y61" s="1">
        <v>40.137695999999998</v>
      </c>
      <c r="Z61" s="1">
        <f t="shared" si="15"/>
        <v>67.05321850063342</v>
      </c>
      <c r="AA61" s="1">
        <f t="shared" si="16"/>
        <v>2.0351978387303946</v>
      </c>
      <c r="AB61" s="7">
        <f t="shared" si="17"/>
        <v>67.580717712552868</v>
      </c>
      <c r="AC61" s="1">
        <f t="shared" si="18"/>
        <v>2.0856303051541629</v>
      </c>
      <c r="AD61" s="1">
        <f t="shared" si="2"/>
        <v>0.99288971983516183</v>
      </c>
      <c r="AE61" s="2">
        <f t="shared" si="19"/>
        <v>0.98943298183588546</v>
      </c>
      <c r="AF61" s="2">
        <f t="shared" si="20"/>
        <v>-5.3268935107614141E-3</v>
      </c>
    </row>
    <row r="62" spans="1:32" x14ac:dyDescent="0.2">
      <c r="A62" s="1">
        <v>1</v>
      </c>
      <c r="B62" s="1">
        <v>30.02</v>
      </c>
      <c r="C62" s="1">
        <v>39.244951999999998</v>
      </c>
      <c r="D62" s="1">
        <f t="shared" si="3"/>
        <v>68.211580434599597</v>
      </c>
      <c r="E62" s="1">
        <f t="shared" si="4"/>
        <v>2.1457996769629708</v>
      </c>
      <c r="F62" s="7">
        <f t="shared" si="5"/>
        <v>67.583283215448787</v>
      </c>
      <c r="G62" s="1">
        <f t="shared" si="6"/>
        <v>2.0850694882858454</v>
      </c>
      <c r="H62" s="2">
        <f t="shared" si="0"/>
        <v>0.99258505556345922</v>
      </c>
      <c r="I62" s="2">
        <f t="shared" si="7"/>
        <v>0.98916692763399161</v>
      </c>
      <c r="J62" s="2">
        <f t="shared" si="8"/>
        <v>-1.0858979632257244E-2</v>
      </c>
      <c r="L62" s="1">
        <v>1</v>
      </c>
      <c r="M62" s="1">
        <v>30.31</v>
      </c>
      <c r="N62" s="1">
        <v>39.623148</v>
      </c>
      <c r="O62" s="1">
        <f t="shared" si="9"/>
        <v>67.491989783345844</v>
      </c>
      <c r="P62" s="1">
        <f t="shared" si="10"/>
        <v>2.076164900082659</v>
      </c>
      <c r="Q62" s="7">
        <f t="shared" si="11"/>
        <v>67.592781929795592</v>
      </c>
      <c r="R62" s="1">
        <f t="shared" si="12"/>
        <v>2.086483174500795</v>
      </c>
      <c r="S62" s="1">
        <f t="shared" si="1"/>
        <v>0.99311845147187161</v>
      </c>
      <c r="T62" s="2">
        <f t="shared" si="13"/>
        <v>0.98983758712890835</v>
      </c>
      <c r="U62" s="2">
        <f t="shared" si="14"/>
        <v>-9.2473227995015228E-3</v>
      </c>
      <c r="W62" s="1">
        <v>1</v>
      </c>
      <c r="X62" s="1">
        <v>31.25</v>
      </c>
      <c r="Y62" s="1">
        <v>40.135280999999999</v>
      </c>
      <c r="Z62" s="1">
        <f t="shared" si="15"/>
        <v>67.051236043420246</v>
      </c>
      <c r="AA62" s="1">
        <f t="shared" si="16"/>
        <v>2.0350152173168357</v>
      </c>
      <c r="AB62" s="7">
        <f t="shared" si="17"/>
        <v>67.57871965959886</v>
      </c>
      <c r="AC62" s="1">
        <f t="shared" si="18"/>
        <v>2.0854431583582889</v>
      </c>
      <c r="AD62" s="1">
        <f t="shared" si="2"/>
        <v>0.99282997976753562</v>
      </c>
      <c r="AE62" s="2">
        <f t="shared" si="19"/>
        <v>0.9893441985017416</v>
      </c>
      <c r="AF62" s="2">
        <f t="shared" si="20"/>
        <v>-9.2597511214145348E-3</v>
      </c>
    </row>
    <row r="63" spans="1:32" x14ac:dyDescent="0.2">
      <c r="A63" s="1">
        <v>1.016667</v>
      </c>
      <c r="B63" s="1">
        <v>30.19</v>
      </c>
      <c r="C63" s="1">
        <v>39.240054000000001</v>
      </c>
      <c r="D63" s="1">
        <f t="shared" si="3"/>
        <v>68.207612558331348</v>
      </c>
      <c r="E63" s="1">
        <f t="shared" si="4"/>
        <v>2.1454070627276991</v>
      </c>
      <c r="F63" s="7">
        <f t="shared" si="5"/>
        <v>67.579351887309315</v>
      </c>
      <c r="G63" s="1">
        <f t="shared" si="6"/>
        <v>2.084687985775886</v>
      </c>
      <c r="H63" s="2">
        <f t="shared" si="0"/>
        <v>0.99246117513159771</v>
      </c>
      <c r="I63" s="2">
        <f t="shared" si="7"/>
        <v>0.98898594102046078</v>
      </c>
      <c r="J63" s="2">
        <f t="shared" si="8"/>
        <v>-1.0939448821253349E-2</v>
      </c>
      <c r="L63" s="1">
        <v>1.016667</v>
      </c>
      <c r="M63" s="1">
        <v>31.15</v>
      </c>
      <c r="N63" s="1">
        <v>39.618983999999998</v>
      </c>
      <c r="O63" s="1">
        <f t="shared" si="9"/>
        <v>67.488573154728044</v>
      </c>
      <c r="P63" s="1">
        <f t="shared" si="10"/>
        <v>2.0758416256511585</v>
      </c>
      <c r="Q63" s="7">
        <f t="shared" si="11"/>
        <v>67.589360198804428</v>
      </c>
      <c r="R63" s="1">
        <f t="shared" si="12"/>
        <v>2.0861582934366534</v>
      </c>
      <c r="S63" s="1">
        <f t="shared" si="1"/>
        <v>0.99301408456917295</v>
      </c>
      <c r="T63" s="2">
        <f t="shared" si="13"/>
        <v>0.98968346199980906</v>
      </c>
      <c r="U63" s="2">
        <f t="shared" si="14"/>
        <v>-9.6343163529424968E-3</v>
      </c>
      <c r="W63" s="1">
        <v>1.016667</v>
      </c>
      <c r="X63" s="1">
        <v>32.92</v>
      </c>
      <c r="Y63" s="1">
        <v>40.131082999999997</v>
      </c>
      <c r="Z63" s="1">
        <f t="shared" si="15"/>
        <v>67.047789365664514</v>
      </c>
      <c r="AA63" s="1">
        <f t="shared" si="16"/>
        <v>2.0346977660977372</v>
      </c>
      <c r="AB63" s="7">
        <f t="shared" si="17"/>
        <v>67.575245867263988</v>
      </c>
      <c r="AC63" s="1">
        <f t="shared" si="18"/>
        <v>2.0851178406568054</v>
      </c>
      <c r="AD63" s="1">
        <f t="shared" si="2"/>
        <v>0.99272613347192684</v>
      </c>
      <c r="AE63" s="2">
        <f t="shared" si="19"/>
        <v>0.98918986622980098</v>
      </c>
      <c r="AF63" s="2">
        <f t="shared" si="20"/>
        <v>-1.1038250326445469E-2</v>
      </c>
    </row>
    <row r="64" spans="1:32" x14ac:dyDescent="0.2">
      <c r="A64" s="1">
        <v>1.0333330000000001</v>
      </c>
      <c r="B64" s="1">
        <v>30.35</v>
      </c>
      <c r="C64" s="1">
        <v>39.235120000000002</v>
      </c>
      <c r="D64" s="1">
        <f t="shared" si="3"/>
        <v>68.203614516790068</v>
      </c>
      <c r="E64" s="1">
        <f t="shared" si="4"/>
        <v>2.1450115628018454</v>
      </c>
      <c r="F64" s="7">
        <f t="shared" si="5"/>
        <v>67.57539067174929</v>
      </c>
      <c r="G64" s="1">
        <f t="shared" si="6"/>
        <v>2.0843036792458447</v>
      </c>
      <c r="H64" s="2">
        <f t="shared" si="0"/>
        <v>0.99233638418614944</v>
      </c>
      <c r="I64" s="2">
        <f t="shared" si="7"/>
        <v>0.98880362416640577</v>
      </c>
      <c r="J64" s="2">
        <f t="shared" si="8"/>
        <v>-1.1014171256260303E-2</v>
      </c>
      <c r="L64" s="1">
        <v>1.0333330000000001</v>
      </c>
      <c r="M64" s="1">
        <v>31.98</v>
      </c>
      <c r="N64" s="1">
        <v>39.614646</v>
      </c>
      <c r="O64" s="1">
        <f t="shared" si="9"/>
        <v>67.485012992416998</v>
      </c>
      <c r="P64" s="1">
        <f t="shared" si="10"/>
        <v>2.0755048426339044</v>
      </c>
      <c r="Q64" s="7">
        <f t="shared" si="11"/>
        <v>67.585794719767605</v>
      </c>
      <c r="R64" s="1">
        <f t="shared" si="12"/>
        <v>2.0858198366508125</v>
      </c>
      <c r="S64" s="1">
        <f t="shared" si="1"/>
        <v>0.99290535651347978</v>
      </c>
      <c r="T64" s="2">
        <f t="shared" si="13"/>
        <v>0.98952289648347092</v>
      </c>
      <c r="U64" s="2">
        <f t="shared" si="14"/>
        <v>-9.8691408551784213E-3</v>
      </c>
      <c r="W64" s="1">
        <v>1.0333330000000001</v>
      </c>
      <c r="X64" s="1">
        <v>34.58</v>
      </c>
      <c r="Y64" s="1">
        <v>40.126078999999997</v>
      </c>
      <c r="Z64" s="1">
        <f t="shared" si="15"/>
        <v>67.04367999674227</v>
      </c>
      <c r="AA64" s="1">
        <f t="shared" si="16"/>
        <v>2.0343193654544862</v>
      </c>
      <c r="AB64" s="7">
        <f t="shared" si="17"/>
        <v>67.571104170454788</v>
      </c>
      <c r="AC64" s="1">
        <f t="shared" si="18"/>
        <v>2.0847300631965333</v>
      </c>
      <c r="AD64" s="1">
        <f t="shared" si="2"/>
        <v>0.99260234908335465</v>
      </c>
      <c r="AE64" s="2">
        <f t="shared" si="19"/>
        <v>0.98900590274986044</v>
      </c>
      <c r="AF64" s="2">
        <f t="shared" si="20"/>
        <v>-9.3369524766342728E-3</v>
      </c>
    </row>
    <row r="65" spans="1:32" x14ac:dyDescent="0.2">
      <c r="A65" s="1">
        <v>1.05</v>
      </c>
      <c r="B65" s="1">
        <v>30.52</v>
      </c>
      <c r="C65" s="1">
        <v>39.230151999999997</v>
      </c>
      <c r="D65" s="1">
        <f t="shared" si="3"/>
        <v>68.199587908810557</v>
      </c>
      <c r="E65" s="1">
        <f t="shared" si="4"/>
        <v>2.1446133375015526</v>
      </c>
      <c r="F65" s="7">
        <f t="shared" si="5"/>
        <v>67.571401152876646</v>
      </c>
      <c r="G65" s="1">
        <f t="shared" si="6"/>
        <v>2.0839167244746148</v>
      </c>
      <c r="H65" s="2">
        <f t="shared" si="0"/>
        <v>0.99221073331120269</v>
      </c>
      <c r="I65" s="2">
        <f t="shared" si="7"/>
        <v>0.98862005097407768</v>
      </c>
      <c r="J65" s="2">
        <f t="shared" si="8"/>
        <v>-1.101638827943608E-2</v>
      </c>
      <c r="L65" s="1">
        <v>1.05</v>
      </c>
      <c r="M65" s="1">
        <v>32.81</v>
      </c>
      <c r="N65" s="1">
        <v>39.610202000000001</v>
      </c>
      <c r="O65" s="1">
        <f t="shared" si="9"/>
        <v>67.481365028130895</v>
      </c>
      <c r="P65" s="1">
        <f t="shared" si="10"/>
        <v>2.075159830248317</v>
      </c>
      <c r="Q65" s="7">
        <f t="shared" si="11"/>
        <v>67.582141307632781</v>
      </c>
      <c r="R65" s="1">
        <f t="shared" si="12"/>
        <v>2.0854731095977281</v>
      </c>
      <c r="S65" s="1">
        <f t="shared" si="1"/>
        <v>0.99279397166343353</v>
      </c>
      <c r="T65" s="2">
        <f t="shared" si="13"/>
        <v>0.98935840751283766</v>
      </c>
      <c r="U65" s="2">
        <f t="shared" si="14"/>
        <v>-1.0024595369102642E-2</v>
      </c>
      <c r="W65" s="1">
        <v>1.05</v>
      </c>
      <c r="X65" s="1">
        <v>36.25</v>
      </c>
      <c r="Y65" s="1">
        <v>40.121845999999998</v>
      </c>
      <c r="Z65" s="1">
        <f t="shared" si="15"/>
        <v>67.04020298567518</v>
      </c>
      <c r="AA65" s="1">
        <f t="shared" si="16"/>
        <v>2.0339992675482352</v>
      </c>
      <c r="AB65" s="7">
        <f t="shared" si="17"/>
        <v>67.567599806180212</v>
      </c>
      <c r="AC65" s="1">
        <f t="shared" si="18"/>
        <v>2.0844020332226463</v>
      </c>
      <c r="AD65" s="1">
        <f t="shared" si="2"/>
        <v>0.99249763698966442</v>
      </c>
      <c r="AE65" s="2">
        <f t="shared" si="19"/>
        <v>0.98885028376293238</v>
      </c>
      <c r="AF65" s="2">
        <f t="shared" si="20"/>
        <v>-7.6407284146167613E-3</v>
      </c>
    </row>
    <row r="66" spans="1:32" x14ac:dyDescent="0.2">
      <c r="A66" s="1">
        <v>1.066667</v>
      </c>
      <c r="B66" s="1">
        <v>30.69</v>
      </c>
      <c r="C66" s="1">
        <v>39.225183000000001</v>
      </c>
      <c r="D66" s="1">
        <f t="shared" si="3"/>
        <v>68.195559470047598</v>
      </c>
      <c r="E66" s="1">
        <f t="shared" si="4"/>
        <v>2.1442150320431894</v>
      </c>
      <c r="F66" s="7">
        <f t="shared" si="5"/>
        <v>67.56740982008391</v>
      </c>
      <c r="G66" s="1">
        <f t="shared" si="6"/>
        <v>2.0835296918139399</v>
      </c>
      <c r="H66" s="2">
        <f t="shared" ref="H66:H129" si="22">C66/$C$2</f>
        <v>0.99208505714421213</v>
      </c>
      <c r="I66" s="2">
        <f t="shared" si="7"/>
        <v>0.98843644083062432</v>
      </c>
      <c r="J66" s="2">
        <f t="shared" si="8"/>
        <v>-1.1014832132950708E-2</v>
      </c>
      <c r="L66" s="1">
        <v>1.066667</v>
      </c>
      <c r="M66" s="1">
        <v>33.65</v>
      </c>
      <c r="N66" s="1">
        <v>39.605688000000001</v>
      </c>
      <c r="O66" s="1">
        <f t="shared" si="9"/>
        <v>67.477658764569384</v>
      </c>
      <c r="P66" s="1">
        <f t="shared" si="10"/>
        <v>2.0748093833742076</v>
      </c>
      <c r="Q66" s="7">
        <f t="shared" si="11"/>
        <v>67.578429509158752</v>
      </c>
      <c r="R66" s="1">
        <f t="shared" si="12"/>
        <v>2.085120921047408</v>
      </c>
      <c r="S66" s="1">
        <f t="shared" ref="S66:S129" si="23">N66/$N$2</f>
        <v>0.99268083232655036</v>
      </c>
      <c r="T66" s="2">
        <f t="shared" si="13"/>
        <v>0.98919132758182082</v>
      </c>
      <c r="U66" s="2">
        <f t="shared" si="14"/>
        <v>-9.6343163529558195E-3</v>
      </c>
      <c r="W66" s="1">
        <v>1.066667</v>
      </c>
      <c r="X66" s="1">
        <v>37.92</v>
      </c>
      <c r="Y66" s="1">
        <v>40.118381999999997</v>
      </c>
      <c r="Z66" s="1">
        <f t="shared" si="15"/>
        <v>67.037357089824809</v>
      </c>
      <c r="AA66" s="1">
        <f t="shared" si="16"/>
        <v>2.0337373211397178</v>
      </c>
      <c r="AB66" s="7">
        <f t="shared" si="17"/>
        <v>67.564731522026165</v>
      </c>
      <c r="AC66" s="1">
        <f t="shared" si="18"/>
        <v>2.0841335957481495</v>
      </c>
      <c r="AD66" s="1">
        <f t="shared" ref="AD66:AD129" si="24">Y66/$Y$2</f>
        <v>0.99241194771668007</v>
      </c>
      <c r="AE66" s="2">
        <f t="shared" si="19"/>
        <v>0.98872293574244596</v>
      </c>
      <c r="AF66" s="2">
        <f t="shared" si="20"/>
        <v>-1.065222038896047E-2</v>
      </c>
    </row>
    <row r="67" spans="1:32" x14ac:dyDescent="0.2">
      <c r="A67" s="1">
        <v>1.0833330000000001</v>
      </c>
      <c r="B67" s="1">
        <v>30.85</v>
      </c>
      <c r="C67" s="1">
        <v>39.220215000000003</v>
      </c>
      <c r="D67" s="1">
        <f t="shared" ref="D67:D130" si="25">((C67-$AI$3)/C67)*100</f>
        <v>68.191530821541903</v>
      </c>
      <c r="E67" s="1">
        <f t="shared" ref="E67:E130" si="26">((C67-$AI$3)/$AI$3)</f>
        <v>2.1438168067428971</v>
      </c>
      <c r="F67" s="7">
        <f t="shared" ref="F67:F130" si="27">(D67/$D$2)*$AM$2</f>
        <v>67.563418279480359</v>
      </c>
      <c r="G67" s="1">
        <f t="shared" ref="G67:G130" si="28">(E67/$E$2)*$AM$3</f>
        <v>2.0831427370427105</v>
      </c>
      <c r="H67" s="2">
        <f t="shared" si="22"/>
        <v>0.99195940626926549</v>
      </c>
      <c r="I67" s="2">
        <f t="shared" ref="I67:I130" si="29">(C67-$AI$3)/($C$2-$AI$3)</f>
        <v>0.98825286763829656</v>
      </c>
      <c r="J67" s="2">
        <f t="shared" ref="J67:J130" si="30">(I68-I67)/(A68-A67)</f>
        <v>-1.1091767068238518E-2</v>
      </c>
      <c r="L67" s="1">
        <v>1.0833330000000001</v>
      </c>
      <c r="M67" s="1">
        <v>34.479999999999997</v>
      </c>
      <c r="N67" s="1">
        <v>39.601349999999996</v>
      </c>
      <c r="O67" s="1">
        <f t="shared" ref="O67:O130" si="31">((N67-$AJ$3)/N67)*100</f>
        <v>67.474096211366529</v>
      </c>
      <c r="P67" s="1">
        <f t="shared" ref="P67:P130" si="32">((N67-$AJ$3)/$AJ$3)</f>
        <v>2.0744726003569527</v>
      </c>
      <c r="Q67" s="7">
        <f t="shared" ref="Q67:Q130" si="33">(O67/$O$2)*$AM$2</f>
        <v>67.574861635659587</v>
      </c>
      <c r="R67" s="1">
        <f t="shared" ref="R67:R130" si="34">(P67/$P$2)*$AM$3</f>
        <v>2.0847824642615658</v>
      </c>
      <c r="S67" s="1">
        <f t="shared" si="23"/>
        <v>0.99257210427085696</v>
      </c>
      <c r="T67" s="2">
        <f t="shared" ref="T67:T130" si="35">(N67-$AJ$3)/($N$2-$AJ$3)</f>
        <v>0.98903076206548246</v>
      </c>
      <c r="U67" s="2">
        <f t="shared" ref="U67:U130" si="36">(T68-T67)/(L68-L67)</f>
        <v>-9.5582318273366423E-3</v>
      </c>
      <c r="W67" s="1">
        <v>1.0833330000000001</v>
      </c>
      <c r="X67" s="1">
        <v>39.58</v>
      </c>
      <c r="Y67" s="1">
        <v>40.113553000000003</v>
      </c>
      <c r="Z67" s="1">
        <f t="shared" ref="Z67:Z130" si="37">((Y67-$AK$3)/Y67)*100</f>
        <v>67.03338893964343</v>
      </c>
      <c r="AA67" s="1">
        <f t="shared" ref="AA67:AA130" si="38">((Y67-$AK$3)/$AK$3)</f>
        <v>2.0333721539322327</v>
      </c>
      <c r="AB67" s="7">
        <f t="shared" ref="AB67:AB130" si="39">(Z67/$Z$2)*$AM$2</f>
        <v>67.560732154907839</v>
      </c>
      <c r="AC67" s="1">
        <f t="shared" ref="AC67:AC130" si="40">(AA67/$AA$2)*$AM$3</f>
        <v>2.0837593796498979</v>
      </c>
      <c r="AD67" s="1">
        <f t="shared" si="24"/>
        <v>0.9922924923185158</v>
      </c>
      <c r="AE67" s="2">
        <f t="shared" ref="AE67:AE102" si="41">(Y67-$AK$3)/($Y$2-$AK$3)</f>
        <v>0.98854540583744355</v>
      </c>
      <c r="AF67" s="2">
        <f t="shared" ref="AF67:AF102" si="42">(AE68-AE67)/(W68-W67)</f>
        <v>-1.2656610751462686E-2</v>
      </c>
    </row>
    <row r="68" spans="1:32" x14ac:dyDescent="0.2">
      <c r="A68" s="1">
        <v>1.1000000000000001</v>
      </c>
      <c r="B68" s="1">
        <v>31.02</v>
      </c>
      <c r="C68" s="1">
        <v>39.215212000000001</v>
      </c>
      <c r="D68" s="1">
        <f t="shared" si="25"/>
        <v>68.187472759295559</v>
      </c>
      <c r="E68" s="1">
        <f t="shared" si="26"/>
        <v>2.1434157759100949</v>
      </c>
      <c r="F68" s="7">
        <f t="shared" si="27"/>
        <v>67.559397596066304</v>
      </c>
      <c r="G68" s="1">
        <f t="shared" si="28"/>
        <v>2.0827530561408469</v>
      </c>
      <c r="H68" s="2">
        <f t="shared" si="22"/>
        <v>0.99183287017277633</v>
      </c>
      <c r="I68" s="2">
        <f t="shared" si="29"/>
        <v>0.98806800115657023</v>
      </c>
      <c r="J68" s="2">
        <f t="shared" si="30"/>
        <v>-1.1171579903432479E-2</v>
      </c>
      <c r="L68" s="1">
        <v>1.1000000000000001</v>
      </c>
      <c r="M68" s="1">
        <v>35.31</v>
      </c>
      <c r="N68" s="1">
        <v>39.597045999999999</v>
      </c>
      <c r="O68" s="1">
        <f t="shared" si="31"/>
        <v>67.470560809005804</v>
      </c>
      <c r="P68" s="1">
        <f t="shared" si="32"/>
        <v>2.0741384569484089</v>
      </c>
      <c r="Q68" s="7">
        <f t="shared" si="33"/>
        <v>67.57132095354946</v>
      </c>
      <c r="R68" s="1">
        <f t="shared" si="34"/>
        <v>2.0844466602029534</v>
      </c>
      <c r="S68" s="1">
        <f t="shared" si="23"/>
        <v>0.99246422839448467</v>
      </c>
      <c r="T68" s="2">
        <f t="shared" si="35"/>
        <v>0.98887145501561624</v>
      </c>
      <c r="U68" s="2">
        <f t="shared" si="36"/>
        <v>-1.0255556361212536E-2</v>
      </c>
      <c r="W68" s="1">
        <v>1.1000000000000001</v>
      </c>
      <c r="X68" s="1">
        <v>41.25</v>
      </c>
      <c r="Y68" s="1">
        <v>40.107815000000002</v>
      </c>
      <c r="Z68" s="1">
        <f t="shared" si="37"/>
        <v>67.028672591613386</v>
      </c>
      <c r="AA68" s="1">
        <f t="shared" si="38"/>
        <v>2.0329382484784011</v>
      </c>
      <c r="AB68" s="7">
        <f t="shared" si="39"/>
        <v>67.555978703962765</v>
      </c>
      <c r="AC68" s="1">
        <f t="shared" si="40"/>
        <v>2.0833147219626396</v>
      </c>
      <c r="AD68" s="1">
        <f t="shared" si="24"/>
        <v>0.9921505509073193</v>
      </c>
      <c r="AE68" s="2">
        <f t="shared" si="41"/>
        <v>0.98833445810604892</v>
      </c>
      <c r="AF68" s="2">
        <f t="shared" si="42"/>
        <v>-1.4895450053101528E-2</v>
      </c>
    </row>
    <row r="69" spans="1:32" x14ac:dyDescent="0.2">
      <c r="A69" s="1">
        <v>1.1166670000000001</v>
      </c>
      <c r="B69" s="1">
        <v>31.19</v>
      </c>
      <c r="C69" s="1">
        <v>39.210172999999998</v>
      </c>
      <c r="D69" s="1">
        <f t="shared" si="25"/>
        <v>68.183384449744707</v>
      </c>
      <c r="E69" s="1">
        <f t="shared" si="26"/>
        <v>2.1430118593867102</v>
      </c>
      <c r="F69" s="7">
        <f t="shared" si="27"/>
        <v>67.555346943955797</v>
      </c>
      <c r="G69" s="1">
        <f t="shared" si="28"/>
        <v>2.0823605712189015</v>
      </c>
      <c r="H69" s="2">
        <f t="shared" si="22"/>
        <v>0.99170542356270053</v>
      </c>
      <c r="I69" s="2">
        <f t="shared" si="29"/>
        <v>0.98788180443431972</v>
      </c>
      <c r="J69" s="2">
        <f t="shared" si="30"/>
        <v>-1.1170033068803846E-2</v>
      </c>
      <c r="L69" s="1">
        <v>1.1166670000000001</v>
      </c>
      <c r="M69" s="1">
        <v>36.15</v>
      </c>
      <c r="N69" s="1">
        <v>39.592427999999998</v>
      </c>
      <c r="O69" s="1">
        <f t="shared" si="31"/>
        <v>67.466766625173889</v>
      </c>
      <c r="P69" s="1">
        <f t="shared" si="32"/>
        <v>2.073779935977067</v>
      </c>
      <c r="Q69" s="7">
        <f t="shared" si="33"/>
        <v>67.567521103505385</v>
      </c>
      <c r="R69" s="1">
        <f t="shared" si="34"/>
        <v>2.0840863574281685</v>
      </c>
      <c r="S69" s="1">
        <f t="shared" si="23"/>
        <v>0.99234848239144369</v>
      </c>
      <c r="T69" s="2">
        <f t="shared" si="35"/>
        <v>0.98870052565774391</v>
      </c>
      <c r="U69" s="2">
        <f t="shared" si="36"/>
        <v>-1.1191175680606116E-2</v>
      </c>
      <c r="W69" s="1">
        <v>1.1166670000000001</v>
      </c>
      <c r="X69" s="1">
        <v>42.92</v>
      </c>
      <c r="Y69" s="1">
        <v>40.101061999999999</v>
      </c>
      <c r="Z69" s="1">
        <f t="shared" si="37"/>
        <v>67.023120235568825</v>
      </c>
      <c r="AA69" s="1">
        <f t="shared" si="38"/>
        <v>2.0324275890971308</v>
      </c>
      <c r="AB69" s="7">
        <f t="shared" si="39"/>
        <v>67.550382668233567</v>
      </c>
      <c r="AC69" s="1">
        <f t="shared" si="40"/>
        <v>2.0827914083756656</v>
      </c>
      <c r="AD69" s="1">
        <f t="shared" si="24"/>
        <v>0.99198350135175806</v>
      </c>
      <c r="AE69" s="2">
        <f t="shared" si="41"/>
        <v>0.98808619564001388</v>
      </c>
      <c r="AF69" s="2">
        <f t="shared" si="42"/>
        <v>-1.5668403690792049E-2</v>
      </c>
    </row>
    <row r="70" spans="1:32" x14ac:dyDescent="0.2">
      <c r="A70" s="1">
        <v>1.1333329999999999</v>
      </c>
      <c r="B70" s="1">
        <v>31.35</v>
      </c>
      <c r="C70" s="1">
        <v>39.205134999999999</v>
      </c>
      <c r="D70" s="1">
        <f t="shared" si="25"/>
        <v>68.179295900906851</v>
      </c>
      <c r="E70" s="1">
        <f t="shared" si="26"/>
        <v>2.1426080230213982</v>
      </c>
      <c r="F70" s="7">
        <f t="shared" si="27"/>
        <v>67.551296054762375</v>
      </c>
      <c r="G70" s="1">
        <f t="shared" si="28"/>
        <v>2.0819681641864034</v>
      </c>
      <c r="H70" s="2">
        <f t="shared" si="22"/>
        <v>0.99157800224466885</v>
      </c>
      <c r="I70" s="2">
        <f t="shared" si="29"/>
        <v>0.98769564466319504</v>
      </c>
      <c r="J70" s="2">
        <f t="shared" si="30"/>
        <v>-1.1249175715417356E-2</v>
      </c>
      <c r="L70" s="1">
        <v>1.1333329999999999</v>
      </c>
      <c r="M70" s="1">
        <v>36.979999999999997</v>
      </c>
      <c r="N70" s="1">
        <v>39.587389000000002</v>
      </c>
      <c r="O70" s="1">
        <f t="shared" si="31"/>
        <v>67.462625534611547</v>
      </c>
      <c r="P70" s="1">
        <f t="shared" si="32"/>
        <v>2.0733887304390444</v>
      </c>
      <c r="Q70" s="7">
        <f t="shared" si="33"/>
        <v>67.563373828662392</v>
      </c>
      <c r="R70" s="1">
        <f t="shared" si="34"/>
        <v>2.0836932076485808</v>
      </c>
      <c r="S70" s="1">
        <f t="shared" si="23"/>
        <v>0.9922221844032838</v>
      </c>
      <c r="T70" s="2">
        <f t="shared" si="35"/>
        <v>0.98851401352385093</v>
      </c>
      <c r="U70" s="2">
        <f t="shared" si="36"/>
        <v>-1.1654646986497215E-2</v>
      </c>
      <c r="W70" s="1">
        <v>1.1333329999999999</v>
      </c>
      <c r="X70" s="1">
        <v>44.58</v>
      </c>
      <c r="Y70" s="1">
        <v>40.093958999999998</v>
      </c>
      <c r="Z70" s="1">
        <f t="shared" si="37"/>
        <v>67.017278089200417</v>
      </c>
      <c r="AA70" s="1">
        <f t="shared" si="38"/>
        <v>2.0318904628443311</v>
      </c>
      <c r="AB70" s="7">
        <f t="shared" si="39"/>
        <v>67.544494562436611</v>
      </c>
      <c r="AC70" s="1">
        <f t="shared" si="40"/>
        <v>2.082240972064652</v>
      </c>
      <c r="AD70" s="1">
        <f t="shared" si="24"/>
        <v>0.99180779381538153</v>
      </c>
      <c r="AE70" s="2">
        <f t="shared" si="41"/>
        <v>0.98782506602410314</v>
      </c>
      <c r="AF70" s="2">
        <f t="shared" si="42"/>
        <v>-1.643727140465958E-2</v>
      </c>
    </row>
    <row r="71" spans="1:32" x14ac:dyDescent="0.2">
      <c r="A71" s="1">
        <v>1.1499999999999999</v>
      </c>
      <c r="B71" s="1">
        <v>31.52</v>
      </c>
      <c r="C71" s="1">
        <v>39.200060999999998</v>
      </c>
      <c r="D71" s="1">
        <f t="shared" si="25"/>
        <v>68.175177074341804</v>
      </c>
      <c r="E71" s="1">
        <f t="shared" si="26"/>
        <v>2.1422013009655037</v>
      </c>
      <c r="F71" s="7">
        <f t="shared" si="27"/>
        <v>67.547215166730069</v>
      </c>
      <c r="G71" s="1">
        <f t="shared" si="28"/>
        <v>2.0815729531338234</v>
      </c>
      <c r="H71" s="2">
        <f t="shared" si="22"/>
        <v>0.99144967041305065</v>
      </c>
      <c r="I71" s="2">
        <f t="shared" si="29"/>
        <v>0.98750815465154618</v>
      </c>
      <c r="J71" s="2">
        <f t="shared" si="30"/>
        <v>-1.1246958692208271E-2</v>
      </c>
      <c r="L71" s="1">
        <v>1.1499999999999999</v>
      </c>
      <c r="M71" s="1">
        <v>37.81</v>
      </c>
      <c r="N71" s="1">
        <v>39.582141</v>
      </c>
      <c r="O71" s="1">
        <f t="shared" si="31"/>
        <v>67.458311565309216</v>
      </c>
      <c r="P71" s="1">
        <f t="shared" si="32"/>
        <v>2.0729812990710053</v>
      </c>
      <c r="Q71" s="7">
        <f t="shared" si="33"/>
        <v>67.559053416903311</v>
      </c>
      <c r="R71" s="1">
        <f t="shared" si="34"/>
        <v>2.0832837513986733</v>
      </c>
      <c r="S71" s="1">
        <f t="shared" si="23"/>
        <v>0.99209064801871072</v>
      </c>
      <c r="T71" s="2">
        <f t="shared" si="35"/>
        <v>0.98831976552252698</v>
      </c>
      <c r="U71" s="2">
        <f t="shared" si="36"/>
        <v>-1.2043283271301105E-2</v>
      </c>
      <c r="W71" s="1">
        <v>1.1499999999999999</v>
      </c>
      <c r="X71" s="1">
        <v>46.25</v>
      </c>
      <c r="Y71" s="1">
        <v>40.086506999999997</v>
      </c>
      <c r="Z71" s="1">
        <f t="shared" si="37"/>
        <v>67.011146668378956</v>
      </c>
      <c r="AA71" s="1">
        <f t="shared" si="38"/>
        <v>2.0313269453396336</v>
      </c>
      <c r="AB71" s="7">
        <f t="shared" si="39"/>
        <v>67.538314906500958</v>
      </c>
      <c r="AC71" s="1">
        <f t="shared" si="40"/>
        <v>2.0816634905230957</v>
      </c>
      <c r="AD71" s="1">
        <f t="shared" si="24"/>
        <v>0.99162345303527766</v>
      </c>
      <c r="AE71" s="2">
        <f t="shared" si="41"/>
        <v>0.98755110602160168</v>
      </c>
      <c r="AF71" s="2">
        <f t="shared" si="42"/>
        <v>-1.6362275802416431E-2</v>
      </c>
    </row>
    <row r="72" spans="1:32" x14ac:dyDescent="0.2">
      <c r="A72" s="1">
        <v>1.1666669999999999</v>
      </c>
      <c r="B72" s="1">
        <v>31.69</v>
      </c>
      <c r="C72" s="1">
        <v>39.194988000000002</v>
      </c>
      <c r="D72" s="1">
        <f t="shared" si="25"/>
        <v>68.171057993435298</v>
      </c>
      <c r="E72" s="1">
        <f t="shared" si="26"/>
        <v>2.1417946590676817</v>
      </c>
      <c r="F72" s="7">
        <f t="shared" si="27"/>
        <v>67.543134026699036</v>
      </c>
      <c r="G72" s="1">
        <f t="shared" si="28"/>
        <v>2.0811778199706907</v>
      </c>
      <c r="H72" s="2">
        <f t="shared" si="22"/>
        <v>0.99132136387347658</v>
      </c>
      <c r="I72" s="2">
        <f t="shared" si="29"/>
        <v>0.98732070159102314</v>
      </c>
      <c r="J72" s="2">
        <f t="shared" si="30"/>
        <v>-1.1325234004656685E-2</v>
      </c>
      <c r="L72" s="1">
        <v>1.1666669999999999</v>
      </c>
      <c r="M72" s="1">
        <v>38.65</v>
      </c>
      <c r="N72" s="1">
        <v>39.576718</v>
      </c>
      <c r="O72" s="1">
        <f t="shared" si="31"/>
        <v>67.4538525402738</v>
      </c>
      <c r="P72" s="1">
        <f t="shared" si="32"/>
        <v>2.0725602814816622</v>
      </c>
      <c r="Q72" s="7">
        <f t="shared" si="33"/>
        <v>67.554587732785748</v>
      </c>
      <c r="R72" s="1">
        <f t="shared" si="34"/>
        <v>2.0828606414056767</v>
      </c>
      <c r="S72" s="1">
        <f t="shared" si="23"/>
        <v>0.99195472541704532</v>
      </c>
      <c r="T72" s="2">
        <f t="shared" si="35"/>
        <v>0.98811904012024421</v>
      </c>
      <c r="U72" s="2">
        <f t="shared" si="36"/>
        <v>-1.2279422571569771E-2</v>
      </c>
      <c r="W72" s="1">
        <v>1.1666669999999999</v>
      </c>
      <c r="X72" s="1">
        <v>47.92</v>
      </c>
      <c r="Y72" s="1">
        <v>40.079089000000003</v>
      </c>
      <c r="Z72" s="1">
        <f t="shared" si="37"/>
        <v>67.005040957892035</v>
      </c>
      <c r="AA72" s="1">
        <f t="shared" si="38"/>
        <v>2.0307659989024569</v>
      </c>
      <c r="AB72" s="7">
        <f t="shared" si="39"/>
        <v>67.532161163159799</v>
      </c>
      <c r="AC72" s="1">
        <f t="shared" si="40"/>
        <v>2.081088643760447</v>
      </c>
      <c r="AD72" s="1">
        <f t="shared" si="24"/>
        <v>0.99143995331616741</v>
      </c>
      <c r="AE72" s="2">
        <f t="shared" si="41"/>
        <v>0.9872783959708028</v>
      </c>
      <c r="AF72" s="2">
        <f t="shared" si="42"/>
        <v>-1.6208845603262845E-2</v>
      </c>
    </row>
    <row r="73" spans="1:32" x14ac:dyDescent="0.2">
      <c r="A73" s="1">
        <v>1.183333</v>
      </c>
      <c r="B73" s="1">
        <v>31.85</v>
      </c>
      <c r="C73" s="1">
        <v>39.189880000000002</v>
      </c>
      <c r="D73" s="1">
        <f t="shared" si="25"/>
        <v>68.166909416410576</v>
      </c>
      <c r="E73" s="1">
        <f t="shared" si="26"/>
        <v>2.1413852116373491</v>
      </c>
      <c r="F73" s="7">
        <f t="shared" si="27"/>
        <v>67.539023662238677</v>
      </c>
      <c r="G73" s="1">
        <f t="shared" si="28"/>
        <v>2.0807799606769231</v>
      </c>
      <c r="H73" s="2">
        <f t="shared" si="22"/>
        <v>0.99119217211235999</v>
      </c>
      <c r="I73" s="2">
        <f t="shared" si="29"/>
        <v>0.98713195524110153</v>
      </c>
      <c r="J73" s="2">
        <f t="shared" si="30"/>
        <v>-1.1404367339400432E-2</v>
      </c>
      <c r="L73" s="1">
        <v>1.183333</v>
      </c>
      <c r="M73" s="1">
        <v>39.479999999999997</v>
      </c>
      <c r="N73" s="1">
        <v>39.571188999999997</v>
      </c>
      <c r="O73" s="1">
        <f t="shared" si="31"/>
        <v>67.44930509922257</v>
      </c>
      <c r="P73" s="1">
        <f t="shared" si="32"/>
        <v>2.0721310345239856</v>
      </c>
      <c r="Q73" s="7">
        <f t="shared" si="33"/>
        <v>67.5500335006124</v>
      </c>
      <c r="R73" s="1">
        <f t="shared" si="34"/>
        <v>2.0824292611454371</v>
      </c>
      <c r="S73" s="1">
        <f t="shared" si="23"/>
        <v>0.99181614602102686</v>
      </c>
      <c r="T73" s="2">
        <f t="shared" si="35"/>
        <v>0.98791439126366642</v>
      </c>
      <c r="U73" s="2">
        <f t="shared" si="36"/>
        <v>-1.250964681304712E-2</v>
      </c>
      <c r="W73" s="1">
        <v>1.183333</v>
      </c>
      <c r="X73" s="1">
        <v>49.58</v>
      </c>
      <c r="Y73" s="1">
        <v>40.071741000000003</v>
      </c>
      <c r="Z73" s="1">
        <f t="shared" si="37"/>
        <v>66.998990635320794</v>
      </c>
      <c r="AA73" s="1">
        <f t="shared" si="38"/>
        <v>2.0302103458395857</v>
      </c>
      <c r="AB73" s="7">
        <f t="shared" si="39"/>
        <v>67.52606324346408</v>
      </c>
      <c r="AC73" s="1">
        <f t="shared" si="40"/>
        <v>2.0805192215426058</v>
      </c>
      <c r="AD73" s="1">
        <f t="shared" si="24"/>
        <v>0.99125818519322018</v>
      </c>
      <c r="AE73" s="2">
        <f t="shared" si="41"/>
        <v>0.98700825934997882</v>
      </c>
      <c r="AF73" s="2">
        <f t="shared" si="42"/>
        <v>-1.8367305285372844E-2</v>
      </c>
    </row>
    <row r="74" spans="1:32" x14ac:dyDescent="0.2">
      <c r="A74" s="1">
        <v>1.2</v>
      </c>
      <c r="B74" s="1">
        <v>32.020000000000003</v>
      </c>
      <c r="C74" s="1">
        <v>39.184736000000001</v>
      </c>
      <c r="D74" s="1">
        <f t="shared" si="25"/>
        <v>68.162730508124397</v>
      </c>
      <c r="E74" s="1">
        <f t="shared" si="26"/>
        <v>2.1409728785164344</v>
      </c>
      <c r="F74" s="7">
        <f t="shared" si="27"/>
        <v>67.534883245898271</v>
      </c>
      <c r="G74" s="1">
        <f t="shared" si="28"/>
        <v>2.0803792973630735</v>
      </c>
      <c r="H74" s="2">
        <f t="shared" si="22"/>
        <v>0.99106206983765666</v>
      </c>
      <c r="I74" s="2">
        <f t="shared" si="29"/>
        <v>0.98694187865065575</v>
      </c>
      <c r="J74" s="2">
        <f t="shared" si="30"/>
        <v>-1.140215031620467E-2</v>
      </c>
      <c r="L74" s="1">
        <v>1.2</v>
      </c>
      <c r="M74" s="1">
        <v>40.31</v>
      </c>
      <c r="N74" s="1">
        <v>39.565556000000001</v>
      </c>
      <c r="O74" s="1">
        <f t="shared" si="31"/>
        <v>67.444670814179901</v>
      </c>
      <c r="P74" s="1">
        <f t="shared" si="32"/>
        <v>2.0716937134690774</v>
      </c>
      <c r="Q74" s="7">
        <f t="shared" si="33"/>
        <v>67.545392294755302</v>
      </c>
      <c r="R74" s="1">
        <f t="shared" si="34"/>
        <v>2.0819897666607337</v>
      </c>
      <c r="S74" s="1">
        <f t="shared" si="23"/>
        <v>0.9916749599588508</v>
      </c>
      <c r="T74" s="2">
        <f t="shared" si="35"/>
        <v>0.98770589298023337</v>
      </c>
      <c r="U74" s="2">
        <f t="shared" si="36"/>
        <v>-1.2820555840895562E-2</v>
      </c>
      <c r="W74" s="1">
        <v>1.2</v>
      </c>
      <c r="X74" s="1">
        <v>51.25</v>
      </c>
      <c r="Y74" s="1">
        <v>40.063414000000002</v>
      </c>
      <c r="Z74" s="1">
        <f t="shared" si="37"/>
        <v>66.99213152428797</v>
      </c>
      <c r="AA74" s="1">
        <f t="shared" si="38"/>
        <v>2.0295806611560625</v>
      </c>
      <c r="AB74" s="7">
        <f t="shared" si="39"/>
        <v>67.519150172669953</v>
      </c>
      <c r="AC74" s="1">
        <f t="shared" si="40"/>
        <v>2.0798739331909499</v>
      </c>
      <c r="AD74" s="1">
        <f t="shared" si="24"/>
        <v>0.99105219946107781</v>
      </c>
      <c r="AE74" s="2">
        <f t="shared" si="41"/>
        <v>0.98670213147278751</v>
      </c>
      <c r="AF74" s="2">
        <f t="shared" si="42"/>
        <v>-2.0760547297457823E-2</v>
      </c>
    </row>
    <row r="75" spans="1:32" x14ac:dyDescent="0.2">
      <c r="A75" s="1">
        <v>1.2166669999999999</v>
      </c>
      <c r="B75" s="1">
        <v>32.19</v>
      </c>
      <c r="C75" s="1">
        <v>39.179592999999997</v>
      </c>
      <c r="D75" s="1">
        <f t="shared" si="25"/>
        <v>68.158551315221686</v>
      </c>
      <c r="E75" s="1">
        <f t="shared" si="26"/>
        <v>2.1405606255535914</v>
      </c>
      <c r="F75" s="7">
        <f t="shared" si="27"/>
        <v>67.530742547562937</v>
      </c>
      <c r="G75" s="1">
        <f t="shared" si="28"/>
        <v>2.0799787119386708</v>
      </c>
      <c r="H75" s="2">
        <f t="shared" si="22"/>
        <v>0.99093199285499745</v>
      </c>
      <c r="I75" s="2">
        <f t="shared" si="29"/>
        <v>0.98675183901133556</v>
      </c>
      <c r="J75" s="2">
        <f t="shared" si="30"/>
        <v>-1.1482652096732148E-2</v>
      </c>
      <c r="L75" s="1">
        <v>1.2166669999999999</v>
      </c>
      <c r="M75" s="1">
        <v>41.15</v>
      </c>
      <c r="N75" s="1">
        <v>39.559783000000003</v>
      </c>
      <c r="O75" s="1">
        <f t="shared" si="31"/>
        <v>67.439919981360873</v>
      </c>
      <c r="P75" s="1">
        <f t="shared" si="32"/>
        <v>2.071245523437125</v>
      </c>
      <c r="Q75" s="7">
        <f t="shared" si="33"/>
        <v>67.540634367070069</v>
      </c>
      <c r="R75" s="1">
        <f t="shared" si="34"/>
        <v>2.0815393491815586</v>
      </c>
      <c r="S75" s="1">
        <f t="shared" si="23"/>
        <v>0.99153026492300089</v>
      </c>
      <c r="T75" s="2">
        <f t="shared" si="35"/>
        <v>0.98749221277603316</v>
      </c>
      <c r="U75" s="2">
        <f t="shared" si="36"/>
        <v>-1.3287716629714338E-2</v>
      </c>
      <c r="W75" s="1">
        <v>1.2166669999999999</v>
      </c>
      <c r="X75" s="1">
        <v>52.92</v>
      </c>
      <c r="Y75" s="1">
        <v>40.054001999999997</v>
      </c>
      <c r="Z75" s="1">
        <f t="shared" si="37"/>
        <v>66.984375244201573</v>
      </c>
      <c r="AA75" s="1">
        <f t="shared" si="38"/>
        <v>2.0288689291707951</v>
      </c>
      <c r="AB75" s="7">
        <f t="shared" si="39"/>
        <v>67.511332874906486</v>
      </c>
      <c r="AC75" s="1">
        <f t="shared" si="40"/>
        <v>2.0791445643947708</v>
      </c>
      <c r="AD75" s="1">
        <f t="shared" si="24"/>
        <v>0.99081937398840758</v>
      </c>
      <c r="AE75" s="2">
        <f t="shared" si="41"/>
        <v>0.98635611543098078</v>
      </c>
      <c r="AF75" s="2">
        <f t="shared" si="42"/>
        <v>-2.246032470501557E-2</v>
      </c>
    </row>
    <row r="76" spans="1:32" x14ac:dyDescent="0.2">
      <c r="A76" s="1">
        <v>1.233333</v>
      </c>
      <c r="B76" s="1">
        <v>32.35</v>
      </c>
      <c r="C76" s="1">
        <v>39.174413999999999</v>
      </c>
      <c r="D76" s="1">
        <f t="shared" si="25"/>
        <v>68.154341759904824</v>
      </c>
      <c r="E76" s="1">
        <f t="shared" si="26"/>
        <v>2.1401454869001668</v>
      </c>
      <c r="F76" s="7">
        <f t="shared" si="27"/>
        <v>67.526571766481808</v>
      </c>
      <c r="G76" s="1">
        <f t="shared" si="28"/>
        <v>2.0795753224941871</v>
      </c>
      <c r="H76" s="2">
        <f t="shared" si="22"/>
        <v>0.99080100535875182</v>
      </c>
      <c r="I76" s="2">
        <f t="shared" si="29"/>
        <v>0.98656046913149142</v>
      </c>
      <c r="J76" s="2">
        <f t="shared" si="30"/>
        <v>-1.1557341940174423E-2</v>
      </c>
      <c r="L76" s="1">
        <v>1.233333</v>
      </c>
      <c r="M76" s="1">
        <v>41.98</v>
      </c>
      <c r="N76" s="1">
        <v>39.553800000000003</v>
      </c>
      <c r="O76" s="1">
        <f t="shared" si="31"/>
        <v>67.434994867749751</v>
      </c>
      <c r="P76" s="1">
        <f t="shared" si="32"/>
        <v>2.070781029939607</v>
      </c>
      <c r="Q76" s="7">
        <f t="shared" si="33"/>
        <v>67.535701898322827</v>
      </c>
      <c r="R76" s="1">
        <f t="shared" si="34"/>
        <v>2.0810725472106757</v>
      </c>
      <c r="S76" s="1">
        <f t="shared" si="23"/>
        <v>0.99138030642664021</v>
      </c>
      <c r="T76" s="2">
        <f t="shared" si="35"/>
        <v>0.98727075969068234</v>
      </c>
      <c r="U76" s="2">
        <f t="shared" si="36"/>
        <v>-1.4064191952269342E-2</v>
      </c>
      <c r="W76" s="1">
        <v>1.233333</v>
      </c>
      <c r="X76" s="1">
        <v>54.58</v>
      </c>
      <c r="Y76" s="1">
        <v>40.043819999999997</v>
      </c>
      <c r="Z76" s="1">
        <f t="shared" si="37"/>
        <v>66.975980313566481</v>
      </c>
      <c r="AA76" s="1">
        <f t="shared" si="38"/>
        <v>2.0280989700681609</v>
      </c>
      <c r="AB76" s="7">
        <f t="shared" si="39"/>
        <v>67.502871902411016</v>
      </c>
      <c r="AC76" s="1">
        <f t="shared" si="40"/>
        <v>2.078355525605704</v>
      </c>
      <c r="AD76" s="1">
        <f t="shared" si="24"/>
        <v>0.99056750095794355</v>
      </c>
      <c r="AE76" s="2">
        <f t="shared" si="41"/>
        <v>0.98598179165944699</v>
      </c>
      <c r="AF76" s="2">
        <f t="shared" si="42"/>
        <v>-2.3846395753577162E-2</v>
      </c>
    </row>
    <row r="77" spans="1:32" x14ac:dyDescent="0.2">
      <c r="A77" s="1">
        <v>1.25</v>
      </c>
      <c r="B77" s="1">
        <v>32.520000000000003</v>
      </c>
      <c r="C77" s="1">
        <v>39.169201000000001</v>
      </c>
      <c r="D77" s="1">
        <f t="shared" si="25"/>
        <v>68.150103444795832</v>
      </c>
      <c r="E77" s="1">
        <f t="shared" si="26"/>
        <v>2.1397276228723041</v>
      </c>
      <c r="F77" s="7">
        <f t="shared" si="27"/>
        <v>67.522372490515153</v>
      </c>
      <c r="G77" s="1">
        <f t="shared" si="28"/>
        <v>2.0791692848085153</v>
      </c>
      <c r="H77" s="2">
        <f t="shared" si="22"/>
        <v>0.99066915793300769</v>
      </c>
      <c r="I77" s="2">
        <f t="shared" si="29"/>
        <v>0.98636784291337454</v>
      </c>
      <c r="J77" s="2">
        <f t="shared" si="30"/>
        <v>-1.1557341940174423E-2</v>
      </c>
      <c r="L77" s="1">
        <v>1.25</v>
      </c>
      <c r="M77" s="1">
        <v>42.81</v>
      </c>
      <c r="N77" s="1">
        <v>39.547466999999997</v>
      </c>
      <c r="O77" s="1">
        <f t="shared" si="31"/>
        <v>67.429780015999512</v>
      </c>
      <c r="P77" s="1">
        <f t="shared" si="32"/>
        <v>2.0702893639994793</v>
      </c>
      <c r="Q77" s="7">
        <f t="shared" si="33"/>
        <v>67.530479258743199</v>
      </c>
      <c r="R77" s="1">
        <f t="shared" si="34"/>
        <v>2.0805784377536134</v>
      </c>
      <c r="S77" s="1">
        <f t="shared" si="23"/>
        <v>0.99122157549609491</v>
      </c>
      <c r="T77" s="2">
        <f t="shared" si="35"/>
        <v>0.98703635180341387</v>
      </c>
      <c r="U77" s="2">
        <f t="shared" si="36"/>
        <v>-1.460828275097747E-2</v>
      </c>
      <c r="W77" s="1">
        <v>1.25</v>
      </c>
      <c r="X77" s="1">
        <v>56.25</v>
      </c>
      <c r="Y77" s="1">
        <v>40.033009</v>
      </c>
      <c r="Z77" s="1">
        <f t="shared" si="37"/>
        <v>66.967062106173429</v>
      </c>
      <c r="AA77" s="1">
        <f t="shared" si="38"/>
        <v>2.0272814462164059</v>
      </c>
      <c r="AB77" s="7">
        <f t="shared" si="39"/>
        <v>67.493883536605338</v>
      </c>
      <c r="AC77" s="1">
        <f t="shared" si="40"/>
        <v>2.0775177434068639</v>
      </c>
      <c r="AD77" s="1">
        <f t="shared" si="24"/>
        <v>0.9903000682991</v>
      </c>
      <c r="AE77" s="2">
        <f t="shared" si="41"/>
        <v>0.98558434378142212</v>
      </c>
      <c r="AF77" s="2">
        <f t="shared" si="42"/>
        <v>-2.4080205572272913E-2</v>
      </c>
    </row>
    <row r="78" spans="1:32" x14ac:dyDescent="0.2">
      <c r="A78" s="1">
        <v>1.266667</v>
      </c>
      <c r="B78" s="1">
        <v>32.69</v>
      </c>
      <c r="C78" s="1">
        <v>39.163988000000003</v>
      </c>
      <c r="D78" s="1">
        <f t="shared" si="25"/>
        <v>68.145864001388219</v>
      </c>
      <c r="E78" s="1">
        <f t="shared" si="26"/>
        <v>2.1393097588444414</v>
      </c>
      <c r="F78" s="7">
        <f t="shared" si="27"/>
        <v>67.518172096642616</v>
      </c>
      <c r="G78" s="1">
        <f t="shared" si="28"/>
        <v>2.0787632471228439</v>
      </c>
      <c r="H78" s="2">
        <f t="shared" si="22"/>
        <v>0.99053731050726357</v>
      </c>
      <c r="I78" s="2">
        <f t="shared" si="29"/>
        <v>0.98617521669525765</v>
      </c>
      <c r="J78" s="2">
        <f t="shared" si="30"/>
        <v>-1.1793053968431463E-2</v>
      </c>
      <c r="L78" s="1">
        <v>1.266667</v>
      </c>
      <c r="M78" s="1">
        <v>43.65</v>
      </c>
      <c r="N78" s="1">
        <v>39.540889</v>
      </c>
      <c r="O78" s="1">
        <f t="shared" si="31"/>
        <v>67.424361652566802</v>
      </c>
      <c r="P78" s="1">
        <f t="shared" si="32"/>
        <v>2.0697786773495257</v>
      </c>
      <c r="Q78" s="7">
        <f t="shared" si="33"/>
        <v>67.525052803557941</v>
      </c>
      <c r="R78" s="1">
        <f t="shared" si="34"/>
        <v>2.0800652130562267</v>
      </c>
      <c r="S78" s="1">
        <f t="shared" si="23"/>
        <v>0.99105670386162048</v>
      </c>
      <c r="T78" s="2">
        <f t="shared" si="35"/>
        <v>0.98679287555480333</v>
      </c>
      <c r="U78" s="2">
        <f t="shared" si="36"/>
        <v>-1.4920086966140058E-2</v>
      </c>
      <c r="W78" s="1">
        <v>1.266667</v>
      </c>
      <c r="X78" s="1">
        <v>57.92</v>
      </c>
      <c r="Y78" s="1">
        <v>40.022092000000001</v>
      </c>
      <c r="Z78" s="1">
        <f t="shared" si="37"/>
        <v>66.958051568118933</v>
      </c>
      <c r="AA78" s="1">
        <f t="shared" si="38"/>
        <v>2.0264559066835584</v>
      </c>
      <c r="AB78" s="7">
        <f t="shared" si="39"/>
        <v>67.484802113784554</v>
      </c>
      <c r="AC78" s="1">
        <f t="shared" si="40"/>
        <v>2.0766717468973135</v>
      </c>
      <c r="AD78" s="1">
        <f t="shared" si="24"/>
        <v>0.99003001350892372</v>
      </c>
      <c r="AE78" s="2">
        <f t="shared" si="41"/>
        <v>0.98518299899514905</v>
      </c>
      <c r="AF78" s="2">
        <f t="shared" si="42"/>
        <v>-2.4542680482012909E-2</v>
      </c>
    </row>
    <row r="79" spans="1:32" x14ac:dyDescent="0.2">
      <c r="A79" s="1">
        <v>1.2833330000000001</v>
      </c>
      <c r="B79" s="1">
        <v>32.85</v>
      </c>
      <c r="C79" s="1">
        <v>39.158669000000003</v>
      </c>
      <c r="D79" s="1">
        <f t="shared" si="25"/>
        <v>68.14153719065375</v>
      </c>
      <c r="E79" s="1">
        <f t="shared" si="26"/>
        <v>2.1388833980609765</v>
      </c>
      <c r="F79" s="7">
        <f t="shared" si="27"/>
        <v>67.513885140184144</v>
      </c>
      <c r="G79" s="1">
        <f t="shared" si="28"/>
        <v>2.0783489531558215</v>
      </c>
      <c r="H79" s="2">
        <f t="shared" si="22"/>
        <v>0.99040278212484789</v>
      </c>
      <c r="I79" s="2">
        <f t="shared" si="29"/>
        <v>0.98597867365781977</v>
      </c>
      <c r="J79" s="2">
        <f t="shared" si="30"/>
        <v>-1.171253356417082E-2</v>
      </c>
      <c r="L79" s="1">
        <v>1.2833330000000001</v>
      </c>
      <c r="M79" s="1">
        <v>44.48</v>
      </c>
      <c r="N79" s="1">
        <v>39.534171000000001</v>
      </c>
      <c r="O79" s="1">
        <f t="shared" si="31"/>
        <v>67.41882610868457</v>
      </c>
      <c r="P79" s="1">
        <f t="shared" si="32"/>
        <v>2.069257121722528</v>
      </c>
      <c r="Q79" s="7">
        <f t="shared" si="33"/>
        <v>67.519508992926546</v>
      </c>
      <c r="R79" s="1">
        <f t="shared" si="34"/>
        <v>2.0795410653643676</v>
      </c>
      <c r="S79" s="1">
        <f t="shared" si="23"/>
        <v>0.99088832325347231</v>
      </c>
      <c r="T79" s="2">
        <f t="shared" si="35"/>
        <v>0.98654421738542564</v>
      </c>
      <c r="U79" s="2">
        <f t="shared" si="36"/>
        <v>-1.5230100806667689E-2</v>
      </c>
      <c r="W79" s="1">
        <v>1.2833330000000001</v>
      </c>
      <c r="X79" s="1">
        <v>59.58</v>
      </c>
      <c r="Y79" s="1">
        <v>40.010966000000003</v>
      </c>
      <c r="Z79" s="1">
        <f t="shared" si="37"/>
        <v>66.948863469079953</v>
      </c>
      <c r="AA79" s="1">
        <f t="shared" si="38"/>
        <v>2.0256145626474256</v>
      </c>
      <c r="AB79" s="7">
        <f t="shared" si="39"/>
        <v>67.475541733129404</v>
      </c>
      <c r="AC79" s="1">
        <f t="shared" si="40"/>
        <v>2.0758095542468369</v>
      </c>
      <c r="AD79" s="1">
        <f t="shared" si="24"/>
        <v>0.98975478866734634</v>
      </c>
      <c r="AE79" s="2">
        <f t="shared" si="41"/>
        <v>0.98477397068223582</v>
      </c>
      <c r="AF79" s="2">
        <f t="shared" si="42"/>
        <v>-2.6782253005290135E-2</v>
      </c>
    </row>
    <row r="80" spans="1:32" x14ac:dyDescent="0.2">
      <c r="A80" s="1">
        <v>1.3</v>
      </c>
      <c r="B80" s="1">
        <v>33.020000000000003</v>
      </c>
      <c r="C80" s="1">
        <v>39.153385999999998</v>
      </c>
      <c r="D80" s="1">
        <f t="shared" si="25"/>
        <v>68.137238500905127</v>
      </c>
      <c r="E80" s="1">
        <f t="shared" si="26"/>
        <v>2.1384599229680927</v>
      </c>
      <c r="F80" s="7">
        <f t="shared" si="27"/>
        <v>67.509626045688961</v>
      </c>
      <c r="G80" s="1">
        <f t="shared" si="28"/>
        <v>2.0779374632088801</v>
      </c>
      <c r="H80" s="2">
        <f t="shared" si="22"/>
        <v>0.99026916425601863</v>
      </c>
      <c r="I80" s="2">
        <f t="shared" si="29"/>
        <v>0.98578346086090574</v>
      </c>
      <c r="J80" s="2">
        <f t="shared" si="30"/>
        <v>-1.1790129376142376E-2</v>
      </c>
      <c r="L80" s="1">
        <v>1.3</v>
      </c>
      <c r="M80" s="1">
        <v>45.31</v>
      </c>
      <c r="N80" s="1">
        <v>39.527312999999999</v>
      </c>
      <c r="O80" s="1">
        <f t="shared" si="31"/>
        <v>67.413173265787123</v>
      </c>
      <c r="P80" s="1">
        <f t="shared" si="32"/>
        <v>2.0687246971184869</v>
      </c>
      <c r="Q80" s="7">
        <f t="shared" si="33"/>
        <v>67.513847708106269</v>
      </c>
      <c r="R80" s="1">
        <f t="shared" si="34"/>
        <v>2.0790059946780373</v>
      </c>
      <c r="S80" s="1">
        <f t="shared" si="23"/>
        <v>0.99071643367165019</v>
      </c>
      <c r="T80" s="2">
        <f t="shared" si="35"/>
        <v>0.98629037729528091</v>
      </c>
      <c r="U80" s="2">
        <f t="shared" si="36"/>
        <v>-1.5618737091464918E-2</v>
      </c>
      <c r="W80" s="1">
        <v>1.3</v>
      </c>
      <c r="X80" s="1">
        <v>61.25</v>
      </c>
      <c r="Y80" s="1">
        <v>39.998823999999999</v>
      </c>
      <c r="Z80" s="1">
        <f t="shared" si="37"/>
        <v>66.938830501616749</v>
      </c>
      <c r="AA80" s="1">
        <f t="shared" si="38"/>
        <v>2.0246963890642213</v>
      </c>
      <c r="AB80" s="7">
        <f t="shared" si="39"/>
        <v>67.465429837576721</v>
      </c>
      <c r="AC80" s="1">
        <f t="shared" si="40"/>
        <v>2.0748686282031472</v>
      </c>
      <c r="AD80" s="1">
        <f t="shared" si="24"/>
        <v>0.98945443094431595</v>
      </c>
      <c r="AE80" s="2">
        <f t="shared" si="41"/>
        <v>0.98432759087139665</v>
      </c>
      <c r="AF80" s="2">
        <f t="shared" si="42"/>
        <v>-2.947988893226092E-2</v>
      </c>
    </row>
    <row r="81" spans="1:32" x14ac:dyDescent="0.2">
      <c r="A81" s="1">
        <v>1.316667</v>
      </c>
      <c r="B81" s="1">
        <v>33.19</v>
      </c>
      <c r="C81" s="1">
        <v>39.148068000000002</v>
      </c>
      <c r="D81" s="1">
        <f t="shared" si="25"/>
        <v>68.132910160470757</v>
      </c>
      <c r="E81" s="1">
        <f t="shared" si="26"/>
        <v>2.1380336423427</v>
      </c>
      <c r="F81" s="7">
        <f t="shared" si="27"/>
        <v>67.50533757362065</v>
      </c>
      <c r="G81" s="1">
        <f t="shared" si="28"/>
        <v>2.0775232471313045</v>
      </c>
      <c r="H81" s="2">
        <f t="shared" si="22"/>
        <v>0.99013466116564708</v>
      </c>
      <c r="I81" s="2">
        <f t="shared" si="29"/>
        <v>0.98558695477459357</v>
      </c>
      <c r="J81" s="2">
        <f t="shared" si="30"/>
        <v>-1.1870654436371281E-2</v>
      </c>
      <c r="L81" s="1">
        <v>1.316667</v>
      </c>
      <c r="M81" s="1">
        <v>46.15</v>
      </c>
      <c r="N81" s="1">
        <v>39.52028</v>
      </c>
      <c r="O81" s="1">
        <f t="shared" si="31"/>
        <v>67.407374138037497</v>
      </c>
      <c r="P81" s="1">
        <f t="shared" si="32"/>
        <v>2.0681786862931411</v>
      </c>
      <c r="Q81" s="7">
        <f t="shared" si="33"/>
        <v>67.508039919972873</v>
      </c>
      <c r="R81" s="1">
        <f t="shared" si="34"/>
        <v>2.0784572702486175</v>
      </c>
      <c r="S81" s="1">
        <f t="shared" si="23"/>
        <v>0.99054015787273586</v>
      </c>
      <c r="T81" s="2">
        <f t="shared" si="35"/>
        <v>0.98603005980417746</v>
      </c>
      <c r="U81" s="2">
        <f t="shared" si="36"/>
        <v>-1.6239308707414288E-2</v>
      </c>
      <c r="W81" s="1">
        <v>1.316667</v>
      </c>
      <c r="X81" s="1">
        <v>62.92</v>
      </c>
      <c r="Y81" s="1">
        <v>39.985458999999999</v>
      </c>
      <c r="Z81" s="1">
        <f t="shared" si="37"/>
        <v>66.92777992119585</v>
      </c>
      <c r="AA81" s="1">
        <f t="shared" si="38"/>
        <v>2.0236857326699274</v>
      </c>
      <c r="AB81" s="7">
        <f t="shared" si="39"/>
        <v>67.454292323633553</v>
      </c>
      <c r="AC81" s="1">
        <f t="shared" si="40"/>
        <v>2.0738329276123131</v>
      </c>
      <c r="AD81" s="1">
        <f t="shared" si="24"/>
        <v>0.98912381976260799</v>
      </c>
      <c r="AE81" s="2">
        <f t="shared" si="41"/>
        <v>0.98383624956256266</v>
      </c>
      <c r="AF81" s="2">
        <f t="shared" si="42"/>
        <v>-3.1027983431605007E-2</v>
      </c>
    </row>
    <row r="82" spans="1:32" x14ac:dyDescent="0.2">
      <c r="A82" s="1">
        <v>1.3333330000000001</v>
      </c>
      <c r="B82" s="1">
        <v>33.35</v>
      </c>
      <c r="C82" s="1">
        <v>39.142713999999998</v>
      </c>
      <c r="D82" s="1">
        <f t="shared" si="25"/>
        <v>68.12855133141764</v>
      </c>
      <c r="E82" s="1">
        <f t="shared" si="26"/>
        <v>2.1376044760267243</v>
      </c>
      <c r="F82" s="7">
        <f t="shared" si="27"/>
        <v>67.501018893764424</v>
      </c>
      <c r="G82" s="1">
        <f t="shared" si="28"/>
        <v>2.0771062270336471</v>
      </c>
      <c r="H82" s="2">
        <f t="shared" si="22"/>
        <v>0.98999924756168878</v>
      </c>
      <c r="I82" s="2">
        <f t="shared" si="29"/>
        <v>0.98538911844775701</v>
      </c>
      <c r="J82" s="2">
        <f t="shared" si="30"/>
        <v>-1.194532100012545E-2</v>
      </c>
      <c r="L82" s="1">
        <v>1.3333330000000001</v>
      </c>
      <c r="M82" s="1">
        <v>46.98</v>
      </c>
      <c r="N82" s="1">
        <v>39.512968000000001</v>
      </c>
      <c r="O82" s="1">
        <f t="shared" si="31"/>
        <v>67.401342769290324</v>
      </c>
      <c r="P82" s="1">
        <f t="shared" si="32"/>
        <v>2.0676110151492582</v>
      </c>
      <c r="Q82" s="7">
        <f t="shared" si="33"/>
        <v>67.501999544014552</v>
      </c>
      <c r="R82" s="1">
        <f t="shared" si="34"/>
        <v>2.0778867778516434</v>
      </c>
      <c r="S82" s="1">
        <f t="shared" si="23"/>
        <v>0.99035688919057152</v>
      </c>
      <c r="T82" s="2">
        <f t="shared" si="35"/>
        <v>0.98575941548525969</v>
      </c>
      <c r="U82" s="2">
        <f t="shared" si="36"/>
        <v>-1.7017827716749596E-2</v>
      </c>
      <c r="W82" s="1">
        <v>1.3333330000000001</v>
      </c>
      <c r="X82" s="1">
        <v>64.58</v>
      </c>
      <c r="Y82" s="1">
        <v>39.971392999999999</v>
      </c>
      <c r="Z82" s="1">
        <f t="shared" si="37"/>
        <v>66.916141751677259</v>
      </c>
      <c r="AA82" s="1">
        <f t="shared" si="38"/>
        <v>2.0226220669129398</v>
      </c>
      <c r="AB82" s="7">
        <f t="shared" si="39"/>
        <v>67.442562598103379</v>
      </c>
      <c r="AC82" s="1">
        <f t="shared" si="40"/>
        <v>2.0727429040799024</v>
      </c>
      <c r="AD82" s="1">
        <f t="shared" si="24"/>
        <v>0.98877586788218108</v>
      </c>
      <c r="AE82" s="2">
        <f t="shared" si="41"/>
        <v>0.98331913719069153</v>
      </c>
      <c r="AF82" s="2">
        <f t="shared" si="42"/>
        <v>-3.2336339075717618E-2</v>
      </c>
    </row>
    <row r="83" spans="1:32" x14ac:dyDescent="0.2">
      <c r="A83" s="1">
        <v>1.35</v>
      </c>
      <c r="B83" s="1">
        <v>33.520000000000003</v>
      </c>
      <c r="C83" s="1">
        <v>39.137326000000002</v>
      </c>
      <c r="D83" s="1">
        <f t="shared" si="25"/>
        <v>68.124163618127625</v>
      </c>
      <c r="E83" s="1">
        <f t="shared" si="26"/>
        <v>2.1371725843363114</v>
      </c>
      <c r="F83" s="7">
        <f t="shared" si="27"/>
        <v>67.496671595724152</v>
      </c>
      <c r="G83" s="1">
        <f t="shared" si="28"/>
        <v>2.0766865586948025</v>
      </c>
      <c r="H83" s="2">
        <f t="shared" si="22"/>
        <v>0.98986297402823231</v>
      </c>
      <c r="I83" s="2">
        <f t="shared" si="29"/>
        <v>0.98519002578264792</v>
      </c>
      <c r="J83" s="2">
        <f t="shared" si="30"/>
        <v>-1.2022916812116988E-2</v>
      </c>
      <c r="L83" s="1">
        <v>1.35</v>
      </c>
      <c r="M83" s="1">
        <v>47.81</v>
      </c>
      <c r="N83" s="1">
        <v>39.505305</v>
      </c>
      <c r="O83" s="1">
        <f t="shared" si="31"/>
        <v>67.395019479029472</v>
      </c>
      <c r="P83" s="1">
        <f t="shared" si="32"/>
        <v>2.0670160939272155</v>
      </c>
      <c r="Q83" s="7">
        <f t="shared" si="33"/>
        <v>67.495666810588673</v>
      </c>
      <c r="R83" s="1">
        <f t="shared" si="34"/>
        <v>2.0772888999471015</v>
      </c>
      <c r="S83" s="1">
        <f t="shared" si="23"/>
        <v>0.99016482301012498</v>
      </c>
      <c r="T83" s="2">
        <f t="shared" si="35"/>
        <v>0.98547577935070463</v>
      </c>
      <c r="U83" s="2">
        <f t="shared" si="36"/>
        <v>-1.7715152250618829E-2</v>
      </c>
      <c r="W83" s="1">
        <v>1.35</v>
      </c>
      <c r="X83" s="1">
        <v>66.25</v>
      </c>
      <c r="Y83" s="1">
        <v>39.956733</v>
      </c>
      <c r="Z83" s="1">
        <f t="shared" si="37"/>
        <v>66.904003387864577</v>
      </c>
      <c r="AA83" s="1">
        <f t="shared" si="38"/>
        <v>2.0215134830939836</v>
      </c>
      <c r="AB83" s="7">
        <f t="shared" si="39"/>
        <v>67.430328743313709</v>
      </c>
      <c r="AC83" s="1">
        <f t="shared" si="40"/>
        <v>2.071606849410121</v>
      </c>
      <c r="AD83" s="1">
        <f t="shared" si="24"/>
        <v>0.98841322217145611</v>
      </c>
      <c r="AE83" s="2">
        <f t="shared" si="41"/>
        <v>0.98278018742731654</v>
      </c>
      <c r="AF83" s="2">
        <f t="shared" si="42"/>
        <v>-3.2801752960092564E-2</v>
      </c>
    </row>
    <row r="84" spans="1:32" x14ac:dyDescent="0.2">
      <c r="A84" s="1">
        <v>1.3666670000000001</v>
      </c>
      <c r="B84" s="1">
        <v>33.69</v>
      </c>
      <c r="C84" s="1">
        <v>39.131903000000001</v>
      </c>
      <c r="D84" s="1">
        <f t="shared" si="25"/>
        <v>68.11974618254574</v>
      </c>
      <c r="E84" s="1">
        <f t="shared" si="26"/>
        <v>2.1367378871133877</v>
      </c>
      <c r="F84" s="7">
        <f t="shared" si="27"/>
        <v>67.492294849164196</v>
      </c>
      <c r="G84" s="1">
        <f t="shared" si="28"/>
        <v>2.0762641642253228</v>
      </c>
      <c r="H84" s="2">
        <f t="shared" si="22"/>
        <v>0.98972581527323311</v>
      </c>
      <c r="I84" s="2">
        <f t="shared" si="29"/>
        <v>0.98498963982814036</v>
      </c>
      <c r="J84" s="2">
        <f t="shared" si="30"/>
        <v>-1.2178839151841623E-2</v>
      </c>
      <c r="L84" s="1">
        <v>1.3666670000000001</v>
      </c>
      <c r="M84" s="1">
        <v>48.65</v>
      </c>
      <c r="N84" s="1">
        <v>39.497328000000003</v>
      </c>
      <c r="O84" s="1">
        <f t="shared" si="31"/>
        <v>67.388434478403198</v>
      </c>
      <c r="P84" s="1">
        <f t="shared" si="32"/>
        <v>2.0663967951423752</v>
      </c>
      <c r="Q84" s="7">
        <f t="shared" si="33"/>
        <v>67.489071975960627</v>
      </c>
      <c r="R84" s="1">
        <f t="shared" si="34"/>
        <v>2.0766665233263875</v>
      </c>
      <c r="S84" s="1">
        <f t="shared" si="23"/>
        <v>0.98996488670301008</v>
      </c>
      <c r="T84" s="2">
        <f t="shared" si="35"/>
        <v>0.98518052090814356</v>
      </c>
      <c r="U84" s="2">
        <f t="shared" si="36"/>
        <v>-1.8340291480566564E-2</v>
      </c>
      <c r="W84" s="1">
        <v>1.3666670000000001</v>
      </c>
      <c r="X84" s="1">
        <v>67.92</v>
      </c>
      <c r="Y84" s="1">
        <v>39.941862</v>
      </c>
      <c r="Z84" s="1">
        <f t="shared" si="37"/>
        <v>66.891681214060569</v>
      </c>
      <c r="AA84" s="1">
        <f t="shared" si="38"/>
        <v>2.0203889435324758</v>
      </c>
      <c r="AB84" s="7">
        <f t="shared" si="39"/>
        <v>67.417909632522694</v>
      </c>
      <c r="AC84" s="1">
        <f t="shared" si="40"/>
        <v>2.0704544436124177</v>
      </c>
      <c r="AD84" s="1">
        <f t="shared" si="24"/>
        <v>0.98804535693515394</v>
      </c>
      <c r="AE84" s="2">
        <f t="shared" si="41"/>
        <v>0.98223348061073068</v>
      </c>
      <c r="AF84" s="2">
        <f t="shared" si="42"/>
        <v>-3.4808870933508831E-2</v>
      </c>
    </row>
    <row r="85" spans="1:32" x14ac:dyDescent="0.2">
      <c r="A85" s="1">
        <v>1.3833329999999999</v>
      </c>
      <c r="B85" s="1">
        <v>33.85</v>
      </c>
      <c r="C85" s="1">
        <v>39.12641</v>
      </c>
      <c r="D85" s="1">
        <f t="shared" si="25"/>
        <v>68.115270478431327</v>
      </c>
      <c r="E85" s="1">
        <f t="shared" si="26"/>
        <v>2.1362975788254439</v>
      </c>
      <c r="F85" s="7">
        <f t="shared" si="27"/>
        <v>67.487860370783466</v>
      </c>
      <c r="G85" s="1">
        <f t="shared" si="28"/>
        <v>2.0758363174945735</v>
      </c>
      <c r="H85" s="2">
        <f t="shared" si="22"/>
        <v>0.989586886075149</v>
      </c>
      <c r="I85" s="2">
        <f t="shared" si="29"/>
        <v>0.98478666729483577</v>
      </c>
      <c r="J85" s="2">
        <f t="shared" si="30"/>
        <v>-1.2180325459295826E-2</v>
      </c>
      <c r="L85" s="1">
        <v>1.3833329999999999</v>
      </c>
      <c r="M85" s="1">
        <v>49.48</v>
      </c>
      <c r="N85" s="1">
        <v>39.489069999999998</v>
      </c>
      <c r="O85" s="1">
        <f t="shared" si="31"/>
        <v>67.381614710095732</v>
      </c>
      <c r="P85" s="1">
        <f t="shared" si="32"/>
        <v>2.0657556807678965</v>
      </c>
      <c r="Q85" s="7">
        <f t="shared" si="33"/>
        <v>67.482242023050688</v>
      </c>
      <c r="R85" s="1">
        <f t="shared" si="34"/>
        <v>2.0760222226953404</v>
      </c>
      <c r="S85" s="1">
        <f t="shared" si="23"/>
        <v>0.98975790738444958</v>
      </c>
      <c r="T85" s="2">
        <f t="shared" si="35"/>
        <v>0.98487486161032844</v>
      </c>
      <c r="U85" s="2">
        <f t="shared" si="36"/>
        <v>-1.8803333848055066E-2</v>
      </c>
      <c r="W85" s="1">
        <v>1.3833329999999999</v>
      </c>
      <c r="X85" s="1">
        <v>69.58</v>
      </c>
      <c r="Y85" s="1">
        <v>39.926082000000001</v>
      </c>
      <c r="Z85" s="1">
        <f t="shared" si="37"/>
        <v>66.878595801110663</v>
      </c>
      <c r="AA85" s="1">
        <f t="shared" si="38"/>
        <v>2.0191956657246228</v>
      </c>
      <c r="AB85" s="7">
        <f t="shared" si="39"/>
        <v>67.404721278279695</v>
      </c>
      <c r="AC85" s="1">
        <f t="shared" si="40"/>
        <v>2.0692315962257095</v>
      </c>
      <c r="AD85" s="1">
        <f t="shared" si="24"/>
        <v>0.98765500568581965</v>
      </c>
      <c r="AE85" s="2">
        <f t="shared" si="41"/>
        <v>0.98165335596775283</v>
      </c>
      <c r="AF85" s="2">
        <f t="shared" si="42"/>
        <v>-3.7815429543941917E-2</v>
      </c>
    </row>
    <row r="86" spans="1:32" x14ac:dyDescent="0.2">
      <c r="A86" s="1">
        <v>1.4</v>
      </c>
      <c r="B86" s="1">
        <v>34.020000000000003</v>
      </c>
      <c r="C86" s="1">
        <v>39.120916000000001</v>
      </c>
      <c r="D86" s="1">
        <f t="shared" si="25"/>
        <v>68.110792702297672</v>
      </c>
      <c r="E86" s="1">
        <f t="shared" si="26"/>
        <v>2.1358571903794283</v>
      </c>
      <c r="F86" s="7">
        <f t="shared" si="27"/>
        <v>67.48342383946887</v>
      </c>
      <c r="G86" s="1">
        <f t="shared" si="28"/>
        <v>2.0754083928743774</v>
      </c>
      <c r="H86" s="2">
        <f t="shared" si="22"/>
        <v>0.98944793158502076</v>
      </c>
      <c r="I86" s="2">
        <f t="shared" si="29"/>
        <v>0.98458365781040569</v>
      </c>
      <c r="J86" s="2">
        <f t="shared" si="30"/>
        <v>-1.2255704248091602E-2</v>
      </c>
      <c r="L86" s="1">
        <v>1.4</v>
      </c>
      <c r="M86" s="1">
        <v>50.31</v>
      </c>
      <c r="N86" s="1">
        <v>39.480603000000002</v>
      </c>
      <c r="O86" s="1">
        <f t="shared" si="31"/>
        <v>67.374619379546971</v>
      </c>
      <c r="P86" s="1">
        <f t="shared" si="32"/>
        <v>2.0650983405634031</v>
      </c>
      <c r="Q86" s="7">
        <f t="shared" si="33"/>
        <v>67.47523624571582</v>
      </c>
      <c r="R86" s="1">
        <f t="shared" si="34"/>
        <v>2.0753616155939762</v>
      </c>
      <c r="S86" s="1">
        <f t="shared" si="23"/>
        <v>0.98954568966947631</v>
      </c>
      <c r="T86" s="2">
        <f t="shared" si="35"/>
        <v>0.98456146644508291</v>
      </c>
      <c r="U86" s="2">
        <f t="shared" si="36"/>
        <v>-1.9114242875916832E-2</v>
      </c>
      <c r="W86" s="1">
        <v>1.4</v>
      </c>
      <c r="X86" s="1">
        <v>71.25</v>
      </c>
      <c r="Y86" s="1">
        <v>39.908937999999999</v>
      </c>
      <c r="Z86" s="1">
        <f t="shared" si="37"/>
        <v>66.864367576005151</v>
      </c>
      <c r="AA86" s="1">
        <f t="shared" si="38"/>
        <v>2.0178992427374336</v>
      </c>
      <c r="AB86" s="7">
        <f t="shared" si="39"/>
        <v>67.390381121522012</v>
      </c>
      <c r="AC86" s="1">
        <f t="shared" si="40"/>
        <v>2.0679030477087421</v>
      </c>
      <c r="AD86" s="1">
        <f t="shared" si="24"/>
        <v>0.98723091304839328</v>
      </c>
      <c r="AE86" s="2">
        <f t="shared" si="41"/>
        <v>0.98102308620354395</v>
      </c>
      <c r="AF86" s="2">
        <f t="shared" si="42"/>
        <v>-4.1289490529209806E-2</v>
      </c>
    </row>
    <row r="87" spans="1:32" x14ac:dyDescent="0.2">
      <c r="A87" s="1">
        <v>1.4166669999999999</v>
      </c>
      <c r="B87" s="1">
        <v>34.19</v>
      </c>
      <c r="C87" s="1">
        <v>39.115388000000003</v>
      </c>
      <c r="D87" s="1">
        <f t="shared" si="25"/>
        <v>68.106285945572125</v>
      </c>
      <c r="E87" s="1">
        <f t="shared" si="26"/>
        <v>2.1354140765589746</v>
      </c>
      <c r="F87" s="7">
        <f t="shared" si="27"/>
        <v>67.478958594502757</v>
      </c>
      <c r="G87" s="1">
        <f t="shared" si="28"/>
        <v>2.074977820012994</v>
      </c>
      <c r="H87" s="2">
        <f t="shared" si="22"/>
        <v>0.98930811716539424</v>
      </c>
      <c r="I87" s="2">
        <f t="shared" si="29"/>
        <v>0.98437939198770275</v>
      </c>
      <c r="J87" s="2">
        <f t="shared" si="30"/>
        <v>-1.233404008769445E-2</v>
      </c>
      <c r="L87" s="1">
        <v>1.4166669999999999</v>
      </c>
      <c r="M87" s="1">
        <v>51.15</v>
      </c>
      <c r="N87" s="1">
        <v>39.471995999999997</v>
      </c>
      <c r="O87" s="1">
        <f t="shared" si="31"/>
        <v>67.367505306800297</v>
      </c>
      <c r="P87" s="1">
        <f t="shared" si="32"/>
        <v>2.0644301313818656</v>
      </c>
      <c r="Q87" s="7">
        <f t="shared" si="33"/>
        <v>67.468111548854125</v>
      </c>
      <c r="R87" s="1">
        <f t="shared" si="34"/>
        <v>2.0746900854981396</v>
      </c>
      <c r="S87" s="1">
        <f t="shared" si="23"/>
        <v>0.98932996298082898</v>
      </c>
      <c r="T87" s="2">
        <f t="shared" si="35"/>
        <v>0.98424288935907001</v>
      </c>
      <c r="U87" s="2">
        <f t="shared" si="36"/>
        <v>-1.9817197975410556E-2</v>
      </c>
      <c r="W87" s="1">
        <v>1.4166669999999999</v>
      </c>
      <c r="X87" s="1">
        <v>72.92</v>
      </c>
      <c r="Y87" s="1">
        <v>39.890219000000002</v>
      </c>
      <c r="Z87" s="1">
        <f t="shared" si="37"/>
        <v>66.848818252915592</v>
      </c>
      <c r="AA87" s="1">
        <f t="shared" si="38"/>
        <v>2.0164837188283586</v>
      </c>
      <c r="AB87" s="7">
        <f t="shared" si="39"/>
        <v>67.374709473869089</v>
      </c>
      <c r="AC87" s="1">
        <f t="shared" si="40"/>
        <v>2.0664524469335963</v>
      </c>
      <c r="AD87" s="1">
        <f t="shared" si="24"/>
        <v>0.98676785949729784</v>
      </c>
      <c r="AE87" s="2">
        <f t="shared" si="41"/>
        <v>0.98033491426489361</v>
      </c>
      <c r="AF87" s="2">
        <f t="shared" si="42"/>
        <v>-4.3608147622610123E-2</v>
      </c>
    </row>
    <row r="88" spans="1:32" x14ac:dyDescent="0.2">
      <c r="A88" s="1">
        <v>1.433333</v>
      </c>
      <c r="B88" s="1">
        <v>34.35</v>
      </c>
      <c r="C88" s="1">
        <v>39.109825000000001</v>
      </c>
      <c r="D88" s="1">
        <f t="shared" si="25"/>
        <v>68.101749368604942</v>
      </c>
      <c r="E88" s="1">
        <f t="shared" si="26"/>
        <v>2.1349681572060102</v>
      </c>
      <c r="F88" s="7">
        <f t="shared" si="27"/>
        <v>67.474463803969414</v>
      </c>
      <c r="G88" s="1">
        <f t="shared" si="28"/>
        <v>2.0745445210209752</v>
      </c>
      <c r="H88" s="2">
        <f t="shared" si="22"/>
        <v>0.98916741752422499</v>
      </c>
      <c r="I88" s="2">
        <f t="shared" si="29"/>
        <v>0.98417383287560123</v>
      </c>
      <c r="J88" s="2">
        <f t="shared" si="30"/>
        <v>-1.2410895872068017E-2</v>
      </c>
      <c r="L88" s="1">
        <v>1.433333</v>
      </c>
      <c r="M88" s="1">
        <v>51.98</v>
      </c>
      <c r="N88" s="1">
        <v>39.463073000000001</v>
      </c>
      <c r="O88" s="1">
        <f t="shared" si="31"/>
        <v>67.360126769651217</v>
      </c>
      <c r="P88" s="1">
        <f t="shared" si="32"/>
        <v>2.0637373893664299</v>
      </c>
      <c r="Q88" s="7">
        <f t="shared" si="33"/>
        <v>67.46072199264043</v>
      </c>
      <c r="R88" s="1">
        <f t="shared" si="34"/>
        <v>2.0739939006433534</v>
      </c>
      <c r="S88" s="1">
        <f t="shared" si="23"/>
        <v>0.98910631603731813</v>
      </c>
      <c r="T88" s="2">
        <f t="shared" si="35"/>
        <v>0.98391261593761181</v>
      </c>
      <c r="U88" s="2">
        <f t="shared" si="36"/>
        <v>-2.0591060758156959E-2</v>
      </c>
      <c r="W88" s="1">
        <v>1.433333</v>
      </c>
      <c r="X88" s="1">
        <v>74.58</v>
      </c>
      <c r="Y88" s="1">
        <v>39.870449999999998</v>
      </c>
      <c r="Z88" s="1">
        <f t="shared" si="37"/>
        <v>66.832380873554214</v>
      </c>
      <c r="AA88" s="1">
        <f t="shared" si="38"/>
        <v>2.014988794304692</v>
      </c>
      <c r="AB88" s="7">
        <f t="shared" si="39"/>
        <v>67.358142783717668</v>
      </c>
      <c r="AC88" s="1">
        <f t="shared" si="40"/>
        <v>2.0649204779863308</v>
      </c>
      <c r="AD88" s="1">
        <f t="shared" si="24"/>
        <v>0.98627883200375599</v>
      </c>
      <c r="AE88" s="2">
        <f t="shared" si="41"/>
        <v>0.97960814087661519</v>
      </c>
      <c r="AF88" s="2">
        <f t="shared" si="42"/>
        <v>-4.5535565066774988E-2</v>
      </c>
    </row>
    <row r="89" spans="1:32" x14ac:dyDescent="0.2">
      <c r="A89" s="1">
        <v>1.45</v>
      </c>
      <c r="B89" s="1">
        <v>34.520000000000003</v>
      </c>
      <c r="C89" s="1">
        <v>39.104227000000002</v>
      </c>
      <c r="D89" s="1">
        <f t="shared" si="25"/>
        <v>68.097182946488118</v>
      </c>
      <c r="E89" s="1">
        <f t="shared" si="26"/>
        <v>2.1345194323205363</v>
      </c>
      <c r="F89" s="7">
        <f t="shared" si="27"/>
        <v>67.469939443190256</v>
      </c>
      <c r="G89" s="1">
        <f t="shared" si="28"/>
        <v>2.0741084958983227</v>
      </c>
      <c r="H89" s="2">
        <f t="shared" si="22"/>
        <v>0.98902583266151345</v>
      </c>
      <c r="I89" s="2">
        <f t="shared" si="29"/>
        <v>0.98396698047410147</v>
      </c>
      <c r="J89" s="2">
        <f t="shared" si="30"/>
        <v>-1.2490708707268639E-2</v>
      </c>
      <c r="L89" s="1">
        <v>1.45</v>
      </c>
      <c r="M89" s="1">
        <v>52.81</v>
      </c>
      <c r="N89" s="1">
        <v>39.453800999999999</v>
      </c>
      <c r="O89" s="1">
        <f t="shared" si="31"/>
        <v>67.352456104292727</v>
      </c>
      <c r="P89" s="1">
        <f t="shared" si="32"/>
        <v>2.0630175525439345</v>
      </c>
      <c r="Q89" s="7">
        <f t="shared" si="33"/>
        <v>67.453039871954743</v>
      </c>
      <c r="R89" s="1">
        <f t="shared" si="34"/>
        <v>2.0732704863237763</v>
      </c>
      <c r="S89" s="1">
        <f t="shared" si="23"/>
        <v>0.98887392172372013</v>
      </c>
      <c r="T89" s="2">
        <f t="shared" si="35"/>
        <v>0.98356942472795561</v>
      </c>
      <c r="U89" s="2">
        <f t="shared" si="36"/>
        <v>-2.1523787841675635E-2</v>
      </c>
      <c r="W89" s="1">
        <v>1.45</v>
      </c>
      <c r="X89" s="1">
        <v>76.25</v>
      </c>
      <c r="Y89" s="1">
        <v>39.849806000000001</v>
      </c>
      <c r="Z89" s="1">
        <f t="shared" si="37"/>
        <v>66.815198548268967</v>
      </c>
      <c r="AA89" s="1">
        <f t="shared" si="38"/>
        <v>2.0134277026022001</v>
      </c>
      <c r="AB89" s="7">
        <f t="shared" si="39"/>
        <v>67.340825287246759</v>
      </c>
      <c r="AC89" s="1">
        <f t="shared" si="40"/>
        <v>2.0633207022289661</v>
      </c>
      <c r="AD89" s="1">
        <f t="shared" si="24"/>
        <v>0.98576815955817576</v>
      </c>
      <c r="AE89" s="2">
        <f t="shared" si="41"/>
        <v>0.97884919961364725</v>
      </c>
      <c r="AF89" s="2">
        <f t="shared" si="42"/>
        <v>-4.7463393194491679E-2</v>
      </c>
    </row>
    <row r="90" spans="1:32" x14ac:dyDescent="0.2">
      <c r="A90" s="1">
        <v>1.4666669999999999</v>
      </c>
      <c r="B90" s="1">
        <v>34.69</v>
      </c>
      <c r="C90" s="1">
        <v>39.098593000000001</v>
      </c>
      <c r="D90" s="1">
        <f t="shared" si="25"/>
        <v>68.092585838063286</v>
      </c>
      <c r="E90" s="1">
        <f t="shared" si="26"/>
        <v>2.1340678217444804</v>
      </c>
      <c r="F90" s="7">
        <f t="shared" si="27"/>
        <v>67.46538467875483</v>
      </c>
      <c r="G90" s="1">
        <f t="shared" si="28"/>
        <v>2.0736696667555883</v>
      </c>
      <c r="H90" s="2">
        <f t="shared" si="22"/>
        <v>0.98888333728521527</v>
      </c>
      <c r="I90" s="2">
        <f t="shared" si="29"/>
        <v>0.98375879783207743</v>
      </c>
      <c r="J90" s="2">
        <f t="shared" si="30"/>
        <v>-1.2489241023540777E-2</v>
      </c>
      <c r="L90" s="1">
        <v>1.4666669999999999</v>
      </c>
      <c r="M90" s="1">
        <v>53.65</v>
      </c>
      <c r="N90" s="1">
        <v>39.444108999999997</v>
      </c>
      <c r="O90" s="1">
        <f t="shared" si="31"/>
        <v>67.344434120694686</v>
      </c>
      <c r="P90" s="1">
        <f t="shared" si="32"/>
        <v>2.0622651087903083</v>
      </c>
      <c r="Q90" s="7">
        <f t="shared" si="33"/>
        <v>67.445005908372877</v>
      </c>
      <c r="R90" s="1">
        <f t="shared" si="34"/>
        <v>2.0725143030207853</v>
      </c>
      <c r="S90" s="1">
        <f t="shared" si="23"/>
        <v>0.9886310004891008</v>
      </c>
      <c r="T90" s="2">
        <f t="shared" si="35"/>
        <v>0.9832106877559984</v>
      </c>
      <c r="U90" s="2">
        <f t="shared" si="36"/>
        <v>-2.2146934686857845E-2</v>
      </c>
      <c r="W90" s="1">
        <v>1.4666669999999999</v>
      </c>
      <c r="X90" s="1">
        <v>77.92</v>
      </c>
      <c r="Y90" s="1">
        <v>39.828288000000001</v>
      </c>
      <c r="Z90" s="1">
        <f t="shared" si="37"/>
        <v>66.7972698198828</v>
      </c>
      <c r="AA90" s="1">
        <f t="shared" si="38"/>
        <v>2.0118005193405151</v>
      </c>
      <c r="AB90" s="7">
        <f t="shared" si="39"/>
        <v>67.322755515815885</v>
      </c>
      <c r="AC90" s="1">
        <f t="shared" si="40"/>
        <v>2.0616531971549987</v>
      </c>
      <c r="AD90" s="1">
        <f t="shared" si="24"/>
        <v>0.98523586689764509</v>
      </c>
      <c r="AE90" s="2">
        <f t="shared" si="41"/>
        <v>0.97805812723927466</v>
      </c>
      <c r="AF90" s="2">
        <f t="shared" si="42"/>
        <v>-5.0477274624313527E-2</v>
      </c>
    </row>
    <row r="91" spans="1:32" x14ac:dyDescent="0.2">
      <c r="A91" s="1">
        <v>1.483333</v>
      </c>
      <c r="B91" s="1">
        <v>34.85</v>
      </c>
      <c r="C91" s="1">
        <v>39.092959999999998</v>
      </c>
      <c r="D91" s="1">
        <f t="shared" si="25"/>
        <v>68.08798822089706</v>
      </c>
      <c r="E91" s="1">
        <f t="shared" si="26"/>
        <v>2.1336162913264958</v>
      </c>
      <c r="F91" s="7">
        <f t="shared" si="27"/>
        <v>67.46082941026404</v>
      </c>
      <c r="G91" s="1">
        <f t="shared" si="28"/>
        <v>2.0732309155023003</v>
      </c>
      <c r="H91" s="2">
        <f t="shared" si="22"/>
        <v>0.98874086720096099</v>
      </c>
      <c r="I91" s="2">
        <f t="shared" si="29"/>
        <v>0.98355065214117909</v>
      </c>
      <c r="J91" s="2">
        <f t="shared" si="30"/>
        <v>-1.272127912004083E-2</v>
      </c>
      <c r="L91" s="1">
        <v>1.483333</v>
      </c>
      <c r="M91" s="1">
        <v>54.48</v>
      </c>
      <c r="N91" s="1">
        <v>39.434137</v>
      </c>
      <c r="O91" s="1">
        <f t="shared" si="31"/>
        <v>67.336176267785447</v>
      </c>
      <c r="P91" s="1">
        <f t="shared" si="32"/>
        <v>2.0614909270825952</v>
      </c>
      <c r="Q91" s="7">
        <f t="shared" si="33"/>
        <v>67.436735723233951</v>
      </c>
      <c r="R91" s="1">
        <f t="shared" si="34"/>
        <v>2.0717362737288512</v>
      </c>
      <c r="S91" s="1">
        <f t="shared" si="23"/>
        <v>0.98838106130713377</v>
      </c>
      <c r="T91" s="2">
        <f t="shared" si="35"/>
        <v>0.98284158694250723</v>
      </c>
      <c r="U91" s="2">
        <f t="shared" si="36"/>
        <v>-2.2687475917304207E-2</v>
      </c>
      <c r="W91" s="1">
        <v>1.483333</v>
      </c>
      <c r="X91" s="1">
        <v>79.58</v>
      </c>
      <c r="Y91" s="1">
        <v>39.805405</v>
      </c>
      <c r="Z91" s="1">
        <f t="shared" si="37"/>
        <v>66.778182510641457</v>
      </c>
      <c r="AA91" s="1">
        <f t="shared" si="38"/>
        <v>2.0100701152798619</v>
      </c>
      <c r="AB91" s="7">
        <f t="shared" si="39"/>
        <v>67.303518049120399</v>
      </c>
      <c r="AC91" s="1">
        <f t="shared" si="40"/>
        <v>2.0598799134572765</v>
      </c>
      <c r="AD91" s="1">
        <f t="shared" si="24"/>
        <v>0.98466980811193427</v>
      </c>
      <c r="AE91" s="2">
        <f t="shared" si="41"/>
        <v>0.97721687298038584</v>
      </c>
      <c r="AF91" s="2">
        <f t="shared" si="42"/>
        <v>-5.3096886373175445E-2</v>
      </c>
    </row>
    <row r="92" spans="1:32" x14ac:dyDescent="0.2">
      <c r="A92" s="1">
        <v>1.5</v>
      </c>
      <c r="B92" s="1">
        <v>35.020000000000003</v>
      </c>
      <c r="C92" s="1">
        <v>39.087221999999997</v>
      </c>
      <c r="D92" s="1">
        <f t="shared" si="25"/>
        <v>68.08330354098841</v>
      </c>
      <c r="E92" s="1">
        <f t="shared" si="26"/>
        <v>2.1331563443109811</v>
      </c>
      <c r="F92" s="7">
        <f t="shared" si="27"/>
        <v>67.456187880966183</v>
      </c>
      <c r="G92" s="1">
        <f t="shared" si="28"/>
        <v>2.0727839858571082</v>
      </c>
      <c r="H92" s="2">
        <f t="shared" si="22"/>
        <v>0.9885957414520794</v>
      </c>
      <c r="I92" s="2">
        <f t="shared" si="29"/>
        <v>0.98333862658208537</v>
      </c>
      <c r="J92" s="2">
        <f t="shared" si="30"/>
        <v>-1.2798874932019045E-2</v>
      </c>
      <c r="L92" s="1">
        <v>1.5</v>
      </c>
      <c r="M92" s="1">
        <v>55.31</v>
      </c>
      <c r="N92" s="1">
        <v>39.423921</v>
      </c>
      <c r="O92" s="1">
        <f t="shared" si="31"/>
        <v>67.327712025396963</v>
      </c>
      <c r="P92" s="1">
        <f t="shared" si="32"/>
        <v>2.0606978023006057</v>
      </c>
      <c r="Q92" s="7">
        <f t="shared" si="33"/>
        <v>67.428258840394932</v>
      </c>
      <c r="R92" s="1">
        <f t="shared" si="34"/>
        <v>2.0709392072179806</v>
      </c>
      <c r="S92" s="1">
        <f t="shared" si="23"/>
        <v>0.9881250064853353</v>
      </c>
      <c r="T92" s="2">
        <f t="shared" si="35"/>
        <v>0.98246345478139352</v>
      </c>
      <c r="U92" s="2">
        <f t="shared" si="36"/>
        <v>-2.2922878466966976E-2</v>
      </c>
      <c r="W92" s="1">
        <v>1.5</v>
      </c>
      <c r="X92" s="1">
        <v>81.25</v>
      </c>
      <c r="Y92" s="1">
        <v>39.781332999999997</v>
      </c>
      <c r="Z92" s="1">
        <f t="shared" si="37"/>
        <v>66.758079725483299</v>
      </c>
      <c r="AA92" s="1">
        <f t="shared" si="38"/>
        <v>2.0082497994756383</v>
      </c>
      <c r="AB92" s="7">
        <f t="shared" si="39"/>
        <v>67.283257117887146</v>
      </c>
      <c r="AC92" s="1">
        <f t="shared" si="40"/>
        <v>2.0580144899913164</v>
      </c>
      <c r="AD92" s="1">
        <f t="shared" si="24"/>
        <v>0.98407433692853907</v>
      </c>
      <c r="AE92" s="2">
        <f t="shared" si="41"/>
        <v>0.97633190717520413</v>
      </c>
      <c r="AF92" s="2">
        <f t="shared" si="42"/>
        <v>-5.5798933806152695E-2</v>
      </c>
    </row>
    <row r="93" spans="1:32" x14ac:dyDescent="0.2">
      <c r="A93" s="1">
        <v>1.516667</v>
      </c>
      <c r="B93" s="1">
        <v>35.19</v>
      </c>
      <c r="C93" s="1">
        <v>39.081448999999999</v>
      </c>
      <c r="D93" s="1">
        <f t="shared" si="25"/>
        <v>68.078588897765798</v>
      </c>
      <c r="E93" s="1">
        <f t="shared" si="26"/>
        <v>2.1326935917629566</v>
      </c>
      <c r="F93" s="7">
        <f t="shared" si="27"/>
        <v>67.451516664346599</v>
      </c>
      <c r="G93" s="1">
        <f t="shared" si="28"/>
        <v>2.072334330081282</v>
      </c>
      <c r="H93" s="2">
        <f t="shared" si="22"/>
        <v>0.9884497304816553</v>
      </c>
      <c r="I93" s="2">
        <f t="shared" si="29"/>
        <v>0.98312530773359341</v>
      </c>
      <c r="J93" s="2">
        <f t="shared" si="30"/>
        <v>-1.2954843831086419E-2</v>
      </c>
      <c r="L93" s="1">
        <v>1.516667</v>
      </c>
      <c r="M93" s="1">
        <v>56.15</v>
      </c>
      <c r="N93" s="1">
        <v>39.413598999999998</v>
      </c>
      <c r="O93" s="1">
        <f t="shared" si="31"/>
        <v>67.319155502647703</v>
      </c>
      <c r="P93" s="1">
        <f t="shared" si="32"/>
        <v>2.0598964481502824</v>
      </c>
      <c r="Q93" s="7">
        <f t="shared" si="33"/>
        <v>67.41968953938418</v>
      </c>
      <c r="R93" s="1">
        <f t="shared" si="34"/>
        <v>2.0701338704398666</v>
      </c>
      <c r="S93" s="1">
        <f t="shared" si="23"/>
        <v>0.98786629486918365</v>
      </c>
      <c r="T93" s="2">
        <f t="shared" si="35"/>
        <v>0.98208139916598458</v>
      </c>
      <c r="U93" s="2">
        <f t="shared" si="36"/>
        <v>-2.4323428468752146E-2</v>
      </c>
      <c r="W93" s="1">
        <v>1.516667</v>
      </c>
      <c r="X93" s="1">
        <v>82.92</v>
      </c>
      <c r="Y93" s="1">
        <v>39.756036000000002</v>
      </c>
      <c r="Z93" s="1">
        <f t="shared" si="37"/>
        <v>66.7369276957089</v>
      </c>
      <c r="AA93" s="1">
        <f t="shared" si="38"/>
        <v>2.006336849621059</v>
      </c>
      <c r="AB93" s="7">
        <f t="shared" si="39"/>
        <v>67.261938687762608</v>
      </c>
      <c r="AC93" s="1">
        <f t="shared" si="40"/>
        <v>2.0560541369912171</v>
      </c>
      <c r="AD93" s="1">
        <f t="shared" si="24"/>
        <v>0.98344856281229021</v>
      </c>
      <c r="AE93" s="2">
        <f t="shared" si="41"/>
        <v>0.97540190634545698</v>
      </c>
      <c r="AF93" s="2">
        <f t="shared" si="42"/>
        <v>-5.8890521375916965E-2</v>
      </c>
    </row>
    <row r="94" spans="1:32" x14ac:dyDescent="0.2">
      <c r="A94" s="1">
        <v>1.5333330000000001</v>
      </c>
      <c r="B94" s="1">
        <v>35.35</v>
      </c>
      <c r="C94" s="1">
        <v>39.075606000000001</v>
      </c>
      <c r="D94" s="1">
        <f t="shared" si="25"/>
        <v>68.073815669039149</v>
      </c>
      <c r="E94" s="1">
        <f t="shared" si="26"/>
        <v>2.1322252281499114</v>
      </c>
      <c r="F94" s="7">
        <f t="shared" si="27"/>
        <v>67.44678740185438</v>
      </c>
      <c r="G94" s="1">
        <f t="shared" si="28"/>
        <v>2.0718792220441857</v>
      </c>
      <c r="H94" s="2">
        <f t="shared" si="22"/>
        <v>0.98830194906814628</v>
      </c>
      <c r="I94" s="2">
        <f t="shared" si="29"/>
        <v>0.98290940230630452</v>
      </c>
      <c r="J94" s="2">
        <f t="shared" si="30"/>
        <v>-1.2956283579217865E-2</v>
      </c>
      <c r="L94" s="1">
        <v>1.5333330000000001</v>
      </c>
      <c r="M94" s="1">
        <v>56.98</v>
      </c>
      <c r="N94" s="1">
        <v>39.402647000000002</v>
      </c>
      <c r="O94" s="1">
        <f t="shared" si="31"/>
        <v>67.31007183349891</v>
      </c>
      <c r="P94" s="1">
        <f t="shared" si="32"/>
        <v>2.0590461836032636</v>
      </c>
      <c r="Q94" s="7">
        <f t="shared" si="33"/>
        <v>67.410592304736525</v>
      </c>
      <c r="R94" s="1">
        <f t="shared" si="34"/>
        <v>2.0692793801866314</v>
      </c>
      <c r="S94" s="1">
        <f t="shared" si="23"/>
        <v>0.98759179287150001</v>
      </c>
      <c r="T94" s="2">
        <f t="shared" si="35"/>
        <v>0.98167602490712436</v>
      </c>
      <c r="U94" s="2">
        <f t="shared" si="36"/>
        <v>-2.5097020883082997E-2</v>
      </c>
      <c r="W94" s="1">
        <v>1.5333330000000001</v>
      </c>
      <c r="X94" s="1">
        <v>84.58</v>
      </c>
      <c r="Y94" s="1">
        <v>39.729339000000003</v>
      </c>
      <c r="Z94" s="1">
        <f t="shared" si="37"/>
        <v>66.714575845321761</v>
      </c>
      <c r="AA94" s="1">
        <f t="shared" si="38"/>
        <v>2.004318032280358</v>
      </c>
      <c r="AB94" s="7">
        <f t="shared" si="39"/>
        <v>67.239410998187907</v>
      </c>
      <c r="AC94" s="1">
        <f t="shared" si="40"/>
        <v>2.053985293094958</v>
      </c>
      <c r="AD94" s="1">
        <f t="shared" si="24"/>
        <v>0.98278815677277975</v>
      </c>
      <c r="AE94" s="2">
        <f t="shared" si="41"/>
        <v>0.97442043691620595</v>
      </c>
      <c r="AF94" s="2">
        <f t="shared" si="42"/>
        <v>-6.0814816143018605E-2</v>
      </c>
    </row>
    <row r="95" spans="1:32" x14ac:dyDescent="0.2">
      <c r="A95" s="1">
        <v>1.55</v>
      </c>
      <c r="B95" s="1">
        <v>35.520000000000003</v>
      </c>
      <c r="C95" s="1">
        <v>39.069761999999997</v>
      </c>
      <c r="D95" s="1">
        <f t="shared" si="25"/>
        <v>68.069040195330601</v>
      </c>
      <c r="E95" s="1">
        <f t="shared" si="26"/>
        <v>2.1317567843787946</v>
      </c>
      <c r="F95" s="7">
        <f t="shared" si="27"/>
        <v>67.442055915058788</v>
      </c>
      <c r="G95" s="1">
        <f t="shared" si="28"/>
        <v>2.0714240361176435</v>
      </c>
      <c r="H95" s="2">
        <f t="shared" si="22"/>
        <v>0.98815414236259302</v>
      </c>
      <c r="I95" s="2">
        <f t="shared" si="29"/>
        <v>0.9826934599278897</v>
      </c>
      <c r="J95" s="2">
        <f t="shared" si="30"/>
        <v>-1.2798874932019045E-2</v>
      </c>
      <c r="L95" s="1">
        <v>1.55</v>
      </c>
      <c r="M95" s="1">
        <v>57.81</v>
      </c>
      <c r="N95" s="1">
        <v>39.391345999999999</v>
      </c>
      <c r="O95" s="1">
        <f t="shared" si="31"/>
        <v>67.300693406110071</v>
      </c>
      <c r="P95" s="1">
        <f t="shared" si="32"/>
        <v>2.0581688242491847</v>
      </c>
      <c r="Q95" s="7">
        <f t="shared" si="33"/>
        <v>67.401199871658562</v>
      </c>
      <c r="R95" s="1">
        <f t="shared" si="34"/>
        <v>2.0683976604686052</v>
      </c>
      <c r="S95" s="1">
        <f t="shared" si="23"/>
        <v>0.98730854350372921</v>
      </c>
      <c r="T95" s="2">
        <f t="shared" si="35"/>
        <v>0.98125773286006601</v>
      </c>
      <c r="U95" s="2">
        <f t="shared" si="36"/>
        <v>-2.5718838938753236E-2</v>
      </c>
      <c r="W95" s="1">
        <v>1.55</v>
      </c>
      <c r="X95" s="1">
        <v>86.25</v>
      </c>
      <c r="Y95" s="1">
        <v>39.701768000000001</v>
      </c>
      <c r="Z95" s="1">
        <f t="shared" si="37"/>
        <v>66.691460692632134</v>
      </c>
      <c r="AA95" s="1">
        <f t="shared" si="38"/>
        <v>2.002233123380464</v>
      </c>
      <c r="AB95" s="7">
        <f t="shared" si="39"/>
        <v>67.21611400150779</v>
      </c>
      <c r="AC95" s="1">
        <f t="shared" si="40"/>
        <v>2.0518487198820967</v>
      </c>
      <c r="AD95" s="1">
        <f t="shared" si="24"/>
        <v>0.98210613051831863</v>
      </c>
      <c r="AE95" s="2">
        <f t="shared" si="41"/>
        <v>0.97340683637555026</v>
      </c>
      <c r="AF95" s="2">
        <f t="shared" si="42"/>
        <v>-6.4752085259664874E-2</v>
      </c>
    </row>
    <row r="96" spans="1:32" x14ac:dyDescent="0.2">
      <c r="A96" s="1">
        <v>1.566667</v>
      </c>
      <c r="B96" s="1">
        <v>35.69</v>
      </c>
      <c r="C96" s="1">
        <v>39.063988999999999</v>
      </c>
      <c r="D96" s="1">
        <f t="shared" si="25"/>
        <v>68.064321336973549</v>
      </c>
      <c r="E96" s="1">
        <f t="shared" si="26"/>
        <v>2.13129403183077</v>
      </c>
      <c r="F96" s="7">
        <f t="shared" si="27"/>
        <v>67.437380522130397</v>
      </c>
      <c r="G96" s="1">
        <f t="shared" si="28"/>
        <v>2.0709743803418172</v>
      </c>
      <c r="H96" s="2">
        <f t="shared" si="22"/>
        <v>0.98800813139216892</v>
      </c>
      <c r="I96" s="2">
        <f t="shared" si="29"/>
        <v>0.98248014107939774</v>
      </c>
      <c r="J96" s="2">
        <f t="shared" si="30"/>
        <v>-1.3032444299019575E-2</v>
      </c>
      <c r="L96" s="1">
        <v>1.566667</v>
      </c>
      <c r="M96" s="1">
        <v>58.65</v>
      </c>
      <c r="N96" s="1">
        <v>39.379764999999999</v>
      </c>
      <c r="O96" s="1">
        <f t="shared" si="31"/>
        <v>67.291077029027477</v>
      </c>
      <c r="P96" s="1">
        <f t="shared" si="32"/>
        <v>2.0572697269410187</v>
      </c>
      <c r="Q96" s="7">
        <f t="shared" si="33"/>
        <v>67.391569133534148</v>
      </c>
      <c r="R96" s="1">
        <f t="shared" si="34"/>
        <v>2.0674940947616363</v>
      </c>
      <c r="S96" s="1">
        <f t="shared" si="23"/>
        <v>0.98701827618861093</v>
      </c>
      <c r="T96" s="2">
        <f t="shared" si="35"/>
        <v>0.98082907697147381</v>
      </c>
      <c r="U96" s="2">
        <f t="shared" si="36"/>
        <v>-2.6344458409104928E-2</v>
      </c>
      <c r="W96" s="1">
        <v>1.566667</v>
      </c>
      <c r="X96" s="1">
        <v>87.92</v>
      </c>
      <c r="Y96" s="1">
        <v>39.672412000000001</v>
      </c>
      <c r="Z96" s="1">
        <f t="shared" si="37"/>
        <v>66.666813704193231</v>
      </c>
      <c r="AA96" s="1">
        <f t="shared" si="38"/>
        <v>2.0000132334357654</v>
      </c>
      <c r="AB96" s="7">
        <f t="shared" si="39"/>
        <v>67.191273118319799</v>
      </c>
      <c r="AC96" s="1">
        <f t="shared" si="40"/>
        <v>2.0495738207766325</v>
      </c>
      <c r="AD96" s="1">
        <f t="shared" si="24"/>
        <v>0.98137994856169908</v>
      </c>
      <c r="AE96" s="2">
        <f t="shared" si="41"/>
        <v>0.97232761337052742</v>
      </c>
      <c r="AF96" s="2">
        <f t="shared" si="42"/>
        <v>-6.5525824529787655E-2</v>
      </c>
    </row>
    <row r="97" spans="1:32" x14ac:dyDescent="0.2">
      <c r="A97" s="1">
        <v>1.5833330000000001</v>
      </c>
      <c r="B97" s="1">
        <v>35.85</v>
      </c>
      <c r="C97" s="1">
        <v>39.058110999999997</v>
      </c>
      <c r="D97" s="1">
        <f t="shared" si="25"/>
        <v>68.059515218234708</v>
      </c>
      <c r="E97" s="1">
        <f t="shared" si="26"/>
        <v>2.130822862685215</v>
      </c>
      <c r="F97" s="7">
        <f t="shared" si="27"/>
        <v>67.432618672576041</v>
      </c>
      <c r="G97" s="1">
        <f t="shared" si="28"/>
        <v>2.0705165461740869</v>
      </c>
      <c r="H97" s="2">
        <f t="shared" si="22"/>
        <v>0.98785946475711728</v>
      </c>
      <c r="I97" s="2">
        <f t="shared" si="29"/>
        <v>0.98226294236271028</v>
      </c>
      <c r="J97" s="2">
        <f t="shared" si="30"/>
        <v>-1.3109258179985196E-2</v>
      </c>
      <c r="L97" s="1">
        <v>1.5833330000000001</v>
      </c>
      <c r="M97" s="1">
        <v>59.48</v>
      </c>
      <c r="N97" s="1">
        <v>39.367902999999998</v>
      </c>
      <c r="O97" s="1">
        <f t="shared" si="31"/>
        <v>67.281221455966303</v>
      </c>
      <c r="P97" s="1">
        <f t="shared" si="32"/>
        <v>2.0563488140432153</v>
      </c>
      <c r="Q97" s="7">
        <f t="shared" si="33"/>
        <v>67.381698842217276</v>
      </c>
      <c r="R97" s="1">
        <f t="shared" si="34"/>
        <v>2.0665686050443357</v>
      </c>
      <c r="S97" s="1">
        <f t="shared" si="23"/>
        <v>0.98672096586204727</v>
      </c>
      <c r="T97" s="2">
        <f t="shared" si="35"/>
        <v>0.98039002022762767</v>
      </c>
      <c r="U97" s="2">
        <f t="shared" si="36"/>
        <v>-2.7739747619714809E-2</v>
      </c>
      <c r="W97" s="1">
        <v>1.5833330000000001</v>
      </c>
      <c r="X97" s="1">
        <v>89.58</v>
      </c>
      <c r="Y97" s="1">
        <v>39.642707000000001</v>
      </c>
      <c r="Z97" s="1">
        <f t="shared" si="37"/>
        <v>66.641836542595343</v>
      </c>
      <c r="AA97" s="1">
        <f t="shared" si="38"/>
        <v>1.9977669522391694</v>
      </c>
      <c r="AB97" s="7">
        <f t="shared" si="39"/>
        <v>67.166099464542214</v>
      </c>
      <c r="AC97" s="1">
        <f t="shared" si="40"/>
        <v>2.0472718764406257</v>
      </c>
      <c r="AD97" s="1">
        <f t="shared" si="24"/>
        <v>0.98064513336135217</v>
      </c>
      <c r="AE97" s="2">
        <f t="shared" si="41"/>
        <v>0.97123555997891398</v>
      </c>
      <c r="AF97" s="2">
        <f t="shared" si="42"/>
        <v>-7.0462779793568367E-2</v>
      </c>
    </row>
    <row r="98" spans="1:32" x14ac:dyDescent="0.2">
      <c r="A98" s="1">
        <v>1.6</v>
      </c>
      <c r="B98" s="1">
        <v>36.020000000000003</v>
      </c>
      <c r="C98" s="1">
        <v>39.052197999999997</v>
      </c>
      <c r="D98" s="1">
        <f t="shared" si="25"/>
        <v>68.054679022164137</v>
      </c>
      <c r="E98" s="1">
        <f t="shared" si="26"/>
        <v>2.1303488880071497</v>
      </c>
      <c r="F98" s="7">
        <f t="shared" si="27"/>
        <v>67.427827022732416</v>
      </c>
      <c r="G98" s="1">
        <f t="shared" si="28"/>
        <v>2.0700559858757215</v>
      </c>
      <c r="H98" s="2">
        <f t="shared" si="22"/>
        <v>0.98770991290052312</v>
      </c>
      <c r="I98" s="2">
        <f t="shared" si="29"/>
        <v>0.98204445035662447</v>
      </c>
      <c r="J98" s="2">
        <f t="shared" si="30"/>
        <v>-1.3186853991970072E-2</v>
      </c>
      <c r="L98" s="1">
        <v>1.6</v>
      </c>
      <c r="M98" s="1">
        <v>60.31</v>
      </c>
      <c r="N98" s="1">
        <v>39.355412000000001</v>
      </c>
      <c r="O98" s="1">
        <f t="shared" si="31"/>
        <v>67.270836854661837</v>
      </c>
      <c r="P98" s="1">
        <f t="shared" si="32"/>
        <v>2.0553790683842657</v>
      </c>
      <c r="Q98" s="7">
        <f t="shared" si="33"/>
        <v>67.371298732609404</v>
      </c>
      <c r="R98" s="1">
        <f t="shared" si="34"/>
        <v>2.0655940398733015</v>
      </c>
      <c r="S98" s="1">
        <f t="shared" si="23"/>
        <v>0.9864078902180492</v>
      </c>
      <c r="T98" s="2">
        <f t="shared" si="35"/>
        <v>0.97992768185404988</v>
      </c>
      <c r="U98" s="2">
        <f t="shared" si="36"/>
        <v>-2.8361565675405032E-2</v>
      </c>
      <c r="W98" s="1">
        <v>1.6</v>
      </c>
      <c r="X98" s="1">
        <v>91.25</v>
      </c>
      <c r="Y98" s="1">
        <v>39.610762000000001</v>
      </c>
      <c r="Z98" s="1">
        <f t="shared" si="37"/>
        <v>66.614934092911412</v>
      </c>
      <c r="AA98" s="1">
        <f t="shared" si="38"/>
        <v>1.9953512830647793</v>
      </c>
      <c r="AB98" s="7">
        <f t="shared" si="39"/>
        <v>67.138985376680054</v>
      </c>
      <c r="AC98" s="1">
        <f t="shared" si="40"/>
        <v>2.0447963466707644</v>
      </c>
      <c r="AD98" s="1">
        <f t="shared" si="24"/>
        <v>0.97985490708378675</v>
      </c>
      <c r="AE98" s="2">
        <f t="shared" si="41"/>
        <v>0.97006115682809457</v>
      </c>
      <c r="AF98" s="2">
        <f t="shared" si="42"/>
        <v>-7.4631652975920476E-2</v>
      </c>
    </row>
    <row r="99" spans="1:32" x14ac:dyDescent="0.2">
      <c r="A99" s="1">
        <v>1.6166670000000001</v>
      </c>
      <c r="B99" s="1">
        <v>36.19</v>
      </c>
      <c r="C99" s="1">
        <v>39.046250000000001</v>
      </c>
      <c r="D99" s="1">
        <f t="shared" si="25"/>
        <v>68.049812722092398</v>
      </c>
      <c r="E99" s="1">
        <f t="shared" si="26"/>
        <v>2.129872107796575</v>
      </c>
      <c r="F99" s="7">
        <f t="shared" si="27"/>
        <v>67.42300554617573</v>
      </c>
      <c r="G99" s="1">
        <f t="shared" si="28"/>
        <v>2.0695926994467224</v>
      </c>
      <c r="H99" s="2">
        <f t="shared" si="22"/>
        <v>0.98755947582238657</v>
      </c>
      <c r="I99" s="2">
        <f t="shared" si="29"/>
        <v>0.9818246650611403</v>
      </c>
      <c r="J99" s="2">
        <f t="shared" si="30"/>
        <v>-1.3342846170712408E-2</v>
      </c>
      <c r="L99" s="1">
        <v>1.6166670000000001</v>
      </c>
      <c r="M99" s="1">
        <v>61.15</v>
      </c>
      <c r="N99" s="1">
        <v>39.342641</v>
      </c>
      <c r="O99" s="1">
        <f t="shared" si="31"/>
        <v>67.260212653238</v>
      </c>
      <c r="P99" s="1">
        <f t="shared" si="32"/>
        <v>2.0543875847712281</v>
      </c>
      <c r="Q99" s="7">
        <f t="shared" si="33"/>
        <v>67.360658665064719</v>
      </c>
      <c r="R99" s="1">
        <f t="shared" si="34"/>
        <v>2.0645976287133241</v>
      </c>
      <c r="S99" s="1">
        <f t="shared" si="23"/>
        <v>0.98608779662670332</v>
      </c>
      <c r="T99" s="2">
        <f t="shared" si="35"/>
        <v>0.97945497963893791</v>
      </c>
      <c r="U99" s="2">
        <f t="shared" si="36"/>
        <v>-2.9218318566027846E-2</v>
      </c>
      <c r="W99" s="1">
        <v>1.6166670000000001</v>
      </c>
      <c r="X99" s="1">
        <v>92.92</v>
      </c>
      <c r="Y99" s="1">
        <v>39.576926999999998</v>
      </c>
      <c r="Z99" s="1">
        <f t="shared" si="37"/>
        <v>66.586392622145723</v>
      </c>
      <c r="AA99" s="1">
        <f t="shared" si="38"/>
        <v>1.9927926927841251</v>
      </c>
      <c r="AB99" s="7">
        <f t="shared" si="39"/>
        <v>67.110219373764053</v>
      </c>
      <c r="AC99" s="1">
        <f t="shared" si="40"/>
        <v>2.0421743541910877</v>
      </c>
      <c r="AD99" s="1">
        <f t="shared" si="24"/>
        <v>0.97901792770981799</v>
      </c>
      <c r="AE99" s="2">
        <f t="shared" si="41"/>
        <v>0.96881727106794491</v>
      </c>
      <c r="AF99" s="2">
        <f t="shared" si="42"/>
        <v>-8.1503052170552592E-2</v>
      </c>
    </row>
    <row r="100" spans="1:32" x14ac:dyDescent="0.2">
      <c r="A100" s="1">
        <v>1.6333329999999999</v>
      </c>
      <c r="B100" s="1">
        <v>36.35</v>
      </c>
      <c r="C100" s="1">
        <v>39.040232000000003</v>
      </c>
      <c r="D100" s="1">
        <f t="shared" si="25"/>
        <v>68.044887643085744</v>
      </c>
      <c r="E100" s="1">
        <f t="shared" si="26"/>
        <v>2.1293897165209796</v>
      </c>
      <c r="F100" s="7">
        <f t="shared" si="27"/>
        <v>67.418125832097218</v>
      </c>
      <c r="G100" s="1">
        <f t="shared" si="28"/>
        <v>2.0691239607564533</v>
      </c>
      <c r="H100" s="2">
        <f t="shared" si="22"/>
        <v>0.9874072683011651</v>
      </c>
      <c r="I100" s="2">
        <f t="shared" si="29"/>
        <v>0.98160229318685921</v>
      </c>
      <c r="J100" s="2">
        <f t="shared" si="30"/>
        <v>-1.3574833051941085E-2</v>
      </c>
      <c r="L100" s="1">
        <v>1.6333329999999999</v>
      </c>
      <c r="M100" s="1">
        <v>61.98</v>
      </c>
      <c r="N100" s="1">
        <v>39.329484999999998</v>
      </c>
      <c r="O100" s="1">
        <f t="shared" si="31"/>
        <v>67.249260955234988</v>
      </c>
      <c r="P100" s="1">
        <f t="shared" si="32"/>
        <v>2.0533662114713205</v>
      </c>
      <c r="Q100" s="7">
        <f t="shared" si="33"/>
        <v>67.349690611859373</v>
      </c>
      <c r="R100" s="1">
        <f t="shared" si="34"/>
        <v>2.0635711793185494</v>
      </c>
      <c r="S100" s="1">
        <f t="shared" si="23"/>
        <v>0.98575805335775446</v>
      </c>
      <c r="T100" s="2">
        <f t="shared" si="35"/>
        <v>0.97896802714171649</v>
      </c>
      <c r="U100" s="2">
        <f t="shared" si="36"/>
        <v>-3.0069344549755052E-2</v>
      </c>
      <c r="W100" s="1">
        <v>1.6333329999999999</v>
      </c>
      <c r="X100" s="1">
        <v>94.58</v>
      </c>
      <c r="Y100" s="1">
        <v>39.539979000000002</v>
      </c>
      <c r="Z100" s="1">
        <f t="shared" si="37"/>
        <v>66.555169389442526</v>
      </c>
      <c r="AA100" s="1">
        <f t="shared" si="38"/>
        <v>1.9899986985861173</v>
      </c>
      <c r="AB100" s="7">
        <f t="shared" si="39"/>
        <v>67.07875051182765</v>
      </c>
      <c r="AC100" s="1">
        <f t="shared" si="40"/>
        <v>2.0393111244544517</v>
      </c>
      <c r="AD100" s="1">
        <f t="shared" si="24"/>
        <v>0.97810394178076854</v>
      </c>
      <c r="AE100" s="2">
        <f t="shared" si="41"/>
        <v>0.96745894120047049</v>
      </c>
      <c r="AF100" s="2">
        <f t="shared" si="42"/>
        <v>-8.2733383768892388E-2</v>
      </c>
    </row>
    <row r="101" spans="1:32" x14ac:dyDescent="0.2">
      <c r="A101" s="1">
        <v>1.65</v>
      </c>
      <c r="B101" s="1">
        <v>36.520000000000003</v>
      </c>
      <c r="C101" s="1">
        <v>39.034109000000001</v>
      </c>
      <c r="D101" s="1">
        <f t="shared" si="25"/>
        <v>68.03987507438687</v>
      </c>
      <c r="E101" s="1">
        <f t="shared" si="26"/>
        <v>2.1288989086478538</v>
      </c>
      <c r="F101" s="7">
        <f t="shared" si="27"/>
        <v>67.413159434194469</v>
      </c>
      <c r="G101" s="1">
        <f t="shared" si="28"/>
        <v>2.0686470436742801</v>
      </c>
      <c r="H101" s="2">
        <f t="shared" si="22"/>
        <v>0.98725240511531587</v>
      </c>
      <c r="I101" s="2">
        <f t="shared" si="29"/>
        <v>0.98137604144438251</v>
      </c>
      <c r="J101" s="2">
        <f t="shared" si="30"/>
        <v>-1.3574833051934423E-2</v>
      </c>
      <c r="L101" s="1">
        <v>1.65</v>
      </c>
      <c r="M101" s="1">
        <v>62.81</v>
      </c>
      <c r="N101" s="1">
        <v>39.315944999999999</v>
      </c>
      <c r="O101" s="1">
        <f t="shared" si="31"/>
        <v>67.237981943458308</v>
      </c>
      <c r="P101" s="1">
        <f t="shared" si="32"/>
        <v>2.0523150261200929</v>
      </c>
      <c r="Q101" s="7">
        <f t="shared" si="33"/>
        <v>67.338394756071864</v>
      </c>
      <c r="R101" s="1">
        <f t="shared" si="34"/>
        <v>2.0625147697103672</v>
      </c>
      <c r="S101" s="1">
        <f t="shared" si="23"/>
        <v>0.9854186854753002</v>
      </c>
      <c r="T101" s="2">
        <f t="shared" si="35"/>
        <v>0.97846686137610572</v>
      </c>
      <c r="U101" s="2">
        <f t="shared" si="36"/>
        <v>-3.1082019669012279E-2</v>
      </c>
      <c r="W101" s="1">
        <v>1.65</v>
      </c>
      <c r="X101" s="1">
        <v>96.25</v>
      </c>
      <c r="Y101" s="1">
        <v>39.502471</v>
      </c>
      <c r="Z101" s="1">
        <f t="shared" si="37"/>
        <v>66.523413180912144</v>
      </c>
      <c r="AA101" s="1">
        <f t="shared" si="38"/>
        <v>1.9871623573936605</v>
      </c>
      <c r="AB101" s="7">
        <f t="shared" si="39"/>
        <v>67.046744481210439</v>
      </c>
      <c r="AC101" s="1">
        <f t="shared" si="40"/>
        <v>2.0364044983593517</v>
      </c>
      <c r="AD101" s="1">
        <f t="shared" si="24"/>
        <v>0.9771761030824142</v>
      </c>
      <c r="AE101" s="2">
        <f t="shared" si="41"/>
        <v>0.96608002389319436</v>
      </c>
      <c r="AF101" s="2">
        <f t="shared" si="42"/>
        <v>-8.8366876947569492E-2</v>
      </c>
    </row>
    <row r="102" spans="1:32" x14ac:dyDescent="0.2">
      <c r="A102" s="1">
        <v>1.6666669999999999</v>
      </c>
      <c r="B102" s="1">
        <v>36.69</v>
      </c>
      <c r="C102" s="1">
        <v>39.027985999999999</v>
      </c>
      <c r="D102" s="1">
        <f t="shared" si="25"/>
        <v>68.03486093287006</v>
      </c>
      <c r="E102" s="1">
        <f t="shared" si="26"/>
        <v>2.1284081007747275</v>
      </c>
      <c r="F102" s="7">
        <f t="shared" si="27"/>
        <v>67.408191477961026</v>
      </c>
      <c r="G102" s="1">
        <f t="shared" si="28"/>
        <v>2.0681701265921064</v>
      </c>
      <c r="H102" s="2">
        <f t="shared" si="22"/>
        <v>0.98709754192946675</v>
      </c>
      <c r="I102" s="2">
        <f t="shared" si="29"/>
        <v>0.98114978970190592</v>
      </c>
      <c r="J102" s="2">
        <f t="shared" si="30"/>
        <v>-1.3808448978271196E-2</v>
      </c>
      <c r="L102" s="1">
        <v>1.6666669999999999</v>
      </c>
      <c r="M102" s="1">
        <v>63.65</v>
      </c>
      <c r="N102" s="1">
        <v>39.301949</v>
      </c>
      <c r="O102" s="1">
        <f t="shared" si="31"/>
        <v>67.226314908708474</v>
      </c>
      <c r="P102" s="1">
        <f t="shared" si="32"/>
        <v>2.051228438957923</v>
      </c>
      <c r="Q102" s="7">
        <f t="shared" si="33"/>
        <v>67.326710297839952</v>
      </c>
      <c r="R102" s="1">
        <f t="shared" si="34"/>
        <v>2.0614227823487634</v>
      </c>
      <c r="S102" s="1">
        <f t="shared" si="23"/>
        <v>0.98506788836430847</v>
      </c>
      <c r="T102" s="2">
        <f t="shared" si="35"/>
        <v>0.9779488173542823</v>
      </c>
      <c r="U102" s="2">
        <f t="shared" si="36"/>
        <v>-3.1936714881381827E-2</v>
      </c>
      <c r="W102" s="1">
        <v>1.6666669999999999</v>
      </c>
      <c r="X102" s="1">
        <v>97.92</v>
      </c>
      <c r="Y102" s="1">
        <v>39.462409000000001</v>
      </c>
      <c r="Z102" s="1">
        <f t="shared" si="37"/>
        <v>66.489427951547512</v>
      </c>
      <c r="AA102" s="1">
        <f t="shared" si="38"/>
        <v>1.9841328836586656</v>
      </c>
      <c r="AB102" s="7">
        <f t="shared" si="39"/>
        <v>67.012491894333266</v>
      </c>
      <c r="AC102" s="1">
        <f t="shared" si="40"/>
        <v>2.0332999538722589</v>
      </c>
      <c r="AD102" s="1">
        <f t="shared" si="24"/>
        <v>0.97618508586119568</v>
      </c>
      <c r="AE102" s="2">
        <f t="shared" si="41"/>
        <v>0.96460721315510922</v>
      </c>
      <c r="AF102" s="2">
        <f t="shared" si="42"/>
        <v>-9.3004538421968319E-2</v>
      </c>
    </row>
    <row r="103" spans="1:32" x14ac:dyDescent="0.2">
      <c r="A103" s="1">
        <v>1.683333</v>
      </c>
      <c r="B103" s="1">
        <v>36.85</v>
      </c>
      <c r="C103" s="1">
        <v>39.021757999999998</v>
      </c>
      <c r="D103" s="1">
        <f t="shared" si="25"/>
        <v>68.029759192294719</v>
      </c>
      <c r="E103" s="1">
        <f t="shared" si="26"/>
        <v>2.1279088763040717</v>
      </c>
      <c r="F103" s="7">
        <f t="shared" si="27"/>
        <v>67.403136729544428</v>
      </c>
      <c r="G103" s="1">
        <f t="shared" si="28"/>
        <v>2.0676850311180299</v>
      </c>
      <c r="H103" s="2">
        <f t="shared" si="22"/>
        <v>0.9869400230789902</v>
      </c>
      <c r="I103" s="2">
        <f t="shared" si="29"/>
        <v>0.98091965809123405</v>
      </c>
      <c r="J103" s="2">
        <f t="shared" si="30"/>
        <v>-1.3807620487902374E-2</v>
      </c>
      <c r="L103" s="1">
        <v>1.683333</v>
      </c>
      <c r="M103" s="1">
        <v>64.48</v>
      </c>
      <c r="N103" s="1">
        <v>39.287568999999998</v>
      </c>
      <c r="O103" s="1">
        <f t="shared" si="31"/>
        <v>67.214319114527044</v>
      </c>
      <c r="P103" s="1">
        <f t="shared" si="32"/>
        <v>2.050112039744433</v>
      </c>
      <c r="Q103" s="7">
        <f t="shared" si="33"/>
        <v>67.314696589208992</v>
      </c>
      <c r="R103" s="1">
        <f t="shared" si="34"/>
        <v>2.0603008347737513</v>
      </c>
      <c r="S103" s="1">
        <f t="shared" si="23"/>
        <v>0.98470746663981124</v>
      </c>
      <c r="T103" s="2">
        <f t="shared" si="35"/>
        <v>0.97741656006406918</v>
      </c>
      <c r="U103" s="2">
        <f t="shared" si="36"/>
        <v>-3.3025201093018403E-2</v>
      </c>
      <c r="W103" s="1">
        <v>1.683333</v>
      </c>
      <c r="X103" s="1">
        <v>99.58</v>
      </c>
      <c r="Y103" s="1">
        <v>39.420247000000003</v>
      </c>
      <c r="Z103" s="1">
        <f t="shared" si="37"/>
        <v>66.453586655608731</v>
      </c>
      <c r="AA103" s="1">
        <f t="shared" si="38"/>
        <v>1.9809446086944886</v>
      </c>
      <c r="AB103" s="7">
        <f t="shared" si="39"/>
        <v>66.976368639440324</v>
      </c>
      <c r="AC103" s="1">
        <f t="shared" si="40"/>
        <v>2.0300326730409268</v>
      </c>
      <c r="AD103" s="1">
        <f t="shared" si="24"/>
        <v>0.97514212075508477</v>
      </c>
      <c r="AE103" s="2">
        <f t="shared" ref="AE103:AE166" si="43">(Y103-$AK$3)/($Y$2-$AK$3)</f>
        <v>0.96305719951776869</v>
      </c>
      <c r="AF103" s="2">
        <f t="shared" ref="AF103:AF166" si="44">(AE104-AE103)/(W104-W103)</f>
        <v>-9.4465784010628204E-2</v>
      </c>
    </row>
    <row r="104" spans="1:32" x14ac:dyDescent="0.2">
      <c r="A104" s="1">
        <v>1.7</v>
      </c>
      <c r="B104" s="1">
        <v>37.020000000000003</v>
      </c>
      <c r="C104" s="1">
        <v>39.015529999999998</v>
      </c>
      <c r="D104" s="1">
        <f t="shared" si="25"/>
        <v>68.024655822950507</v>
      </c>
      <c r="E104" s="1">
        <f t="shared" si="26"/>
        <v>2.1274096518334153</v>
      </c>
      <c r="F104" s="7">
        <f t="shared" si="27"/>
        <v>67.398080367361572</v>
      </c>
      <c r="G104" s="1">
        <f t="shared" si="28"/>
        <v>2.0671999356439525</v>
      </c>
      <c r="H104" s="2">
        <f t="shared" si="22"/>
        <v>0.98678250422851355</v>
      </c>
      <c r="I104" s="2">
        <f t="shared" si="29"/>
        <v>0.98068952648056218</v>
      </c>
      <c r="J104" s="2">
        <f t="shared" si="30"/>
        <v>-1.3965029135074551E-2</v>
      </c>
      <c r="L104" s="1">
        <v>1.7</v>
      </c>
      <c r="M104" s="1">
        <v>65.31</v>
      </c>
      <c r="N104" s="1">
        <v>39.272697999999998</v>
      </c>
      <c r="O104" s="1">
        <f t="shared" si="31"/>
        <v>67.201904488456591</v>
      </c>
      <c r="P104" s="1">
        <f t="shared" si="32"/>
        <v>2.0489575214757401</v>
      </c>
      <c r="Q104" s="7">
        <f t="shared" si="33"/>
        <v>67.302263423207904</v>
      </c>
      <c r="R104" s="1">
        <f t="shared" si="34"/>
        <v>2.0591405786967001</v>
      </c>
      <c r="S104" s="1">
        <f t="shared" si="23"/>
        <v>0.98433473844335806</v>
      </c>
      <c r="T104" s="2">
        <f t="shared" si="35"/>
        <v>0.97686612903745185</v>
      </c>
      <c r="U104" s="2">
        <f t="shared" si="36"/>
        <v>-3.3955707397767307E-2</v>
      </c>
      <c r="W104" s="1">
        <v>1.7</v>
      </c>
      <c r="X104" s="1">
        <v>101.25</v>
      </c>
      <c r="Y104" s="1">
        <v>39.377420000000001</v>
      </c>
      <c r="Z104" s="1">
        <f t="shared" si="37"/>
        <v>66.417101475921996</v>
      </c>
      <c r="AA104" s="1">
        <f t="shared" si="38"/>
        <v>1.9777060466744036</v>
      </c>
      <c r="AB104" s="7">
        <f t="shared" si="39"/>
        <v>66.9395964354472</v>
      </c>
      <c r="AC104" s="1">
        <f t="shared" si="40"/>
        <v>2.0267138590339191</v>
      </c>
      <c r="AD104" s="1">
        <f t="shared" si="24"/>
        <v>0.97408270548542453</v>
      </c>
      <c r="AE104" s="2">
        <f t="shared" si="43"/>
        <v>0.96148273829566355</v>
      </c>
      <c r="AF104" s="2">
        <f t="shared" si="44"/>
        <v>-9.9633863304910364E-2</v>
      </c>
    </row>
    <row r="105" spans="1:32" x14ac:dyDescent="0.2">
      <c r="A105" s="1">
        <v>1.7166669999999999</v>
      </c>
      <c r="B105" s="1">
        <v>37.19</v>
      </c>
      <c r="C105" s="1">
        <v>39.009231</v>
      </c>
      <c r="D105" s="1">
        <f t="shared" si="25"/>
        <v>68.019492617016724</v>
      </c>
      <c r="E105" s="1">
        <f t="shared" si="26"/>
        <v>2.1269047361396676</v>
      </c>
      <c r="F105" s="7">
        <f t="shared" si="27"/>
        <v>67.39296471974427</v>
      </c>
      <c r="G105" s="1">
        <f t="shared" si="28"/>
        <v>2.06670931001916</v>
      </c>
      <c r="H105" s="2">
        <f t="shared" si="22"/>
        <v>0.98662318964290796</v>
      </c>
      <c r="I105" s="2">
        <f t="shared" si="29"/>
        <v>0.98045677133996789</v>
      </c>
      <c r="J105" s="2">
        <f t="shared" si="30"/>
        <v>-1.4041250382044018E-2</v>
      </c>
      <c r="L105" s="1">
        <v>1.7166669999999999</v>
      </c>
      <c r="M105" s="1">
        <v>66.150000000000006</v>
      </c>
      <c r="N105" s="1">
        <v>39.257407999999998</v>
      </c>
      <c r="O105" s="1">
        <f t="shared" si="31"/>
        <v>67.18913026555397</v>
      </c>
      <c r="P105" s="1">
        <f t="shared" si="32"/>
        <v>2.0477704739114664</v>
      </c>
      <c r="Q105" s="7">
        <f t="shared" si="33"/>
        <v>67.289470123354818</v>
      </c>
      <c r="R105" s="1">
        <f t="shared" si="34"/>
        <v>2.0579476316576231</v>
      </c>
      <c r="S105" s="1">
        <f t="shared" si="23"/>
        <v>0.98395150838998113</v>
      </c>
      <c r="T105" s="2">
        <f t="shared" si="35"/>
        <v>0.97630018926225326</v>
      </c>
      <c r="U105" s="2">
        <f t="shared" si="36"/>
        <v>-3.4890527871096942E-2</v>
      </c>
      <c r="W105" s="1">
        <v>1.7166669999999999</v>
      </c>
      <c r="X105" s="1">
        <v>102.92</v>
      </c>
      <c r="Y105" s="1">
        <v>39.332250000000002</v>
      </c>
      <c r="Z105" s="1">
        <f t="shared" si="37"/>
        <v>66.378534154542393</v>
      </c>
      <c r="AA105" s="1">
        <f t="shared" si="38"/>
        <v>1.9742903078543317</v>
      </c>
      <c r="AB105" s="7">
        <f t="shared" si="39"/>
        <v>66.900725709815148</v>
      </c>
      <c r="AC105" s="1">
        <f t="shared" si="40"/>
        <v>2.0232134777628397</v>
      </c>
      <c r="AD105" s="1">
        <f t="shared" si="24"/>
        <v>0.97296533121847717</v>
      </c>
      <c r="AE105" s="2">
        <f t="shared" si="43"/>
        <v>0.95982214069596061</v>
      </c>
      <c r="AF105" s="2">
        <f t="shared" si="44"/>
        <v>-0.10635676248792345</v>
      </c>
    </row>
    <row r="106" spans="1:32" x14ac:dyDescent="0.2">
      <c r="A106" s="1">
        <v>1.733333</v>
      </c>
      <c r="B106" s="1">
        <v>37.35</v>
      </c>
      <c r="C106" s="1">
        <v>39.002898000000002</v>
      </c>
      <c r="D106" s="1">
        <f t="shared" si="25"/>
        <v>68.014299860487299</v>
      </c>
      <c r="E106" s="1">
        <f t="shared" si="26"/>
        <v>2.1263970950714812</v>
      </c>
      <c r="F106" s="7">
        <f t="shared" si="27"/>
        <v>67.387819793722016</v>
      </c>
      <c r="G106" s="1">
        <f t="shared" si="28"/>
        <v>2.0662160361531789</v>
      </c>
      <c r="H106" s="2">
        <f t="shared" si="22"/>
        <v>0.98646301512780388</v>
      </c>
      <c r="I106" s="2">
        <f t="shared" si="29"/>
        <v>0.98022275986110075</v>
      </c>
      <c r="J106" s="2">
        <f t="shared" si="30"/>
        <v>-1.4118003735868526E-2</v>
      </c>
      <c r="L106" s="1">
        <v>1.733333</v>
      </c>
      <c r="M106" s="1">
        <v>66.98</v>
      </c>
      <c r="N106" s="1">
        <v>39.241698</v>
      </c>
      <c r="O106" s="1">
        <f t="shared" si="31"/>
        <v>67.175994779838533</v>
      </c>
      <c r="P106" s="1">
        <f t="shared" si="32"/>
        <v>2.0465508194160611</v>
      </c>
      <c r="Q106" s="7">
        <f t="shared" si="33"/>
        <v>67.276315021181134</v>
      </c>
      <c r="R106" s="1">
        <f t="shared" si="34"/>
        <v>2.0567219156351308</v>
      </c>
      <c r="S106" s="1">
        <f t="shared" si="23"/>
        <v>0.98355775141558266</v>
      </c>
      <c r="T106" s="2">
        <f t="shared" si="35"/>
        <v>0.97571870372475356</v>
      </c>
      <c r="U106" s="2">
        <f t="shared" si="36"/>
        <v>-3.5510252536982867E-2</v>
      </c>
      <c r="W106" s="1">
        <v>1.733333</v>
      </c>
      <c r="X106" s="1">
        <v>104.58</v>
      </c>
      <c r="Y106" s="1">
        <v>39.284035000000003</v>
      </c>
      <c r="Z106" s="1">
        <f t="shared" si="37"/>
        <v>66.337269071265212</v>
      </c>
      <c r="AA106" s="1">
        <f t="shared" si="38"/>
        <v>1.9706443072519457</v>
      </c>
      <c r="AB106" s="7">
        <f t="shared" si="39"/>
        <v>66.859135999332949</v>
      </c>
      <c r="AC106" s="1">
        <f t="shared" si="40"/>
        <v>2.0194771287926137</v>
      </c>
      <c r="AD106" s="1">
        <f t="shared" si="24"/>
        <v>0.97177263251843593</v>
      </c>
      <c r="AE106" s="2">
        <f t="shared" si="43"/>
        <v>0.95804959889233687</v>
      </c>
      <c r="AF106" s="2">
        <f t="shared" si="44"/>
        <v>-0.10804881102482766</v>
      </c>
    </row>
    <row r="107" spans="1:32" x14ac:dyDescent="0.2">
      <c r="A107" s="1">
        <v>1.75</v>
      </c>
      <c r="B107" s="1">
        <v>37.520000000000003</v>
      </c>
      <c r="C107" s="1">
        <v>38.99653</v>
      </c>
      <c r="D107" s="1">
        <f t="shared" si="25"/>
        <v>68.009076705029912</v>
      </c>
      <c r="E107" s="1">
        <f t="shared" si="26"/>
        <v>2.1258866484707846</v>
      </c>
      <c r="F107" s="7">
        <f t="shared" si="27"/>
        <v>67.382644748776485</v>
      </c>
      <c r="G107" s="1">
        <f t="shared" si="28"/>
        <v>2.0657200361565633</v>
      </c>
      <c r="H107" s="2">
        <f t="shared" si="22"/>
        <v>0.98630195539115728</v>
      </c>
      <c r="I107" s="2">
        <f t="shared" si="29"/>
        <v>0.97998745509283502</v>
      </c>
      <c r="J107" s="2">
        <f t="shared" si="30"/>
        <v>-1.4270978336635856E-2</v>
      </c>
      <c r="L107" s="1">
        <v>1.75</v>
      </c>
      <c r="M107" s="1">
        <v>67.81</v>
      </c>
      <c r="N107" s="1">
        <v>39.225707999999997</v>
      </c>
      <c r="O107" s="1">
        <f t="shared" si="31"/>
        <v>67.162614375245951</v>
      </c>
      <c r="P107" s="1">
        <f t="shared" si="32"/>
        <v>2.0453094269665688</v>
      </c>
      <c r="Q107" s="7">
        <f t="shared" si="33"/>
        <v>67.262914634369864</v>
      </c>
      <c r="R107" s="1">
        <f t="shared" si="34"/>
        <v>2.0554743536236955</v>
      </c>
      <c r="S107" s="1">
        <f t="shared" si="23"/>
        <v>0.98315697649383649</v>
      </c>
      <c r="T107" s="2">
        <f t="shared" si="35"/>
        <v>0.97512685434571966</v>
      </c>
      <c r="U107" s="2">
        <f t="shared" si="36"/>
        <v>-3.6676161391374557E-2</v>
      </c>
      <c r="W107" s="1">
        <v>1.75</v>
      </c>
      <c r="X107" s="1">
        <v>106.25</v>
      </c>
      <c r="Y107" s="1">
        <v>39.235050000000001</v>
      </c>
      <c r="Z107" s="1">
        <f t="shared" si="37"/>
        <v>66.295241117317289</v>
      </c>
      <c r="AA107" s="1">
        <f t="shared" si="38"/>
        <v>1.966940079532193</v>
      </c>
      <c r="AB107" s="7">
        <f t="shared" si="39"/>
        <v>66.81677741677268</v>
      </c>
      <c r="AC107" s="1">
        <f t="shared" si="40"/>
        <v>2.0156811098295</v>
      </c>
      <c r="AD107" s="1">
        <f t="shared" si="24"/>
        <v>0.97056088626060077</v>
      </c>
      <c r="AE107" s="2">
        <f t="shared" si="43"/>
        <v>0.95624874935898607</v>
      </c>
      <c r="AF107" s="2">
        <f t="shared" si="44"/>
        <v>-0.11561013233120812</v>
      </c>
    </row>
    <row r="108" spans="1:32" x14ac:dyDescent="0.2">
      <c r="A108" s="1">
        <v>1.766667</v>
      </c>
      <c r="B108" s="1">
        <v>37.69</v>
      </c>
      <c r="C108" s="1">
        <v>38.990093000000002</v>
      </c>
      <c r="D108" s="1">
        <f t="shared" si="25"/>
        <v>68.003795220493572</v>
      </c>
      <c r="E108" s="1">
        <f t="shared" si="26"/>
        <v>2.1253706709631395</v>
      </c>
      <c r="F108" s="7">
        <f t="shared" si="27"/>
        <v>67.377411912021444</v>
      </c>
      <c r="G108" s="1">
        <f t="shared" si="28"/>
        <v>2.0652186617881245</v>
      </c>
      <c r="H108" s="2">
        <f t="shared" si="22"/>
        <v>0.98613915050346979</v>
      </c>
      <c r="I108" s="2">
        <f t="shared" si="29"/>
        <v>0.97974960069689832</v>
      </c>
      <c r="J108" s="2">
        <f t="shared" si="30"/>
        <v>-1.4429252721683151E-2</v>
      </c>
      <c r="L108" s="1">
        <v>1.766667</v>
      </c>
      <c r="M108" s="1">
        <v>68.650000000000006</v>
      </c>
      <c r="N108" s="1">
        <v>39.209192999999999</v>
      </c>
      <c r="O108" s="1">
        <f t="shared" si="31"/>
        <v>67.148783194798227</v>
      </c>
      <c r="P108" s="1">
        <f t="shared" si="32"/>
        <v>2.0440272758531624</v>
      </c>
      <c r="Q108" s="7">
        <f t="shared" si="33"/>
        <v>67.249062798517414</v>
      </c>
      <c r="R108" s="1">
        <f t="shared" si="34"/>
        <v>2.0541858303829921</v>
      </c>
      <c r="S108" s="1">
        <f t="shared" si="23"/>
        <v>0.98274304292081349</v>
      </c>
      <c r="T108" s="2">
        <f t="shared" si="35"/>
        <v>0.97451557276380962</v>
      </c>
      <c r="U108" s="2">
        <f t="shared" si="36"/>
        <v>-3.8230779552703972E-2</v>
      </c>
      <c r="W108" s="1">
        <v>1.766667</v>
      </c>
      <c r="X108" s="1">
        <v>107.92</v>
      </c>
      <c r="Y108" s="1">
        <v>39.182637</v>
      </c>
      <c r="Z108" s="1">
        <f t="shared" si="37"/>
        <v>66.250155649299458</v>
      </c>
      <c r="AA108" s="1">
        <f t="shared" si="38"/>
        <v>1.9629766277107086</v>
      </c>
      <c r="AB108" s="7">
        <f t="shared" si="39"/>
        <v>66.771337267064993</v>
      </c>
      <c r="AC108" s="1">
        <f t="shared" si="40"/>
        <v>2.0116194431577905</v>
      </c>
      <c r="AD108" s="1">
        <f t="shared" si="24"/>
        <v>0.96926434126495076</v>
      </c>
      <c r="AE108" s="2">
        <f t="shared" si="43"/>
        <v>0.95432187528342183</v>
      </c>
      <c r="AF108" s="2">
        <f t="shared" si="44"/>
        <v>-0.11785604285397322</v>
      </c>
    </row>
    <row r="109" spans="1:32" x14ac:dyDescent="0.2">
      <c r="A109" s="1">
        <v>1.7833330000000001</v>
      </c>
      <c r="B109" s="1">
        <v>37.85</v>
      </c>
      <c r="C109" s="1">
        <v>38.983584999999998</v>
      </c>
      <c r="D109" s="1">
        <f t="shared" si="25"/>
        <v>67.998453708144083</v>
      </c>
      <c r="E109" s="1">
        <f t="shared" si="26"/>
        <v>2.124849002232402</v>
      </c>
      <c r="F109" s="7">
        <f t="shared" si="27"/>
        <v>67.372119600369757</v>
      </c>
      <c r="G109" s="1">
        <f t="shared" si="28"/>
        <v>2.0647117572689702</v>
      </c>
      <c r="H109" s="2">
        <f t="shared" si="22"/>
        <v>0.98597454988065314</v>
      </c>
      <c r="I109" s="2">
        <f t="shared" si="29"/>
        <v>0.97950912277103874</v>
      </c>
      <c r="J109" s="2">
        <f t="shared" si="30"/>
        <v>-1.4583578607804432E-2</v>
      </c>
      <c r="L109" s="1">
        <v>1.7833330000000001</v>
      </c>
      <c r="M109" s="1">
        <v>69.48</v>
      </c>
      <c r="N109" s="1">
        <v>39.191979000000003</v>
      </c>
      <c r="O109" s="1">
        <f t="shared" si="31"/>
        <v>67.134354200383711</v>
      </c>
      <c r="P109" s="1">
        <f t="shared" si="32"/>
        <v>2.0426908574900882</v>
      </c>
      <c r="Q109" s="7">
        <f t="shared" si="33"/>
        <v>67.234612255926251</v>
      </c>
      <c r="R109" s="1">
        <f t="shared" si="34"/>
        <v>2.0528427701913197</v>
      </c>
      <c r="S109" s="1">
        <f t="shared" si="23"/>
        <v>0.98231158954351927</v>
      </c>
      <c r="T109" s="2">
        <f t="shared" si="35"/>
        <v>0.97387841859178426</v>
      </c>
      <c r="U109" s="2">
        <f t="shared" si="36"/>
        <v>-3.92411608710709E-2</v>
      </c>
      <c r="W109" s="1">
        <v>1.7833330000000001</v>
      </c>
      <c r="X109" s="1">
        <v>109.58</v>
      </c>
      <c r="Y109" s="1">
        <v>39.129209000000003</v>
      </c>
      <c r="Z109" s="1">
        <f t="shared" si="37"/>
        <v>66.204072768248395</v>
      </c>
      <c r="AA109" s="1">
        <f t="shared" si="38"/>
        <v>1.9589364219617869</v>
      </c>
      <c r="AB109" s="7">
        <f t="shared" si="39"/>
        <v>66.724891857801552</v>
      </c>
      <c r="AC109" s="1">
        <f t="shared" si="40"/>
        <v>2.0074791205863662</v>
      </c>
      <c r="AD109" s="1">
        <f t="shared" si="24"/>
        <v>0.96794268812493611</v>
      </c>
      <c r="AE109" s="2">
        <f t="shared" si="43"/>
        <v>0.9523576864732175</v>
      </c>
      <c r="AF109" s="2">
        <f t="shared" si="44"/>
        <v>-0.12471989224818299</v>
      </c>
    </row>
    <row r="110" spans="1:32" x14ac:dyDescent="0.2">
      <c r="A110" s="1">
        <v>1.8</v>
      </c>
      <c r="B110" s="1">
        <v>38.020000000000003</v>
      </c>
      <c r="C110" s="1">
        <v>38.977007</v>
      </c>
      <c r="D110" s="1">
        <f t="shared" si="25"/>
        <v>67.993052929897885</v>
      </c>
      <c r="E110" s="1">
        <f t="shared" si="26"/>
        <v>2.1243217224366453</v>
      </c>
      <c r="F110" s="7">
        <f t="shared" si="27"/>
        <v>67.366768568719834</v>
      </c>
      <c r="G110" s="1">
        <f t="shared" si="28"/>
        <v>2.0641994004885467</v>
      </c>
      <c r="H110" s="2">
        <f t="shared" si="22"/>
        <v>0.98580817881475158</v>
      </c>
      <c r="I110" s="2">
        <f t="shared" si="29"/>
        <v>0.97926605826638247</v>
      </c>
      <c r="J110" s="2">
        <f t="shared" si="30"/>
        <v>-1.466117441979597E-2</v>
      </c>
      <c r="L110" s="1">
        <v>1.8</v>
      </c>
      <c r="M110" s="1">
        <v>70.31</v>
      </c>
      <c r="N110" s="1">
        <v>39.174309000000001</v>
      </c>
      <c r="O110" s="1">
        <f t="shared" si="31"/>
        <v>67.119529791833727</v>
      </c>
      <c r="P110" s="1">
        <f t="shared" si="32"/>
        <v>2.0413190373160712</v>
      </c>
      <c r="Q110" s="7">
        <f t="shared" si="33"/>
        <v>67.219765708690431</v>
      </c>
      <c r="R110" s="1">
        <f t="shared" si="34"/>
        <v>2.0514641322462253</v>
      </c>
      <c r="S110" s="1">
        <f t="shared" si="23"/>
        <v>0.98186870693768713</v>
      </c>
      <c r="T110" s="2">
        <f t="shared" si="35"/>
        <v>0.97322438616354612</v>
      </c>
      <c r="U110" s="2">
        <f t="shared" si="36"/>
        <v>-4.0171667175826466E-2</v>
      </c>
      <c r="W110" s="1">
        <v>1.8</v>
      </c>
      <c r="X110" s="1">
        <v>111.25</v>
      </c>
      <c r="Y110" s="1">
        <v>39.072665999999998</v>
      </c>
      <c r="Z110" s="1">
        <f t="shared" si="37"/>
        <v>66.155165864545822</v>
      </c>
      <c r="AA110" s="1">
        <f t="shared" si="38"/>
        <v>1.9546606610562445</v>
      </c>
      <c r="AB110" s="7">
        <f t="shared" si="39"/>
        <v>66.675600209656622</v>
      </c>
      <c r="AC110" s="1">
        <f t="shared" si="40"/>
        <v>2.0030974057709869</v>
      </c>
      <c r="AD110" s="1">
        <f t="shared" si="24"/>
        <v>0.96654397895566435</v>
      </c>
      <c r="AE110" s="2">
        <f t="shared" si="43"/>
        <v>0.95027898002911704</v>
      </c>
      <c r="AF110" s="2">
        <f t="shared" si="44"/>
        <v>-0.13065998509474913</v>
      </c>
    </row>
    <row r="111" spans="1:32" x14ac:dyDescent="0.2">
      <c r="A111" s="1">
        <v>1.816667</v>
      </c>
      <c r="B111" s="1">
        <v>38.19</v>
      </c>
      <c r="C111" s="1">
        <v>38.970393999999999</v>
      </c>
      <c r="D111" s="1">
        <f t="shared" si="25"/>
        <v>67.987621577549362</v>
      </c>
      <c r="E111" s="1">
        <f t="shared" si="26"/>
        <v>2.1237916371083778</v>
      </c>
      <c r="F111" s="7">
        <f t="shared" si="27"/>
        <v>67.361387244585799</v>
      </c>
      <c r="G111" s="1">
        <f t="shared" si="28"/>
        <v>2.0636843175774882</v>
      </c>
      <c r="H111" s="2">
        <f t="shared" si="22"/>
        <v>0.98564092252730751</v>
      </c>
      <c r="I111" s="2">
        <f t="shared" si="29"/>
        <v>0.97902170047232773</v>
      </c>
      <c r="J111" s="2">
        <f t="shared" si="30"/>
        <v>-1.4817255061295638E-2</v>
      </c>
      <c r="L111" s="1">
        <v>1.816667</v>
      </c>
      <c r="M111" s="1">
        <v>71.150000000000006</v>
      </c>
      <c r="N111" s="1">
        <v>39.156219999999998</v>
      </c>
      <c r="O111" s="1">
        <f t="shared" si="31"/>
        <v>67.104340000132794</v>
      </c>
      <c r="P111" s="1">
        <f t="shared" si="32"/>
        <v>2.0399146878464731</v>
      </c>
      <c r="Q111" s="7">
        <f t="shared" si="33"/>
        <v>67.204553232642596</v>
      </c>
      <c r="R111" s="1">
        <f t="shared" si="34"/>
        <v>2.0500528033391046</v>
      </c>
      <c r="S111" s="1">
        <f t="shared" si="23"/>
        <v>0.98141532247493124</v>
      </c>
      <c r="T111" s="2">
        <f t="shared" si="35"/>
        <v>0.97255484498672662</v>
      </c>
      <c r="U111" s="2">
        <f t="shared" si="36"/>
        <v>-4.1495520225562077E-2</v>
      </c>
      <c r="W111" s="1">
        <v>1.816667</v>
      </c>
      <c r="X111" s="1">
        <v>112.92</v>
      </c>
      <c r="Y111" s="1">
        <v>39.01343</v>
      </c>
      <c r="Z111" s="1">
        <f t="shared" si="37"/>
        <v>66.10377759658661</v>
      </c>
      <c r="AA111" s="1">
        <f t="shared" si="38"/>
        <v>1.9501812564791847</v>
      </c>
      <c r="AB111" s="7">
        <f t="shared" si="39"/>
        <v>66.62380767667544</v>
      </c>
      <c r="AC111" s="1">
        <f t="shared" si="40"/>
        <v>1.9985070009674963</v>
      </c>
      <c r="AD111" s="1">
        <f t="shared" si="24"/>
        <v>0.96507865280829019</v>
      </c>
      <c r="AE111" s="2">
        <f t="shared" si="43"/>
        <v>0.94810127005754286</v>
      </c>
      <c r="AF111" s="2">
        <f t="shared" si="44"/>
        <v>-0.1361472442342534</v>
      </c>
    </row>
    <row r="112" spans="1:32" x14ac:dyDescent="0.2">
      <c r="A112" s="1">
        <v>1.8333330000000001</v>
      </c>
      <c r="B112" s="1">
        <v>38.35</v>
      </c>
      <c r="C112" s="1">
        <v>38.963711000000004</v>
      </c>
      <c r="D112" s="1">
        <f t="shared" si="25"/>
        <v>67.982130860173967</v>
      </c>
      <c r="E112" s="1">
        <f t="shared" si="26"/>
        <v>2.1232559407150906</v>
      </c>
      <c r="F112" s="7">
        <f t="shared" si="27"/>
        <v>67.35594710223647</v>
      </c>
      <c r="G112" s="1">
        <f t="shared" si="28"/>
        <v>2.063163782405161</v>
      </c>
      <c r="H112" s="2">
        <f t="shared" si="22"/>
        <v>0.98547189579677852</v>
      </c>
      <c r="I112" s="2">
        <f t="shared" si="29"/>
        <v>0.97877475609947617</v>
      </c>
      <c r="J112" s="2">
        <f t="shared" si="30"/>
        <v>-1.4738770231794167E-2</v>
      </c>
      <c r="L112" s="1">
        <v>1.8333330000000001</v>
      </c>
      <c r="M112" s="1">
        <v>71.98</v>
      </c>
      <c r="N112" s="1">
        <v>39.137535999999997</v>
      </c>
      <c r="O112" s="1">
        <f t="shared" si="31"/>
        <v>67.088635830319006</v>
      </c>
      <c r="P112" s="1">
        <f t="shared" si="32"/>
        <v>2.0384641452244394</v>
      </c>
      <c r="Q112" s="7">
        <f t="shared" si="33"/>
        <v>67.188825610312605</v>
      </c>
      <c r="R112" s="1">
        <f t="shared" si="34"/>
        <v>2.0485950517054801</v>
      </c>
      <c r="S112" s="1">
        <f t="shared" si="23"/>
        <v>0.9809470248740616</v>
      </c>
      <c r="T112" s="2">
        <f t="shared" si="35"/>
        <v>0.9718632806466474</v>
      </c>
      <c r="U112" s="2">
        <f t="shared" si="36"/>
        <v>-4.2658939398540721E-2</v>
      </c>
      <c r="W112" s="1">
        <v>1.8333330000000001</v>
      </c>
      <c r="X112" s="1">
        <v>114.58</v>
      </c>
      <c r="Y112" s="1">
        <v>38.951709999999999</v>
      </c>
      <c r="Z112" s="1">
        <f t="shared" si="37"/>
        <v>66.050068148484371</v>
      </c>
      <c r="AA112" s="1">
        <f t="shared" si="38"/>
        <v>1.9455140127338924</v>
      </c>
      <c r="AB112" s="7">
        <f t="shared" si="39"/>
        <v>66.569675703119827</v>
      </c>
      <c r="AC112" s="1">
        <f t="shared" si="40"/>
        <v>1.99372410231682</v>
      </c>
      <c r="AD112" s="1">
        <f t="shared" si="24"/>
        <v>0.96355187973421474</v>
      </c>
      <c r="AE112" s="2">
        <f t="shared" si="43"/>
        <v>0.94583224008513478</v>
      </c>
      <c r="AF112" s="2">
        <f t="shared" si="44"/>
        <v>-0.14285559346785665</v>
      </c>
    </row>
    <row r="113" spans="1:32" x14ac:dyDescent="0.2">
      <c r="A113" s="1">
        <v>1.85</v>
      </c>
      <c r="B113" s="1">
        <v>38.520000000000003</v>
      </c>
      <c r="C113" s="1">
        <v>38.957062999999998</v>
      </c>
      <c r="D113" s="1">
        <f t="shared" si="25"/>
        <v>67.976667029544814</v>
      </c>
      <c r="E113" s="1">
        <f t="shared" si="26"/>
        <v>2.1227230498543124</v>
      </c>
      <c r="F113" s="7">
        <f t="shared" si="27"/>
        <v>67.350533598979425</v>
      </c>
      <c r="G113" s="1">
        <f t="shared" si="28"/>
        <v>2.062645973363467</v>
      </c>
      <c r="H113" s="2">
        <f t="shared" si="22"/>
        <v>0.98530375428779182</v>
      </c>
      <c r="I113" s="2">
        <f t="shared" si="29"/>
        <v>0.97852910501602286</v>
      </c>
      <c r="J113" s="2">
        <f t="shared" si="30"/>
        <v>-1.4893961855770582E-2</v>
      </c>
      <c r="L113" s="1">
        <v>1.85</v>
      </c>
      <c r="M113" s="1">
        <v>72.81</v>
      </c>
      <c r="N113" s="1">
        <v>39.118327000000001</v>
      </c>
      <c r="O113" s="1">
        <f t="shared" si="31"/>
        <v>67.072474750773466</v>
      </c>
      <c r="P113" s="1">
        <f t="shared" si="32"/>
        <v>2.036972843938492</v>
      </c>
      <c r="Q113" s="7">
        <f t="shared" si="33"/>
        <v>67.172640395904523</v>
      </c>
      <c r="R113" s="1">
        <f t="shared" si="34"/>
        <v>2.0470963388425871</v>
      </c>
      <c r="S113" s="1">
        <f t="shared" si="23"/>
        <v>0.98046556862191525</v>
      </c>
      <c r="T113" s="2">
        <f t="shared" si="35"/>
        <v>0.97115228410369192</v>
      </c>
      <c r="U113" s="2">
        <f t="shared" si="36"/>
        <v>-4.4291211794718392E-2</v>
      </c>
      <c r="W113" s="1">
        <v>1.85</v>
      </c>
      <c r="X113" s="1">
        <v>116.25</v>
      </c>
      <c r="Y113" s="1">
        <v>38.886944999999997</v>
      </c>
      <c r="Z113" s="1">
        <f t="shared" si="37"/>
        <v>65.99352559065774</v>
      </c>
      <c r="AA113" s="1">
        <f t="shared" si="38"/>
        <v>1.9406165072062862</v>
      </c>
      <c r="AB113" s="7">
        <f t="shared" si="39"/>
        <v>66.512688332123005</v>
      </c>
      <c r="AC113" s="1">
        <f t="shared" si="40"/>
        <v>1.9887052359669974</v>
      </c>
      <c r="AD113" s="1">
        <f t="shared" si="24"/>
        <v>0.9619497822270453</v>
      </c>
      <c r="AE113" s="2">
        <f t="shared" si="43"/>
        <v>0.94345126590880601</v>
      </c>
      <c r="AF113" s="2">
        <f t="shared" si="44"/>
        <v>-0.14872069071219962</v>
      </c>
    </row>
    <row r="114" spans="1:32" x14ac:dyDescent="0.2">
      <c r="A114" s="1">
        <v>1.8666670000000001</v>
      </c>
      <c r="B114" s="1">
        <v>38.69</v>
      </c>
      <c r="C114" s="1">
        <v>38.950344999999999</v>
      </c>
      <c r="D114" s="1">
        <f t="shared" si="25"/>
        <v>67.971143772924222</v>
      </c>
      <c r="E114" s="1">
        <f t="shared" si="26"/>
        <v>2.1221845479285149</v>
      </c>
      <c r="F114" s="7">
        <f t="shared" si="27"/>
        <v>67.345061217104046</v>
      </c>
      <c r="G114" s="1">
        <f t="shared" si="28"/>
        <v>2.0621227120605048</v>
      </c>
      <c r="H114" s="2">
        <f t="shared" si="22"/>
        <v>0.98513384233572021</v>
      </c>
      <c r="I114" s="2">
        <f t="shared" si="29"/>
        <v>0.97828086735377273</v>
      </c>
      <c r="J114" s="2">
        <f t="shared" si="30"/>
        <v>-1.4972455997142165E-2</v>
      </c>
      <c r="L114" s="1">
        <v>1.8666670000000001</v>
      </c>
      <c r="M114" s="1">
        <v>73.650000000000006</v>
      </c>
      <c r="N114" s="1">
        <v>39.098382999999998</v>
      </c>
      <c r="O114" s="1">
        <f t="shared" si="31"/>
        <v>67.055678491870125</v>
      </c>
      <c r="P114" s="1">
        <f t="shared" si="32"/>
        <v>2.0354244805230648</v>
      </c>
      <c r="Q114" s="7">
        <f t="shared" si="33"/>
        <v>67.155819053565466</v>
      </c>
      <c r="R114" s="1">
        <f t="shared" si="34"/>
        <v>2.0455402802587179</v>
      </c>
      <c r="S114" s="1">
        <f t="shared" si="23"/>
        <v>0.97996569025798119</v>
      </c>
      <c r="T114" s="2">
        <f t="shared" si="35"/>
        <v>0.97041408247670935</v>
      </c>
      <c r="U114" s="2">
        <f t="shared" si="36"/>
        <v>-4.5768554956552028E-2</v>
      </c>
      <c r="W114" s="1">
        <v>1.8666670000000001</v>
      </c>
      <c r="X114" s="1">
        <v>117.92</v>
      </c>
      <c r="Y114" s="1">
        <v>38.819521000000002</v>
      </c>
      <c r="Z114" s="1">
        <f t="shared" si="37"/>
        <v>65.934461169678016</v>
      </c>
      <c r="AA114" s="1">
        <f t="shared" si="38"/>
        <v>1.9355179290746829</v>
      </c>
      <c r="AB114" s="7">
        <f t="shared" si="39"/>
        <v>66.453159258793747</v>
      </c>
      <c r="AC114" s="1">
        <f t="shared" si="40"/>
        <v>1.98348031440797</v>
      </c>
      <c r="AD114" s="1">
        <f t="shared" si="24"/>
        <v>0.96028190880276698</v>
      </c>
      <c r="AE114" s="2">
        <f t="shared" si="43"/>
        <v>0.94097253815670578</v>
      </c>
      <c r="AF114" s="2">
        <f t="shared" si="44"/>
        <v>-0.15420903353741031</v>
      </c>
    </row>
    <row r="115" spans="1:32" x14ac:dyDescent="0.2">
      <c r="A115" s="1">
        <v>1.8833329999999999</v>
      </c>
      <c r="B115" s="1">
        <v>38.85</v>
      </c>
      <c r="C115" s="1">
        <v>38.943592000000002</v>
      </c>
      <c r="D115" s="1">
        <f t="shared" si="25"/>
        <v>67.965589820271333</v>
      </c>
      <c r="E115" s="1">
        <f t="shared" si="26"/>
        <v>2.1216432404702075</v>
      </c>
      <c r="F115" s="7">
        <f t="shared" si="27"/>
        <v>67.339558421937681</v>
      </c>
      <c r="G115" s="1">
        <f t="shared" si="28"/>
        <v>2.061596724626908</v>
      </c>
      <c r="H115" s="2">
        <f t="shared" si="22"/>
        <v>0.9849630451621062</v>
      </c>
      <c r="I115" s="2">
        <f t="shared" si="29"/>
        <v>0.97803133640212436</v>
      </c>
      <c r="J115" s="2">
        <f t="shared" si="30"/>
        <v>-1.5126749291745196E-2</v>
      </c>
      <c r="L115" s="1">
        <v>1.8833329999999999</v>
      </c>
      <c r="M115" s="1">
        <v>74.48</v>
      </c>
      <c r="N115" s="1">
        <v>39.077775000000003</v>
      </c>
      <c r="O115" s="1">
        <f t="shared" si="31"/>
        <v>67.038305021204508</v>
      </c>
      <c r="P115" s="1">
        <f t="shared" si="32"/>
        <v>2.033824567102231</v>
      </c>
      <c r="Q115" s="7">
        <f t="shared" si="33"/>
        <v>67.138419637459435</v>
      </c>
      <c r="R115" s="1">
        <f t="shared" si="34"/>
        <v>2.0439324154724989</v>
      </c>
      <c r="S115" s="1">
        <f t="shared" si="23"/>
        <v>0.97944916933319437</v>
      </c>
      <c r="T115" s="2">
        <f t="shared" si="35"/>
        <v>0.96965130373980346</v>
      </c>
      <c r="U115" s="2">
        <f t="shared" si="36"/>
        <v>-4.7164899523480082E-2</v>
      </c>
      <c r="W115" s="1">
        <v>1.8833329999999999</v>
      </c>
      <c r="X115" s="1">
        <v>119.58</v>
      </c>
      <c r="Y115" s="1">
        <v>38.749612999999997</v>
      </c>
      <c r="Z115" s="1">
        <f t="shared" si="37"/>
        <v>65.873003686514238</v>
      </c>
      <c r="AA115" s="1">
        <f t="shared" si="38"/>
        <v>1.9302315117748463</v>
      </c>
      <c r="AB115" s="7">
        <f t="shared" si="39"/>
        <v>66.391218297362101</v>
      </c>
      <c r="AC115" s="1">
        <f t="shared" si="40"/>
        <v>1.9780628990017566</v>
      </c>
      <c r="AD115" s="1">
        <f t="shared" si="24"/>
        <v>0.95855258845178715</v>
      </c>
      <c r="AE115" s="2">
        <f t="shared" si="43"/>
        <v>0.93840249040377133</v>
      </c>
      <c r="AF115" s="2">
        <f t="shared" si="44"/>
        <v>-0.16206990790772999</v>
      </c>
    </row>
    <row r="116" spans="1:32" x14ac:dyDescent="0.2">
      <c r="A116" s="1">
        <v>1.9</v>
      </c>
      <c r="B116" s="1">
        <v>39.020000000000003</v>
      </c>
      <c r="C116" s="1">
        <v>38.936768999999998</v>
      </c>
      <c r="D116" s="1">
        <f t="shared" si="25"/>
        <v>67.959976340101562</v>
      </c>
      <c r="E116" s="1">
        <f t="shared" si="26"/>
        <v>2.121096321946879</v>
      </c>
      <c r="F116" s="7">
        <f t="shared" si="27"/>
        <v>67.333996647562699</v>
      </c>
      <c r="G116" s="1">
        <f t="shared" si="28"/>
        <v>2.0610652849320412</v>
      </c>
      <c r="H116" s="2">
        <f t="shared" si="22"/>
        <v>0.98479047754540705</v>
      </c>
      <c r="I116" s="2">
        <f t="shared" si="29"/>
        <v>0.97777921887167885</v>
      </c>
      <c r="J116" s="2">
        <f t="shared" si="30"/>
        <v>-1.5202128080527649E-2</v>
      </c>
      <c r="L116" s="1">
        <v>1.9</v>
      </c>
      <c r="M116" s="1">
        <v>75.31</v>
      </c>
      <c r="N116" s="1">
        <v>39.056536999999999</v>
      </c>
      <c r="O116" s="1">
        <f t="shared" si="31"/>
        <v>67.020381248854704</v>
      </c>
      <c r="P116" s="1">
        <f t="shared" si="32"/>
        <v>2.0321757432846996</v>
      </c>
      <c r="Q116" s="7">
        <f t="shared" si="33"/>
        <v>67.120469097851867</v>
      </c>
      <c r="R116" s="1">
        <f t="shared" si="34"/>
        <v>2.042275397211156</v>
      </c>
      <c r="S116" s="1">
        <f t="shared" si="23"/>
        <v>0.978916858026875</v>
      </c>
      <c r="T116" s="2">
        <f t="shared" si="35"/>
        <v>0.96886520635944562</v>
      </c>
      <c r="U116" s="2">
        <f t="shared" si="36"/>
        <v>-4.7944392871837653E-2</v>
      </c>
      <c r="W116" s="1">
        <v>1.9</v>
      </c>
      <c r="X116" s="1">
        <v>121.25</v>
      </c>
      <c r="Y116" s="1">
        <v>38.676136999999997</v>
      </c>
      <c r="Z116" s="1">
        <f t="shared" si="37"/>
        <v>65.808170035182158</v>
      </c>
      <c r="AA116" s="1">
        <f t="shared" si="38"/>
        <v>1.9246752836246666</v>
      </c>
      <c r="AB116" s="7">
        <f t="shared" si="39"/>
        <v>66.325874607873047</v>
      </c>
      <c r="AC116" s="1">
        <f t="shared" si="40"/>
        <v>1.972368986797332</v>
      </c>
      <c r="AD116" s="1">
        <f t="shared" si="24"/>
        <v>0.95673500617066642</v>
      </c>
      <c r="AE116" s="2">
        <f t="shared" si="43"/>
        <v>0.93570127124867319</v>
      </c>
      <c r="AF116" s="2">
        <f t="shared" si="44"/>
        <v>-0.16801441226030925</v>
      </c>
    </row>
    <row r="117" spans="1:32" x14ac:dyDescent="0.2">
      <c r="A117" s="1">
        <v>1.9166669999999999</v>
      </c>
      <c r="B117" s="1">
        <v>39.19</v>
      </c>
      <c r="C117" s="1">
        <v>38.929912000000002</v>
      </c>
      <c r="D117" s="1">
        <f t="shared" si="25"/>
        <v>67.954332904734031</v>
      </c>
      <c r="E117" s="1">
        <f t="shared" si="26"/>
        <v>2.1205466780491129</v>
      </c>
      <c r="F117" s="7">
        <f t="shared" si="27"/>
        <v>67.328405193907443</v>
      </c>
      <c r="G117" s="1">
        <f t="shared" si="28"/>
        <v>2.0605311969959872</v>
      </c>
      <c r="H117" s="2">
        <f t="shared" si="22"/>
        <v>0.98461704999920963</v>
      </c>
      <c r="I117" s="2">
        <f t="shared" si="29"/>
        <v>0.97752584500296069</v>
      </c>
      <c r="J117" s="2">
        <f t="shared" si="30"/>
        <v>-1.5282857868861265E-2</v>
      </c>
      <c r="L117" s="1">
        <v>1.9166669999999999</v>
      </c>
      <c r="M117" s="1">
        <v>76.150000000000006</v>
      </c>
      <c r="N117" s="1">
        <v>39.034948</v>
      </c>
      <c r="O117" s="1">
        <f t="shared" si="31"/>
        <v>67.002141260697982</v>
      </c>
      <c r="P117" s="1">
        <f t="shared" si="32"/>
        <v>2.0304996693890094</v>
      </c>
      <c r="Q117" s="7">
        <f t="shared" si="33"/>
        <v>67.102201870202521</v>
      </c>
      <c r="R117" s="1">
        <f t="shared" si="34"/>
        <v>2.0405909934422461</v>
      </c>
      <c r="S117" s="1">
        <f t="shared" si="23"/>
        <v>0.97837574922227355</v>
      </c>
      <c r="T117" s="2">
        <f t="shared" si="35"/>
        <v>0.9680661171634507</v>
      </c>
      <c r="U117" s="2">
        <f t="shared" si="36"/>
        <v>-4.9499687154120668E-2</v>
      </c>
      <c r="W117" s="1">
        <v>1.9166669999999999</v>
      </c>
      <c r="X117" s="1">
        <v>122.92</v>
      </c>
      <c r="Y117" s="1">
        <v>38.599966000000002</v>
      </c>
      <c r="Z117" s="1">
        <f t="shared" si="37"/>
        <v>65.74069780268718</v>
      </c>
      <c r="AA117" s="1">
        <f t="shared" si="38"/>
        <v>1.9189152605637037</v>
      </c>
      <c r="AB117" s="7">
        <f t="shared" si="39"/>
        <v>66.257871579835921</v>
      </c>
      <c r="AC117" s="1">
        <f t="shared" si="40"/>
        <v>1.9664662296178015</v>
      </c>
      <c r="AD117" s="1">
        <f t="shared" si="24"/>
        <v>0.95485075743726733</v>
      </c>
      <c r="AE117" s="2">
        <f t="shared" si="43"/>
        <v>0.93290097503953062</v>
      </c>
      <c r="AF117" s="2">
        <f t="shared" si="44"/>
        <v>-0.17458479658004614</v>
      </c>
    </row>
    <row r="118" spans="1:32" x14ac:dyDescent="0.2">
      <c r="A118" s="1">
        <v>1.933333</v>
      </c>
      <c r="B118" s="1">
        <v>39.35</v>
      </c>
      <c r="C118" s="1">
        <v>38.923018999999996</v>
      </c>
      <c r="D118" s="1">
        <f t="shared" si="25"/>
        <v>67.948657836639043</v>
      </c>
      <c r="E118" s="1">
        <f t="shared" si="26"/>
        <v>2.1199941484607643</v>
      </c>
      <c r="F118" s="7">
        <f t="shared" si="27"/>
        <v>67.322782398893949</v>
      </c>
      <c r="G118" s="1">
        <f t="shared" si="28"/>
        <v>2.0599943050398513</v>
      </c>
      <c r="H118" s="2">
        <f t="shared" si="22"/>
        <v>0.98444271193942545</v>
      </c>
      <c r="I118" s="2">
        <f t="shared" si="29"/>
        <v>0.97727114089371825</v>
      </c>
      <c r="J118" s="2">
        <f t="shared" si="30"/>
        <v>-1.5437132539698025E-2</v>
      </c>
      <c r="L118" s="1">
        <v>1.933333</v>
      </c>
      <c r="M118" s="1">
        <v>76.98</v>
      </c>
      <c r="N118" s="1">
        <v>39.012659999999997</v>
      </c>
      <c r="O118" s="1">
        <f t="shared" si="31"/>
        <v>66.983289527040711</v>
      </c>
      <c r="P118" s="1">
        <f t="shared" si="32"/>
        <v>2.0287693282436501</v>
      </c>
      <c r="Q118" s="7">
        <f t="shared" si="33"/>
        <v>67.083321983475443</v>
      </c>
      <c r="R118" s="1">
        <f t="shared" si="34"/>
        <v>2.0388520527223668</v>
      </c>
      <c r="S118" s="1">
        <f t="shared" si="23"/>
        <v>0.97781712061340065</v>
      </c>
      <c r="T118" s="2">
        <f t="shared" si="35"/>
        <v>0.96724115537734012</v>
      </c>
      <c r="U118" s="2">
        <f t="shared" si="36"/>
        <v>-5.0738132564867457E-2</v>
      </c>
      <c r="W118" s="1">
        <v>1.933333</v>
      </c>
      <c r="X118" s="1">
        <v>124.58</v>
      </c>
      <c r="Y118" s="1">
        <v>38.520820999999998</v>
      </c>
      <c r="Z118" s="1">
        <f t="shared" si="37"/>
        <v>65.670308532624475</v>
      </c>
      <c r="AA118" s="1">
        <f t="shared" si="38"/>
        <v>1.9129303447143653</v>
      </c>
      <c r="AB118" s="7">
        <f t="shared" si="39"/>
        <v>66.186928566264456</v>
      </c>
      <c r="AC118" s="1">
        <f t="shared" si="40"/>
        <v>1.9603330067774294</v>
      </c>
      <c r="AD118" s="1">
        <f t="shared" si="24"/>
        <v>0.95289294060402518</v>
      </c>
      <c r="AE118" s="2">
        <f t="shared" si="43"/>
        <v>0.92999134481972756</v>
      </c>
      <c r="AF118" s="2">
        <f t="shared" si="44"/>
        <v>-0.1805188260543357</v>
      </c>
    </row>
    <row r="119" spans="1:32" x14ac:dyDescent="0.2">
      <c r="A119" s="1">
        <v>1.95</v>
      </c>
      <c r="B119" s="1">
        <v>39.520000000000003</v>
      </c>
      <c r="C119" s="1">
        <v>38.916055999999998</v>
      </c>
      <c r="D119" s="1">
        <f t="shared" si="25"/>
        <v>67.942923095803948</v>
      </c>
      <c r="E119" s="1">
        <f t="shared" si="26"/>
        <v>2.1194360078073959</v>
      </c>
      <c r="F119" s="7">
        <f t="shared" si="27"/>
        <v>67.317100480786266</v>
      </c>
      <c r="G119" s="1">
        <f t="shared" si="28"/>
        <v>2.0594519608224462</v>
      </c>
      <c r="H119" s="2">
        <f t="shared" si="22"/>
        <v>0.98426660343655636</v>
      </c>
      <c r="I119" s="2">
        <f t="shared" si="29"/>
        <v>0.9770138502056791</v>
      </c>
      <c r="J119" s="2">
        <f t="shared" si="30"/>
        <v>-1.5437132539698025E-2</v>
      </c>
      <c r="L119" s="1">
        <v>1.95</v>
      </c>
      <c r="M119" s="1">
        <v>77.81</v>
      </c>
      <c r="N119" s="1">
        <v>38.989812999999998</v>
      </c>
      <c r="O119" s="1">
        <f t="shared" si="31"/>
        <v>66.963942607265139</v>
      </c>
      <c r="P119" s="1">
        <f t="shared" si="32"/>
        <v>2.0269955888256668</v>
      </c>
      <c r="Q119" s="7">
        <f t="shared" si="33"/>
        <v>67.063946171121984</v>
      </c>
      <c r="R119" s="1">
        <f t="shared" si="34"/>
        <v>2.03706949804599</v>
      </c>
      <c r="S119" s="1">
        <f t="shared" si="23"/>
        <v>0.97724448117393015</v>
      </c>
      <c r="T119" s="2">
        <f t="shared" si="35"/>
        <v>0.96639550292188148</v>
      </c>
      <c r="U119" s="2">
        <f t="shared" si="36"/>
        <v>-5.1983989454997694E-2</v>
      </c>
      <c r="W119" s="1">
        <v>1.95</v>
      </c>
      <c r="X119" s="1">
        <v>126.25</v>
      </c>
      <c r="Y119" s="1">
        <v>38.438980999999998</v>
      </c>
      <c r="Z119" s="1">
        <f t="shared" si="37"/>
        <v>65.597217574524151</v>
      </c>
      <c r="AA119" s="1">
        <f t="shared" si="38"/>
        <v>1.9067416339542436</v>
      </c>
      <c r="AB119" s="7">
        <f t="shared" si="39"/>
        <v>66.113262610816378</v>
      </c>
      <c r="AC119" s="1">
        <f t="shared" si="40"/>
        <v>1.9539909389619508</v>
      </c>
      <c r="AD119" s="1">
        <f t="shared" si="24"/>
        <v>0.95086845731850445</v>
      </c>
      <c r="AE119" s="2">
        <f t="shared" si="43"/>
        <v>0.92698263754587995</v>
      </c>
      <c r="AF119" s="2">
        <f t="shared" si="44"/>
        <v>-0.19023957955411205</v>
      </c>
    </row>
    <row r="120" spans="1:32" x14ac:dyDescent="0.2">
      <c r="A120" s="1">
        <v>1.9666669999999999</v>
      </c>
      <c r="B120" s="1">
        <v>39.69</v>
      </c>
      <c r="C120" s="1">
        <v>38.909092999999999</v>
      </c>
      <c r="D120" s="1">
        <f t="shared" si="25"/>
        <v>67.937186302440921</v>
      </c>
      <c r="E120" s="1">
        <f t="shared" si="26"/>
        <v>2.1188778671540276</v>
      </c>
      <c r="F120" s="7">
        <f t="shared" si="27"/>
        <v>67.311416529056487</v>
      </c>
      <c r="G120" s="1">
        <f t="shared" si="28"/>
        <v>2.0589096166050411</v>
      </c>
      <c r="H120" s="2">
        <f t="shared" si="22"/>
        <v>0.98409049493368739</v>
      </c>
      <c r="I120" s="2">
        <f t="shared" si="29"/>
        <v>0.97675655951763996</v>
      </c>
      <c r="J120" s="2">
        <f t="shared" si="30"/>
        <v>-1.5748460676406908E-2</v>
      </c>
      <c r="L120" s="1">
        <v>1.9666669999999999</v>
      </c>
      <c r="M120" s="1">
        <v>78.650000000000006</v>
      </c>
      <c r="N120" s="1">
        <v>38.966405000000002</v>
      </c>
      <c r="O120" s="1">
        <f t="shared" si="31"/>
        <v>66.944097101079763</v>
      </c>
      <c r="P120" s="1">
        <f t="shared" si="32"/>
        <v>2.0251782958639586</v>
      </c>
      <c r="Q120" s="7">
        <f t="shared" si="33"/>
        <v>67.044071027772674</v>
      </c>
      <c r="R120" s="1">
        <f t="shared" si="34"/>
        <v>2.0352431733703384</v>
      </c>
      <c r="S120" s="1">
        <f t="shared" si="23"/>
        <v>0.97665778077566667</v>
      </c>
      <c r="T120" s="2">
        <f t="shared" si="35"/>
        <v>0.96552908576963503</v>
      </c>
      <c r="U120" s="2">
        <f t="shared" si="36"/>
        <v>-5.369498996432593E-2</v>
      </c>
      <c r="W120" s="1">
        <v>1.9666669999999999</v>
      </c>
      <c r="X120" s="1">
        <v>127.92</v>
      </c>
      <c r="Y120" s="1">
        <v>38.352733999999998</v>
      </c>
      <c r="Z120" s="1">
        <f t="shared" si="37"/>
        <v>65.519853160924583</v>
      </c>
      <c r="AA120" s="1">
        <f t="shared" si="38"/>
        <v>1.9002196674717384</v>
      </c>
      <c r="AB120" s="7">
        <f t="shared" si="39"/>
        <v>66.035289581133682</v>
      </c>
      <c r="AC120" s="1">
        <f t="shared" si="40"/>
        <v>1.9473073573040622</v>
      </c>
      <c r="AD120" s="1">
        <f t="shared" si="24"/>
        <v>0.94873495768597393</v>
      </c>
      <c r="AE120" s="2">
        <f t="shared" si="43"/>
        <v>0.92381191447345157</v>
      </c>
      <c r="AF120" s="2">
        <f t="shared" si="44"/>
        <v>-0.19658188536005705</v>
      </c>
    </row>
    <row r="121" spans="1:32" x14ac:dyDescent="0.2">
      <c r="A121" s="1">
        <v>1.983333</v>
      </c>
      <c r="B121" s="1">
        <v>39.85</v>
      </c>
      <c r="C121" s="1">
        <v>38.901989999999998</v>
      </c>
      <c r="D121" s="1">
        <f t="shared" si="25"/>
        <v>67.931332047537936</v>
      </c>
      <c r="E121" s="1">
        <f t="shared" si="26"/>
        <v>2.1183085043706185</v>
      </c>
      <c r="F121" s="7">
        <f t="shared" si="27"/>
        <v>67.305616197725598</v>
      </c>
      <c r="G121" s="1">
        <f t="shared" si="28"/>
        <v>2.0583563678650973</v>
      </c>
      <c r="H121" s="2">
        <f t="shared" si="22"/>
        <v>0.98391084554464825</v>
      </c>
      <c r="I121" s="2">
        <f t="shared" si="29"/>
        <v>0.97649409567200696</v>
      </c>
      <c r="J121" s="2">
        <f t="shared" si="30"/>
        <v>-1.5822894576453292E-2</v>
      </c>
      <c r="L121" s="1">
        <v>1.983333</v>
      </c>
      <c r="M121" s="1">
        <v>79.48</v>
      </c>
      <c r="N121" s="1">
        <v>38.942228</v>
      </c>
      <c r="O121" s="1">
        <f t="shared" si="31"/>
        <v>66.923574583354608</v>
      </c>
      <c r="P121" s="1">
        <f t="shared" si="32"/>
        <v>2.0233013011640599</v>
      </c>
      <c r="Q121" s="7">
        <f t="shared" si="33"/>
        <v>67.023517861838471</v>
      </c>
      <c r="R121" s="1">
        <f t="shared" si="34"/>
        <v>2.0333568502464816</v>
      </c>
      <c r="S121" s="1">
        <f t="shared" si="23"/>
        <v>0.97605180608629483</v>
      </c>
      <c r="T121" s="2">
        <f t="shared" si="35"/>
        <v>0.96463420506688957</v>
      </c>
      <c r="U121" s="2">
        <f t="shared" si="36"/>
        <v>-5.5015352476460042E-2</v>
      </c>
      <c r="W121" s="1">
        <v>1.983333</v>
      </c>
      <c r="X121" s="1">
        <v>129.58000000000001</v>
      </c>
      <c r="Y121" s="1">
        <v>38.263617000000004</v>
      </c>
      <c r="Z121" s="1">
        <f t="shared" si="37"/>
        <v>65.439547965368774</v>
      </c>
      <c r="AA121" s="1">
        <f t="shared" si="38"/>
        <v>1.8934806726426849</v>
      </c>
      <c r="AB121" s="7">
        <f t="shared" si="39"/>
        <v>65.954352634734065</v>
      </c>
      <c r="AC121" s="1">
        <f t="shared" si="40"/>
        <v>1.9404013693090481</v>
      </c>
      <c r="AD121" s="1">
        <f t="shared" si="24"/>
        <v>0.94653046261075724</v>
      </c>
      <c r="AE121" s="2">
        <f t="shared" si="43"/>
        <v>0.92053568077204084</v>
      </c>
      <c r="AF121" s="2">
        <f t="shared" si="44"/>
        <v>-0.206604061109565</v>
      </c>
    </row>
    <row r="122" spans="1:32" x14ac:dyDescent="0.2">
      <c r="A122" s="1">
        <v>2</v>
      </c>
      <c r="B122" s="1">
        <v>40.020000000000003</v>
      </c>
      <c r="C122" s="1">
        <v>38.894852999999998</v>
      </c>
      <c r="D122" s="1">
        <f t="shared" si="25"/>
        <v>67.925447616423696</v>
      </c>
      <c r="E122" s="1">
        <f t="shared" si="26"/>
        <v>2.1177364162127712</v>
      </c>
      <c r="F122" s="7">
        <f t="shared" si="27"/>
        <v>67.299785968136703</v>
      </c>
      <c r="G122" s="1">
        <f t="shared" si="28"/>
        <v>2.0578004708839654</v>
      </c>
      <c r="H122" s="2">
        <f t="shared" si="22"/>
        <v>0.98373033622611084</v>
      </c>
      <c r="I122" s="2">
        <f t="shared" si="29"/>
        <v>0.97623037548810121</v>
      </c>
      <c r="J122" s="2">
        <f t="shared" si="30"/>
        <v>-1.5980303223632128E-2</v>
      </c>
      <c r="L122" s="1">
        <v>2</v>
      </c>
      <c r="M122" s="1">
        <v>80.31</v>
      </c>
      <c r="N122" s="1">
        <v>38.917454999999997</v>
      </c>
      <c r="O122" s="1">
        <f t="shared" si="31"/>
        <v>66.902519704847094</v>
      </c>
      <c r="P122" s="1">
        <f t="shared" si="32"/>
        <v>2.0213780356761748</v>
      </c>
      <c r="Q122" s="7">
        <f t="shared" si="33"/>
        <v>67.002431540097405</v>
      </c>
      <c r="R122" s="1">
        <f t="shared" si="34"/>
        <v>2.0314240263747312</v>
      </c>
      <c r="S122" s="1">
        <f t="shared" si="23"/>
        <v>0.97543089319471143</v>
      </c>
      <c r="T122" s="2">
        <f t="shared" si="35"/>
        <v>0.96371726418716441</v>
      </c>
      <c r="U122" s="2">
        <f t="shared" si="36"/>
        <v>-5.6567676836879181E-2</v>
      </c>
      <c r="W122" s="1">
        <v>2</v>
      </c>
      <c r="X122" s="1">
        <v>131.25</v>
      </c>
      <c r="Y122" s="1">
        <v>38.169950999999998</v>
      </c>
      <c r="Z122" s="1">
        <f t="shared" si="37"/>
        <v>65.354739386487552</v>
      </c>
      <c r="AA122" s="1">
        <f t="shared" si="38"/>
        <v>1.8863976841033692</v>
      </c>
      <c r="AB122" s="7">
        <f t="shared" si="39"/>
        <v>65.868876877460451</v>
      </c>
      <c r="AC122" s="1">
        <f t="shared" si="40"/>
        <v>1.9331428633950125</v>
      </c>
      <c r="AD122" s="1">
        <f t="shared" si="24"/>
        <v>0.9442134385220281</v>
      </c>
      <c r="AE122" s="2">
        <f t="shared" si="43"/>
        <v>0.91709221088552773</v>
      </c>
      <c r="AF122" s="2">
        <f t="shared" si="44"/>
        <v>-0.20961270821043798</v>
      </c>
    </row>
    <row r="123" spans="1:32" x14ac:dyDescent="0.2">
      <c r="A123" s="1">
        <v>2.016667</v>
      </c>
      <c r="B123" s="1">
        <v>40.19</v>
      </c>
      <c r="C123" s="1">
        <v>38.887644999999999</v>
      </c>
      <c r="D123" s="1">
        <f t="shared" si="25"/>
        <v>67.919502453799922</v>
      </c>
      <c r="E123" s="1">
        <f t="shared" si="26"/>
        <v>2.1171586368318325</v>
      </c>
      <c r="F123" s="7">
        <f t="shared" si="27"/>
        <v>67.293895566436518</v>
      </c>
      <c r="G123" s="1">
        <f t="shared" si="28"/>
        <v>2.0572390437521184</v>
      </c>
      <c r="H123" s="2">
        <f t="shared" si="22"/>
        <v>0.98354803117244427</v>
      </c>
      <c r="I123" s="2">
        <f t="shared" si="29"/>
        <v>0.97596403177427293</v>
      </c>
      <c r="J123" s="2">
        <f t="shared" si="30"/>
        <v>-1.5981262080179942E-2</v>
      </c>
      <c r="L123" s="1">
        <v>2.016667</v>
      </c>
      <c r="M123" s="1">
        <v>81.150000000000006</v>
      </c>
      <c r="N123" s="1">
        <v>38.891983000000003</v>
      </c>
      <c r="O123" s="1">
        <f t="shared" si="31"/>
        <v>66.880842769061175</v>
      </c>
      <c r="P123" s="1">
        <f t="shared" si="32"/>
        <v>2.0194005029386224</v>
      </c>
      <c r="Q123" s="7">
        <f t="shared" si="33"/>
        <v>66.980722232101186</v>
      </c>
      <c r="R123" s="1">
        <f t="shared" si="34"/>
        <v>2.0294366655520126</v>
      </c>
      <c r="S123" s="1">
        <f t="shared" si="23"/>
        <v>0.97479246049885682</v>
      </c>
      <c r="T123" s="2">
        <f t="shared" si="35"/>
        <v>0.96277445071732415</v>
      </c>
      <c r="U123" s="2">
        <f t="shared" si="36"/>
        <v>-5.8123488536897534E-2</v>
      </c>
      <c r="W123" s="1">
        <v>2.016667</v>
      </c>
      <c r="X123" s="1">
        <v>132.91999999999999</v>
      </c>
      <c r="Y123" s="1">
        <v>38.074921000000003</v>
      </c>
      <c r="Z123" s="1">
        <f t="shared" si="37"/>
        <v>65.268269368175453</v>
      </c>
      <c r="AA123" s="1">
        <f t="shared" si="38"/>
        <v>1.8792115503847189</v>
      </c>
      <c r="AB123" s="7">
        <f t="shared" si="39"/>
        <v>65.781726610421529</v>
      </c>
      <c r="AC123" s="1">
        <f t="shared" si="40"/>
        <v>1.9257786563507202</v>
      </c>
      <c r="AD123" s="1">
        <f t="shared" si="24"/>
        <v>0.94186267304520732</v>
      </c>
      <c r="AE123" s="2">
        <f t="shared" si="43"/>
        <v>0.91359859587778436</v>
      </c>
      <c r="AF123" s="2">
        <f t="shared" si="44"/>
        <v>-0.22112456584211287</v>
      </c>
    </row>
    <row r="124" spans="1:32" x14ac:dyDescent="0.2">
      <c r="A124" s="1">
        <v>2.0333329999999998</v>
      </c>
      <c r="B124" s="1">
        <v>40.35</v>
      </c>
      <c r="C124" s="1">
        <v>38.880437000000001</v>
      </c>
      <c r="D124" s="1">
        <f t="shared" si="25"/>
        <v>67.913555086842265</v>
      </c>
      <c r="E124" s="1">
        <f t="shared" si="26"/>
        <v>2.1165808574508933</v>
      </c>
      <c r="F124" s="7">
        <f t="shared" si="27"/>
        <v>67.28800298070658</v>
      </c>
      <c r="G124" s="1">
        <f t="shared" si="28"/>
        <v>2.0566776166202709</v>
      </c>
      <c r="H124" s="2">
        <f t="shared" si="22"/>
        <v>0.98336572611877771</v>
      </c>
      <c r="I124" s="2">
        <f t="shared" si="29"/>
        <v>0.97569768806044466</v>
      </c>
      <c r="J124" s="2">
        <f t="shared" si="30"/>
        <v>-1.6135494847615204E-2</v>
      </c>
      <c r="L124" s="1">
        <v>2.0333329999999998</v>
      </c>
      <c r="M124" s="1">
        <v>81.98</v>
      </c>
      <c r="N124" s="1">
        <v>38.865811999999998</v>
      </c>
      <c r="O124" s="1">
        <f t="shared" si="31"/>
        <v>66.858541383362848</v>
      </c>
      <c r="P124" s="1">
        <f t="shared" si="32"/>
        <v>2.0173687029514009</v>
      </c>
      <c r="Q124" s="7">
        <f t="shared" si="33"/>
        <v>66.958387541642693</v>
      </c>
      <c r="R124" s="1">
        <f t="shared" si="34"/>
        <v>2.0273947677783242</v>
      </c>
      <c r="S124" s="1">
        <f t="shared" si="23"/>
        <v>0.97413650799873053</v>
      </c>
      <c r="T124" s="2">
        <f t="shared" si="35"/>
        <v>0.96180576465736822</v>
      </c>
      <c r="U124" s="2">
        <f t="shared" si="36"/>
        <v>-5.9987676143138761E-2</v>
      </c>
      <c r="W124" s="1">
        <v>2.0333329999999998</v>
      </c>
      <c r="X124" s="1">
        <v>134.58000000000001</v>
      </c>
      <c r="Y124" s="1">
        <v>37.974677999999997</v>
      </c>
      <c r="Z124" s="1">
        <f t="shared" si="37"/>
        <v>65.176586882448348</v>
      </c>
      <c r="AA124" s="1">
        <f t="shared" si="38"/>
        <v>1.8716312115195317</v>
      </c>
      <c r="AB124" s="7">
        <f t="shared" si="39"/>
        <v>65.68932287014394</v>
      </c>
      <c r="AC124" s="1">
        <f t="shared" si="40"/>
        <v>1.9180104757052283</v>
      </c>
      <c r="AD124" s="1">
        <f t="shared" si="24"/>
        <v>0.9393829531284128</v>
      </c>
      <c r="AE124" s="2">
        <f t="shared" si="43"/>
        <v>0.90991333386345974</v>
      </c>
      <c r="AF124" s="2">
        <f t="shared" si="44"/>
        <v>-0.22659259485471223</v>
      </c>
    </row>
    <row r="125" spans="1:32" x14ac:dyDescent="0.2">
      <c r="A125" s="1">
        <v>2.0499999999999998</v>
      </c>
      <c r="B125" s="1">
        <v>40.520000000000003</v>
      </c>
      <c r="C125" s="1">
        <v>38.873159000000001</v>
      </c>
      <c r="D125" s="1">
        <f t="shared" si="25"/>
        <v>67.907547724639514</v>
      </c>
      <c r="E125" s="1">
        <f t="shared" si="26"/>
        <v>2.115997467004934</v>
      </c>
      <c r="F125" s="7">
        <f t="shared" si="27"/>
        <v>67.282050952348058</v>
      </c>
      <c r="G125" s="1">
        <f t="shared" si="28"/>
        <v>2.0561107372271539</v>
      </c>
      <c r="H125" s="2">
        <f t="shared" si="22"/>
        <v>0.98318165062202623</v>
      </c>
      <c r="I125" s="2">
        <f t="shared" si="29"/>
        <v>0.97542875776781945</v>
      </c>
      <c r="J125" s="2">
        <f t="shared" si="30"/>
        <v>-1.628846944840252E-2</v>
      </c>
      <c r="L125" s="1">
        <v>2.0499999999999998</v>
      </c>
      <c r="M125" s="1">
        <v>82.81</v>
      </c>
      <c r="N125" s="1">
        <v>38.838799999999999</v>
      </c>
      <c r="O125" s="1">
        <f t="shared" si="31"/>
        <v>66.835491827759881</v>
      </c>
      <c r="P125" s="1">
        <f t="shared" si="32"/>
        <v>2.0152716114663671</v>
      </c>
      <c r="Q125" s="7">
        <f t="shared" si="33"/>
        <v>66.93530356396694</v>
      </c>
      <c r="R125" s="1">
        <f t="shared" si="34"/>
        <v>2.0252872540164173</v>
      </c>
      <c r="S125" s="1">
        <f t="shared" si="23"/>
        <v>0.97345947659246368</v>
      </c>
      <c r="T125" s="2">
        <f t="shared" si="35"/>
        <v>0.96080595005909053</v>
      </c>
      <c r="U125" s="2">
        <f t="shared" si="36"/>
        <v>-6.1462273246609113E-2</v>
      </c>
      <c r="W125" s="1">
        <v>2.0499999999999998</v>
      </c>
      <c r="X125" s="1">
        <v>136.25</v>
      </c>
      <c r="Y125" s="1">
        <v>37.871949999999998</v>
      </c>
      <c r="Z125" s="1">
        <f t="shared" si="37"/>
        <v>65.082128065758425</v>
      </c>
      <c r="AA125" s="1">
        <f t="shared" si="38"/>
        <v>1.8638629578664796</v>
      </c>
      <c r="AB125" s="7">
        <f t="shared" si="39"/>
        <v>65.594120957858053</v>
      </c>
      <c r="AC125" s="1">
        <f t="shared" si="40"/>
        <v>1.9100497237190543</v>
      </c>
      <c r="AD125" s="1">
        <f t="shared" si="24"/>
        <v>0.93684176154782917</v>
      </c>
      <c r="AE125" s="2">
        <f t="shared" si="43"/>
        <v>0.90613671508501625</v>
      </c>
      <c r="AF125" s="2">
        <f t="shared" si="44"/>
        <v>-0.24025061747114151</v>
      </c>
    </row>
    <row r="126" spans="1:32" x14ac:dyDescent="0.2">
      <c r="A126" s="1">
        <v>2.0666669999999998</v>
      </c>
      <c r="B126" s="1">
        <v>40.69</v>
      </c>
      <c r="C126" s="1">
        <v>38.865811999999998</v>
      </c>
      <c r="D126" s="1">
        <f t="shared" si="25"/>
        <v>67.901481126909175</v>
      </c>
      <c r="E126" s="1">
        <f t="shared" si="26"/>
        <v>2.1154085456520257</v>
      </c>
      <c r="F126" s="7">
        <f t="shared" si="27"/>
        <v>67.276040234080696</v>
      </c>
      <c r="G126" s="1">
        <f t="shared" si="28"/>
        <v>2.0555384834622141</v>
      </c>
      <c r="H126" s="2">
        <f t="shared" si="22"/>
        <v>0.98299582997423363</v>
      </c>
      <c r="I126" s="2">
        <f t="shared" si="29"/>
        <v>0.97515727784752293</v>
      </c>
      <c r="J126" s="2">
        <f t="shared" si="30"/>
        <v>-1.6446864887738475E-2</v>
      </c>
      <c r="L126" s="1">
        <v>2.0666669999999998</v>
      </c>
      <c r="M126" s="1">
        <v>83.65</v>
      </c>
      <c r="N126" s="1">
        <v>38.811124</v>
      </c>
      <c r="O126" s="1">
        <f t="shared" si="31"/>
        <v>66.811842398586549</v>
      </c>
      <c r="P126" s="1">
        <f t="shared" si="32"/>
        <v>2.0131229699759263</v>
      </c>
      <c r="Q126" s="7">
        <f t="shared" si="33"/>
        <v>66.91161881687313</v>
      </c>
      <c r="R126" s="1">
        <f t="shared" si="34"/>
        <v>2.0231279340521602</v>
      </c>
      <c r="S126" s="1">
        <f t="shared" si="23"/>
        <v>0.97276580262534396</v>
      </c>
      <c r="T126" s="2">
        <f t="shared" si="35"/>
        <v>0.9597815583508893</v>
      </c>
      <c r="U126" s="2">
        <f t="shared" si="36"/>
        <v>-6.3176063387741246E-2</v>
      </c>
      <c r="W126" s="1">
        <v>2.0666669999999998</v>
      </c>
      <c r="X126" s="1">
        <v>137.91999999999999</v>
      </c>
      <c r="Y126" s="1">
        <v>37.763030000000001</v>
      </c>
      <c r="Z126" s="1">
        <f t="shared" si="37"/>
        <v>64.981414362142019</v>
      </c>
      <c r="AA126" s="1">
        <f t="shared" si="38"/>
        <v>1.8556264674462397</v>
      </c>
      <c r="AB126" s="7">
        <f t="shared" si="39"/>
        <v>65.492614952239222</v>
      </c>
      <c r="AC126" s="1">
        <f t="shared" si="40"/>
        <v>1.9016091319978679</v>
      </c>
      <c r="AD126" s="1">
        <f t="shared" si="24"/>
        <v>0.9341473979180771</v>
      </c>
      <c r="AE126" s="2">
        <f t="shared" si="43"/>
        <v>0.90213245804362474</v>
      </c>
      <c r="AF126" s="2">
        <f t="shared" si="44"/>
        <v>-0.24906651565925195</v>
      </c>
    </row>
    <row r="127" spans="1:32" x14ac:dyDescent="0.2">
      <c r="A127" s="1">
        <v>2.0833330000000001</v>
      </c>
      <c r="B127" s="1">
        <v>40.85</v>
      </c>
      <c r="C127" s="1">
        <v>38.858393999999997</v>
      </c>
      <c r="D127" s="1">
        <f t="shared" si="25"/>
        <v>67.895353575343336</v>
      </c>
      <c r="E127" s="1">
        <f t="shared" si="26"/>
        <v>2.1148139330760256</v>
      </c>
      <c r="F127" s="7">
        <f t="shared" si="27"/>
        <v>67.26996912342392</v>
      </c>
      <c r="G127" s="1">
        <f t="shared" si="28"/>
        <v>2.0549606995465579</v>
      </c>
      <c r="H127" s="2">
        <f t="shared" si="22"/>
        <v>0.9828082135913121</v>
      </c>
      <c r="I127" s="2">
        <f t="shared" si="29"/>
        <v>0.97488317439730388</v>
      </c>
      <c r="J127" s="2">
        <f t="shared" si="30"/>
        <v>-1.6523473907559569E-2</v>
      </c>
      <c r="L127" s="1">
        <v>2.0833330000000001</v>
      </c>
      <c r="M127" s="1">
        <v>84.48</v>
      </c>
      <c r="N127" s="1">
        <v>38.782677999999997</v>
      </c>
      <c r="O127" s="1">
        <f t="shared" si="31"/>
        <v>66.787499821440903</v>
      </c>
      <c r="P127" s="1">
        <f t="shared" si="32"/>
        <v>2.0109145491117446</v>
      </c>
      <c r="Q127" s="7">
        <f t="shared" si="33"/>
        <v>66.887239886663835</v>
      </c>
      <c r="R127" s="1">
        <f t="shared" si="34"/>
        <v>2.0209085376183085</v>
      </c>
      <c r="S127" s="1">
        <f t="shared" si="23"/>
        <v>0.97205282930301806</v>
      </c>
      <c r="T127" s="2">
        <f t="shared" si="35"/>
        <v>0.95872866607846918</v>
      </c>
      <c r="U127" s="2">
        <f t="shared" si="36"/>
        <v>-6.5037727066779585E-2</v>
      </c>
      <c r="W127" s="1">
        <v>2.0833330000000001</v>
      </c>
      <c r="X127" s="1">
        <v>139.58000000000001</v>
      </c>
      <c r="Y127" s="1">
        <v>37.650120000000001</v>
      </c>
      <c r="Z127" s="1">
        <f t="shared" si="37"/>
        <v>64.87639614428852</v>
      </c>
      <c r="AA127" s="1">
        <f t="shared" si="38"/>
        <v>1.8470882546905536</v>
      </c>
      <c r="AB127" s="7">
        <f t="shared" si="39"/>
        <v>65.386770569312773</v>
      </c>
      <c r="AC127" s="1">
        <f t="shared" si="40"/>
        <v>1.8928593412226271</v>
      </c>
      <c r="AD127" s="1">
        <f t="shared" si="24"/>
        <v>0.93135433330702955</v>
      </c>
      <c r="AE127" s="2">
        <f t="shared" si="43"/>
        <v>0.89798151549364758</v>
      </c>
      <c r="AF127" s="2">
        <f t="shared" si="44"/>
        <v>-0.24935817163510648</v>
      </c>
    </row>
    <row r="128" spans="1:32" x14ac:dyDescent="0.2">
      <c r="A128" s="1">
        <v>2.1</v>
      </c>
      <c r="B128" s="1">
        <v>41.02</v>
      </c>
      <c r="C128" s="1">
        <v>38.850940999999999</v>
      </c>
      <c r="D128" s="1">
        <f t="shared" si="25"/>
        <v>67.889194755926255</v>
      </c>
      <c r="E128" s="1">
        <f t="shared" si="26"/>
        <v>2.1142165149675161</v>
      </c>
      <c r="F128" s="7">
        <f t="shared" si="27"/>
        <v>67.263867032924253</v>
      </c>
      <c r="G128" s="1">
        <f t="shared" si="28"/>
        <v>2.054380189500268</v>
      </c>
      <c r="H128" s="2">
        <f t="shared" si="22"/>
        <v>0.98261971198684805</v>
      </c>
      <c r="I128" s="2">
        <f t="shared" si="29"/>
        <v>0.97460777765768658</v>
      </c>
      <c r="J128" s="2">
        <f t="shared" si="30"/>
        <v>-1.6676448508353547E-2</v>
      </c>
      <c r="L128" s="1">
        <v>2.1</v>
      </c>
      <c r="M128" s="1">
        <v>85.31</v>
      </c>
      <c r="N128" s="1">
        <v>38.753391999999998</v>
      </c>
      <c r="O128" s="1">
        <f t="shared" si="31"/>
        <v>66.762401082207219</v>
      </c>
      <c r="P128" s="1">
        <f t="shared" si="32"/>
        <v>2.008640914385301</v>
      </c>
      <c r="Q128" s="7">
        <f t="shared" si="33"/>
        <v>66.862103665118411</v>
      </c>
      <c r="R128" s="1">
        <f t="shared" si="34"/>
        <v>2.0186236032176277</v>
      </c>
      <c r="S128" s="1">
        <f t="shared" si="23"/>
        <v>0.97131880213864918</v>
      </c>
      <c r="T128" s="2">
        <f t="shared" si="35"/>
        <v>0.95764468228144717</v>
      </c>
      <c r="U128" s="2">
        <f t="shared" si="36"/>
        <v>-6.6123687885459373E-2</v>
      </c>
      <c r="W128" s="1">
        <v>2.1</v>
      </c>
      <c r="X128" s="1">
        <v>141.25</v>
      </c>
      <c r="Y128" s="1">
        <v>37.537070999999997</v>
      </c>
      <c r="Z128" s="1">
        <f t="shared" si="37"/>
        <v>64.770615693483379</v>
      </c>
      <c r="AA128" s="1">
        <f t="shared" si="38"/>
        <v>1.8385395308058881</v>
      </c>
      <c r="AB128" s="7">
        <f t="shared" si="39"/>
        <v>65.280157957044182</v>
      </c>
      <c r="AC128" s="1">
        <f t="shared" si="40"/>
        <v>1.8840987788512678</v>
      </c>
      <c r="AD128" s="1">
        <f t="shared" si="24"/>
        <v>0.92855783024074368</v>
      </c>
      <c r="AE128" s="2">
        <f t="shared" si="43"/>
        <v>0.89382546284700526</v>
      </c>
      <c r="AF128" s="2">
        <f t="shared" si="44"/>
        <v>-0.25453066243540179</v>
      </c>
    </row>
    <row r="129" spans="1:32" x14ac:dyDescent="0.2">
      <c r="A129" s="1">
        <v>2.1166670000000001</v>
      </c>
      <c r="B129" s="1">
        <v>41.19</v>
      </c>
      <c r="C129" s="1">
        <v>38.843418999999997</v>
      </c>
      <c r="D129" s="1">
        <f t="shared" si="25"/>
        <v>67.882976521711441</v>
      </c>
      <c r="E129" s="1">
        <f t="shared" si="26"/>
        <v>2.1136135659520572</v>
      </c>
      <c r="F129" s="7">
        <f t="shared" si="27"/>
        <v>67.257706074896859</v>
      </c>
      <c r="G129" s="1">
        <f t="shared" si="28"/>
        <v>2.0537943050821545</v>
      </c>
      <c r="H129" s="2">
        <f t="shared" si="22"/>
        <v>0.98242946523134311</v>
      </c>
      <c r="I129" s="2">
        <f t="shared" si="29"/>
        <v>0.97432983129039785</v>
      </c>
      <c r="J129" s="2">
        <f t="shared" si="30"/>
        <v>-1.6834867227364731E-2</v>
      </c>
      <c r="L129" s="1">
        <v>2.1166670000000001</v>
      </c>
      <c r="M129" s="1">
        <v>86.15</v>
      </c>
      <c r="N129" s="1">
        <v>38.723616999999997</v>
      </c>
      <c r="O129" s="1">
        <f t="shared" si="31"/>
        <v>66.736844339721685</v>
      </c>
      <c r="P129" s="1">
        <f t="shared" si="32"/>
        <v>2.0063293158747544</v>
      </c>
      <c r="Q129" s="7">
        <f t="shared" si="33"/>
        <v>66.836508756341743</v>
      </c>
      <c r="R129" s="1">
        <f t="shared" si="34"/>
        <v>2.0163005163576844</v>
      </c>
      <c r="S129" s="1">
        <f t="shared" si="23"/>
        <v>0.97057251863051974</v>
      </c>
      <c r="T129" s="2">
        <f t="shared" si="35"/>
        <v>0.95654259877546022</v>
      </c>
      <c r="U129" s="2">
        <f t="shared" si="36"/>
        <v>-6.9161421287957325E-2</v>
      </c>
      <c r="W129" s="1">
        <v>2.1166670000000001</v>
      </c>
      <c r="X129" s="1">
        <v>142.91999999999999</v>
      </c>
      <c r="Y129" s="1">
        <v>37.421677000000003</v>
      </c>
      <c r="Z129" s="1">
        <f t="shared" si="37"/>
        <v>64.66198187750912</v>
      </c>
      <c r="AA129" s="1">
        <f t="shared" si="38"/>
        <v>1.82981347888197</v>
      </c>
      <c r="AB129" s="7">
        <f t="shared" si="39"/>
        <v>65.170669532542618</v>
      </c>
      <c r="AC129" s="1">
        <f t="shared" si="40"/>
        <v>1.8751564942288423</v>
      </c>
      <c r="AD129" s="1">
        <f t="shared" si="24"/>
        <v>0.92570331870299494</v>
      </c>
      <c r="AE129" s="2">
        <f t="shared" si="43"/>
        <v>0.88958320029619442</v>
      </c>
      <c r="AF129" s="2">
        <f t="shared" si="44"/>
        <v>-0.26017976608785681</v>
      </c>
    </row>
    <row r="130" spans="1:32" x14ac:dyDescent="0.2">
      <c r="A130" s="1">
        <v>2.1333329999999999</v>
      </c>
      <c r="B130" s="1">
        <v>41.35</v>
      </c>
      <c r="C130" s="1">
        <v>38.835825999999997</v>
      </c>
      <c r="D130" s="1">
        <f t="shared" si="25"/>
        <v>67.876697150718513</v>
      </c>
      <c r="E130" s="1">
        <f t="shared" si="26"/>
        <v>2.1130049257135068</v>
      </c>
      <c r="F130" s="7">
        <f t="shared" si="27"/>
        <v>67.251484543222531</v>
      </c>
      <c r="G130" s="1">
        <f t="shared" si="28"/>
        <v>2.0532028905133259</v>
      </c>
      <c r="H130" s="2">
        <f t="shared" ref="H130:H193" si="45">C130/$C$2</f>
        <v>0.98223742274070902</v>
      </c>
      <c r="I130" s="2">
        <f t="shared" si="29"/>
        <v>0.97404926139318659</v>
      </c>
      <c r="J130" s="2">
        <f t="shared" si="30"/>
        <v>-1.6909235944314836E-2</v>
      </c>
      <c r="L130" s="1">
        <v>2.1333329999999999</v>
      </c>
      <c r="M130" s="1">
        <v>86.98</v>
      </c>
      <c r="N130" s="1">
        <v>38.692475999999999</v>
      </c>
      <c r="O130" s="1">
        <f t="shared" si="31"/>
        <v>66.710073038489455</v>
      </c>
      <c r="P130" s="1">
        <f t="shared" si="32"/>
        <v>2.0039116672024817</v>
      </c>
      <c r="Q130" s="7">
        <f t="shared" si="33"/>
        <v>66.809697475003375</v>
      </c>
      <c r="R130" s="1">
        <f t="shared" si="34"/>
        <v>2.0138708522802546</v>
      </c>
      <c r="S130" s="1">
        <f t="shared" ref="S130:S193" si="46">N130/$N$2</f>
        <v>0.96979199756497281</v>
      </c>
      <c r="T130" s="2">
        <f t="shared" si="35"/>
        <v>0.95538995452827513</v>
      </c>
      <c r="U130" s="2">
        <f t="shared" si="36"/>
        <v>-7.0476414275224303E-2</v>
      </c>
      <c r="W130" s="1">
        <v>2.1333329999999999</v>
      </c>
      <c r="X130" s="1">
        <v>144.58000000000001</v>
      </c>
      <c r="Y130" s="1">
        <v>37.303728999999997</v>
      </c>
      <c r="Z130" s="1">
        <f t="shared" si="37"/>
        <v>64.550249118526466</v>
      </c>
      <c r="AA130" s="1">
        <f t="shared" si="38"/>
        <v>1.8208942944155126</v>
      </c>
      <c r="AB130" s="7">
        <f t="shared" si="39"/>
        <v>65.058057786038901</v>
      </c>
      <c r="AC130" s="1">
        <f t="shared" si="40"/>
        <v>1.8660162912144229</v>
      </c>
      <c r="AD130" s="1">
        <f t="shared" ref="AD130:AD193" si="47">Y130/$Y$2</f>
        <v>0.92278562864238145</v>
      </c>
      <c r="AE130" s="2">
        <f t="shared" si="43"/>
        <v>0.88524704431457424</v>
      </c>
      <c r="AF130" s="2">
        <f t="shared" si="44"/>
        <v>-0.26780267827568571</v>
      </c>
    </row>
    <row r="131" spans="1:32" x14ac:dyDescent="0.2">
      <c r="A131" s="1">
        <v>2.15</v>
      </c>
      <c r="B131" s="1">
        <v>41.52</v>
      </c>
      <c r="C131" s="1">
        <v>38.828198999999998</v>
      </c>
      <c r="D131" s="1">
        <f t="shared" ref="D131:D194" si="48">((C131-$AI$3)/C131)*100</f>
        <v>67.870387189475352</v>
      </c>
      <c r="E131" s="1">
        <f t="shared" ref="E131:E194" si="49">((C131-$AI$3)/$AI$3)</f>
        <v>2.1123935601005179</v>
      </c>
      <c r="F131" s="7">
        <f t="shared" ref="F131:F194" si="50">(D131/$D$2)*$AM$2</f>
        <v>67.245232703064914</v>
      </c>
      <c r="G131" s="1">
        <f t="shared" ref="G131:G194" si="51">(E131/$E$2)*$AM$3</f>
        <v>2.0526088277033088</v>
      </c>
      <c r="H131" s="2">
        <f t="shared" si="45"/>
        <v>0.98204452032057654</v>
      </c>
      <c r="I131" s="2">
        <f t="shared" ref="I131:I194" si="52">(C131-$AI$3)/($C$2-$AI$3)</f>
        <v>0.9737674351577027</v>
      </c>
      <c r="J131" s="2">
        <f t="shared" ref="J131:J194" si="53">(I132-I131)/(A132-A131)</f>
        <v>-1.7066644591493676E-2</v>
      </c>
      <c r="L131" s="1">
        <v>2.15</v>
      </c>
      <c r="M131" s="1">
        <v>87.81</v>
      </c>
      <c r="N131" s="1">
        <v>38.660741000000002</v>
      </c>
      <c r="O131" s="1">
        <f t="shared" ref="O131:O194" si="54">((N131-$AJ$3)/N131)*100</f>
        <v>66.682746717141299</v>
      </c>
      <c r="P131" s="1">
        <f t="shared" ref="P131:P194" si="55">((N131-$AJ$3)/$AJ$3)</f>
        <v>2.0014479030133234</v>
      </c>
      <c r="Q131" s="7">
        <f t="shared" ref="Q131:Q194" si="56">(O131/$O$2)*$AM$2</f>
        <v>66.782330344685263</v>
      </c>
      <c r="R131" s="1">
        <f t="shared" ref="R131:R194" si="57">(P131/$P$2)*$AM$3</f>
        <v>2.01139484349771</v>
      </c>
      <c r="S131" s="1">
        <f t="shared" si="46"/>
        <v>0.96899658842540981</v>
      </c>
      <c r="T131" s="2">
        <f t="shared" ref="T131:T194" si="58">(N131-$AJ$3)/($N$2-$AJ$3)</f>
        <v>0.95421532413154997</v>
      </c>
      <c r="U131" s="2">
        <f t="shared" ref="U131:U194" si="59">(T132-T131)/(L132-L131)</f>
        <v>-7.2028738635670081E-2</v>
      </c>
      <c r="W131" s="1">
        <v>2.15</v>
      </c>
      <c r="X131" s="1">
        <v>146.25</v>
      </c>
      <c r="Y131" s="1">
        <v>37.182318000000002</v>
      </c>
      <c r="Z131" s="1">
        <f t="shared" ref="Z131:Z194" si="60">((Y131-$AK$3)/Y131)*100</f>
        <v>64.434495450229861</v>
      </c>
      <c r="AA131" s="1">
        <f t="shared" ref="AA131:AA194" si="61">((Y131-$AK$3)/$AK$3)</f>
        <v>1.8117132391601716</v>
      </c>
      <c r="AB131" s="7">
        <f t="shared" ref="AB131:AB194" si="62">(Z131/$Z$2)*$AM$2</f>
        <v>64.941393498234859</v>
      </c>
      <c r="AC131" s="1">
        <f t="shared" ref="AC131:AC194" si="63">(AA131/$AA$2)*$AM$3</f>
        <v>1.8566077282190045</v>
      </c>
      <c r="AD131" s="1">
        <f t="shared" si="47"/>
        <v>0.91978227404587198</v>
      </c>
      <c r="AE131" s="2">
        <f t="shared" si="43"/>
        <v>0.88078357707575339</v>
      </c>
      <c r="AF131" s="2">
        <f t="shared" si="44"/>
        <v>-0.27382438398352471</v>
      </c>
    </row>
    <row r="132" spans="1:32" x14ac:dyDescent="0.2">
      <c r="A132" s="1">
        <v>2.1666669999999999</v>
      </c>
      <c r="B132" s="1">
        <v>41.69</v>
      </c>
      <c r="C132" s="1">
        <v>38.820501</v>
      </c>
      <c r="D132" s="1">
        <f t="shared" si="48"/>
        <v>67.864015974446076</v>
      </c>
      <c r="E132" s="1">
        <f t="shared" si="49"/>
        <v>2.1117765032644376</v>
      </c>
      <c r="F132" s="7">
        <f t="shared" si="50"/>
        <v>67.238920173330143</v>
      </c>
      <c r="G132" s="1">
        <f t="shared" si="51"/>
        <v>2.052009234742576</v>
      </c>
      <c r="H132" s="2">
        <f t="shared" si="45"/>
        <v>0.98184982216531513</v>
      </c>
      <c r="I132" s="2">
        <f t="shared" si="52"/>
        <v>0.97348298539229627</v>
      </c>
      <c r="J132" s="2">
        <f t="shared" si="53"/>
        <v>-1.7222869566990085E-2</v>
      </c>
      <c r="L132" s="1">
        <v>2.1666669999999999</v>
      </c>
      <c r="M132" s="1">
        <v>88.65</v>
      </c>
      <c r="N132" s="1">
        <v>38.628307</v>
      </c>
      <c r="O132" s="1">
        <f t="shared" si="54"/>
        <v>66.654772107925936</v>
      </c>
      <c r="P132" s="1">
        <f t="shared" si="55"/>
        <v>1.9989298715744965</v>
      </c>
      <c r="Q132" s="7">
        <f t="shared" si="56"/>
        <v>66.754313958350608</v>
      </c>
      <c r="R132" s="1">
        <f t="shared" si="57"/>
        <v>2.0088642977641955</v>
      </c>
      <c r="S132" s="1">
        <f t="shared" si="46"/>
        <v>0.96818365948157525</v>
      </c>
      <c r="T132" s="2">
        <f t="shared" si="58"/>
        <v>0.95301482114470926</v>
      </c>
      <c r="U132" s="2">
        <f t="shared" si="59"/>
        <v>-7.4211775226778895E-2</v>
      </c>
      <c r="W132" s="1">
        <v>2.1666669999999999</v>
      </c>
      <c r="X132" s="1">
        <v>147.91999999999999</v>
      </c>
      <c r="Y132" s="1">
        <v>37.058177000000001</v>
      </c>
      <c r="Z132" s="1">
        <f t="shared" si="60"/>
        <v>64.315354746133352</v>
      </c>
      <c r="AA132" s="1">
        <f t="shared" si="61"/>
        <v>1.8023257423068935</v>
      </c>
      <c r="AB132" s="7">
        <f t="shared" si="62"/>
        <v>64.821315529247514</v>
      </c>
      <c r="AC132" s="1">
        <f t="shared" si="63"/>
        <v>1.8469876079760752</v>
      </c>
      <c r="AD132" s="1">
        <f t="shared" si="47"/>
        <v>0.91671138719900214</v>
      </c>
      <c r="AE132" s="2">
        <f t="shared" si="43"/>
        <v>0.87621974606789998</v>
      </c>
      <c r="AF132" s="2">
        <f t="shared" si="44"/>
        <v>-0.28487685854485512</v>
      </c>
    </row>
    <row r="133" spans="1:32" x14ac:dyDescent="0.2">
      <c r="A133" s="1">
        <v>2.1833330000000002</v>
      </c>
      <c r="B133" s="1">
        <v>41.85</v>
      </c>
      <c r="C133" s="1">
        <v>38.812733000000001</v>
      </c>
      <c r="D133" s="1">
        <f t="shared" si="48"/>
        <v>67.857584262360504</v>
      </c>
      <c r="E133" s="1">
        <f t="shared" si="49"/>
        <v>2.1111538353633366</v>
      </c>
      <c r="F133" s="7">
        <f t="shared" si="50"/>
        <v>67.232547703777755</v>
      </c>
      <c r="G133" s="1">
        <f t="shared" si="51"/>
        <v>2.0514041895205737</v>
      </c>
      <c r="H133" s="2">
        <f t="shared" si="45"/>
        <v>0.98165335356696859</v>
      </c>
      <c r="I133" s="2">
        <f t="shared" si="52"/>
        <v>0.97319594904809281</v>
      </c>
      <c r="J133" s="2">
        <f t="shared" si="53"/>
        <v>-1.7374810816264064E-2</v>
      </c>
      <c r="L133" s="1">
        <v>2.1833330000000002</v>
      </c>
      <c r="M133" s="1">
        <v>89.48</v>
      </c>
      <c r="N133" s="1">
        <v>38.594892000000002</v>
      </c>
      <c r="O133" s="1">
        <f t="shared" si="54"/>
        <v>66.625902204882465</v>
      </c>
      <c r="P133" s="1">
        <f t="shared" si="55"/>
        <v>1.9963356796608138</v>
      </c>
      <c r="Q133" s="7">
        <f t="shared" si="56"/>
        <v>66.725400941161226</v>
      </c>
      <c r="R133" s="1">
        <f t="shared" si="57"/>
        <v>2.0062572130479914</v>
      </c>
      <c r="S133" s="1">
        <f t="shared" si="46"/>
        <v>0.96734614265792629</v>
      </c>
      <c r="T133" s="2">
        <f t="shared" si="58"/>
        <v>0.95177800769877974</v>
      </c>
      <c r="U133" s="2">
        <f t="shared" si="59"/>
        <v>-7.560419245584056E-2</v>
      </c>
      <c r="W133" s="1">
        <v>2.1833330000000002</v>
      </c>
      <c r="X133" s="1">
        <v>149.58000000000001</v>
      </c>
      <c r="Y133" s="1">
        <v>36.929032999999997</v>
      </c>
      <c r="Z133" s="1">
        <f t="shared" si="60"/>
        <v>64.190562476954099</v>
      </c>
      <c r="AA133" s="1">
        <f t="shared" si="61"/>
        <v>1.7925599204299973</v>
      </c>
      <c r="AB133" s="7">
        <f t="shared" si="62"/>
        <v>64.695541535027786</v>
      </c>
      <c r="AC133" s="1">
        <f t="shared" si="63"/>
        <v>1.8369797877663712</v>
      </c>
      <c r="AD133" s="1">
        <f t="shared" si="47"/>
        <v>0.91351674070064814</v>
      </c>
      <c r="AE133" s="2">
        <f t="shared" si="43"/>
        <v>0.87147198834339135</v>
      </c>
      <c r="AF133" s="2">
        <f t="shared" si="44"/>
        <v>-0.28926024352320434</v>
      </c>
    </row>
    <row r="134" spans="1:32" x14ac:dyDescent="0.2">
      <c r="A134" s="1">
        <v>2.2000000000000002</v>
      </c>
      <c r="B134" s="1">
        <v>42.02</v>
      </c>
      <c r="C134" s="1">
        <v>38.804895999999999</v>
      </c>
      <c r="D134" s="1">
        <f t="shared" si="48"/>
        <v>67.851092810556693</v>
      </c>
      <c r="E134" s="1">
        <f t="shared" si="49"/>
        <v>2.1105256365552871</v>
      </c>
      <c r="F134" s="7">
        <f t="shared" si="50"/>
        <v>67.226116044769981</v>
      </c>
      <c r="G134" s="1">
        <f t="shared" si="51"/>
        <v>2.0507937699267487</v>
      </c>
      <c r="H134" s="2">
        <f t="shared" si="45"/>
        <v>0.98145513981758115</v>
      </c>
      <c r="I134" s="2">
        <f t="shared" si="52"/>
        <v>0.97290636307621814</v>
      </c>
      <c r="J134" s="2">
        <f t="shared" si="53"/>
        <v>-1.7454623651444703E-2</v>
      </c>
      <c r="L134" s="1">
        <v>2.2000000000000002</v>
      </c>
      <c r="M134" s="1">
        <v>90.31</v>
      </c>
      <c r="N134" s="1">
        <v>38.560848</v>
      </c>
      <c r="O134" s="1">
        <f t="shared" si="54"/>
        <v>66.596437401999054</v>
      </c>
      <c r="P134" s="1">
        <f t="shared" si="55"/>
        <v>1.9936926549859844</v>
      </c>
      <c r="Q134" s="7">
        <f t="shared" si="56"/>
        <v>66.695892135711929</v>
      </c>
      <c r="R134" s="1">
        <f t="shared" si="57"/>
        <v>2.0036010528780537</v>
      </c>
      <c r="S134" s="1">
        <f t="shared" si="46"/>
        <v>0.9664928605168428</v>
      </c>
      <c r="T134" s="2">
        <f t="shared" si="58"/>
        <v>0.95051791262311824</v>
      </c>
      <c r="U134" s="2">
        <f t="shared" si="59"/>
        <v>-7.7780555650719702E-2</v>
      </c>
      <c r="W134" s="1">
        <v>2.2000000000000002</v>
      </c>
      <c r="X134" s="1">
        <v>151.25</v>
      </c>
      <c r="Y134" s="1">
        <v>36.797893999999999</v>
      </c>
      <c r="Z134" s="1">
        <f t="shared" si="60"/>
        <v>64.062946102295953</v>
      </c>
      <c r="AA134" s="1">
        <f t="shared" si="61"/>
        <v>1.7826432373853787</v>
      </c>
      <c r="AB134" s="7">
        <f t="shared" si="62"/>
        <v>64.566921218447604</v>
      </c>
      <c r="AC134" s="1">
        <f t="shared" si="63"/>
        <v>1.8268173680296407</v>
      </c>
      <c r="AD134" s="1">
        <f t="shared" si="47"/>
        <v>0.91027274371164657</v>
      </c>
      <c r="AE134" s="2">
        <f t="shared" si="43"/>
        <v>0.8666508878645901</v>
      </c>
      <c r="AF134" s="2">
        <f t="shared" si="44"/>
        <v>-0.2912652730061408</v>
      </c>
    </row>
    <row r="135" spans="1:32" x14ac:dyDescent="0.2">
      <c r="A135" s="1">
        <v>2.2166670000000002</v>
      </c>
      <c r="B135" s="1">
        <v>42.19</v>
      </c>
      <c r="C135" s="1">
        <v>38.797023000000003</v>
      </c>
      <c r="D135" s="1">
        <f t="shared" si="48"/>
        <v>67.844568899010639</v>
      </c>
      <c r="E135" s="1">
        <f t="shared" si="49"/>
        <v>2.1098945520566561</v>
      </c>
      <c r="F135" s="7">
        <f t="shared" si="50"/>
        <v>67.219652225006826</v>
      </c>
      <c r="G135" s="1">
        <f t="shared" si="51"/>
        <v>2.0501805463128426</v>
      </c>
      <c r="H135" s="2">
        <f t="shared" si="45"/>
        <v>0.98125601555460717</v>
      </c>
      <c r="I135" s="2">
        <f t="shared" si="52"/>
        <v>0.97261544686381951</v>
      </c>
      <c r="J135" s="2">
        <f t="shared" si="53"/>
        <v>-1.7608654750393887E-2</v>
      </c>
      <c r="L135" s="1">
        <v>2.2166670000000002</v>
      </c>
      <c r="M135" s="1">
        <v>91.15</v>
      </c>
      <c r="N135" s="1">
        <v>38.525824</v>
      </c>
      <c r="O135" s="1">
        <f t="shared" si="54"/>
        <v>66.56607007289449</v>
      </c>
      <c r="P135" s="1">
        <f t="shared" si="55"/>
        <v>1.9909735474718491</v>
      </c>
      <c r="Q135" s="7">
        <f t="shared" si="56"/>
        <v>66.665479456214044</v>
      </c>
      <c r="R135" s="1">
        <f t="shared" si="57"/>
        <v>2.0008684317468148</v>
      </c>
      <c r="S135" s="1">
        <f t="shared" si="46"/>
        <v>0.96561501556004248</v>
      </c>
      <c r="T135" s="2">
        <f t="shared" si="58"/>
        <v>0.9492215441020877</v>
      </c>
      <c r="U135" s="2">
        <f t="shared" si="59"/>
        <v>-7.95730568487341E-2</v>
      </c>
      <c r="W135" s="1">
        <v>2.2166670000000002</v>
      </c>
      <c r="X135" s="1">
        <v>152.91999999999999</v>
      </c>
      <c r="Y135" s="1">
        <v>36.665846000000002</v>
      </c>
      <c r="Z135" s="1">
        <f t="shared" si="60"/>
        <v>63.933522766664112</v>
      </c>
      <c r="AA135" s="1">
        <f t="shared" si="61"/>
        <v>1.772657816094414</v>
      </c>
      <c r="AB135" s="7">
        <f t="shared" si="62"/>
        <v>64.436479725759682</v>
      </c>
      <c r="AC135" s="1">
        <f t="shared" si="63"/>
        <v>1.8165845067039035</v>
      </c>
      <c r="AD135" s="1">
        <f t="shared" si="47"/>
        <v>0.90700626070961299</v>
      </c>
      <c r="AE135" s="2">
        <f t="shared" si="43"/>
        <v>0.86179636955939676</v>
      </c>
      <c r="AF135" s="2">
        <f t="shared" si="44"/>
        <v>-0.30363350173545489</v>
      </c>
    </row>
    <row r="136" spans="1:32" x14ac:dyDescent="0.2">
      <c r="A136" s="1">
        <v>2.233333</v>
      </c>
      <c r="B136" s="1">
        <v>42.35</v>
      </c>
      <c r="C136" s="1">
        <v>38.789081000000003</v>
      </c>
      <c r="D136" s="1">
        <f t="shared" si="48"/>
        <v>67.837985127825036</v>
      </c>
      <c r="E136" s="1">
        <f t="shared" si="49"/>
        <v>2.1092579366510762</v>
      </c>
      <c r="F136" s="7">
        <f t="shared" si="50"/>
        <v>67.213129096971571</v>
      </c>
      <c r="G136" s="1">
        <f t="shared" si="51"/>
        <v>2.0495619483271135</v>
      </c>
      <c r="H136" s="2">
        <f t="shared" si="45"/>
        <v>0.98105514614059219</v>
      </c>
      <c r="I136" s="2">
        <f t="shared" si="52"/>
        <v>0.97232198102374945</v>
      </c>
      <c r="J136" s="2">
        <f t="shared" si="53"/>
        <v>-1.7609815275441101E-2</v>
      </c>
      <c r="L136" s="1">
        <v>2.233333</v>
      </c>
      <c r="M136" s="1">
        <v>91.98</v>
      </c>
      <c r="N136" s="1">
        <v>38.489995</v>
      </c>
      <c r="O136" s="1">
        <f t="shared" si="54"/>
        <v>66.534947588327825</v>
      </c>
      <c r="P136" s="1">
        <f t="shared" si="55"/>
        <v>1.9881919433397124</v>
      </c>
      <c r="Q136" s="7">
        <f t="shared" si="56"/>
        <v>66.634310493509275</v>
      </c>
      <c r="R136" s="1">
        <f t="shared" si="57"/>
        <v>1.9980730033973646</v>
      </c>
      <c r="S136" s="1">
        <f t="shared" si="46"/>
        <v>0.96471699400461774</v>
      </c>
      <c r="T136" s="2">
        <f t="shared" si="58"/>
        <v>0.94789537953664671</v>
      </c>
      <c r="U136" s="2">
        <f t="shared" si="59"/>
        <v>-8.1897879490848507E-2</v>
      </c>
      <c r="W136" s="1">
        <v>2.233333</v>
      </c>
      <c r="X136" s="1">
        <v>154.58000000000001</v>
      </c>
      <c r="Y136" s="1">
        <v>36.528199000000001</v>
      </c>
      <c r="Z136" s="1">
        <f t="shared" si="60"/>
        <v>63.797615644833741</v>
      </c>
      <c r="AA136" s="1">
        <f t="shared" si="61"/>
        <v>1.7622490004785967</v>
      </c>
      <c r="AB136" s="7">
        <f t="shared" si="62"/>
        <v>64.299503439745052</v>
      </c>
      <c r="AC136" s="1">
        <f t="shared" si="63"/>
        <v>1.805917759287027</v>
      </c>
      <c r="AD136" s="1">
        <f t="shared" si="47"/>
        <v>0.903601274751621</v>
      </c>
      <c r="AE136" s="2">
        <f t="shared" si="43"/>
        <v>0.85673601361947371</v>
      </c>
      <c r="AF136" s="2">
        <f t="shared" si="44"/>
        <v>-0.30639232712492154</v>
      </c>
    </row>
    <row r="137" spans="1:32" x14ac:dyDescent="0.2">
      <c r="A137" s="1">
        <v>2.25</v>
      </c>
      <c r="B137" s="1">
        <v>42.52</v>
      </c>
      <c r="C137" s="1">
        <v>38.781137999999999</v>
      </c>
      <c r="D137" s="1">
        <f t="shared" si="48"/>
        <v>67.831397830563915</v>
      </c>
      <c r="E137" s="1">
        <f t="shared" si="49"/>
        <v>2.1086212410874241</v>
      </c>
      <c r="F137" s="7">
        <f t="shared" si="50"/>
        <v>67.206602475339494</v>
      </c>
      <c r="G137" s="1">
        <f t="shared" si="51"/>
        <v>2.0489432724519374</v>
      </c>
      <c r="H137" s="2">
        <f t="shared" si="45"/>
        <v>0.98085425143453309</v>
      </c>
      <c r="I137" s="2">
        <f t="shared" si="52"/>
        <v>0.97202847823255367</v>
      </c>
      <c r="J137" s="2">
        <f t="shared" si="53"/>
        <v>-1.7762789876215091E-2</v>
      </c>
      <c r="L137" s="1">
        <v>2.25</v>
      </c>
      <c r="M137" s="1">
        <v>92.81</v>
      </c>
      <c r="N137" s="1">
        <v>38.453116999999999</v>
      </c>
      <c r="O137" s="1">
        <f t="shared" si="54"/>
        <v>66.502853331759809</v>
      </c>
      <c r="P137" s="1">
        <f t="shared" si="55"/>
        <v>1.985328899515298</v>
      </c>
      <c r="Q137" s="7">
        <f t="shared" si="56"/>
        <v>66.602168307564469</v>
      </c>
      <c r="R137" s="1">
        <f t="shared" si="57"/>
        <v>1.9951957306107662</v>
      </c>
      <c r="S137" s="1">
        <f t="shared" si="46"/>
        <v>0.96379268021073694</v>
      </c>
      <c r="T137" s="2">
        <f t="shared" si="58"/>
        <v>0.94653038757917274</v>
      </c>
      <c r="U137" s="2">
        <f t="shared" si="59"/>
        <v>-8.4307424456600652E-2</v>
      </c>
      <c r="W137" s="1">
        <v>2.25</v>
      </c>
      <c r="X137" s="1">
        <v>156.25</v>
      </c>
      <c r="Y137" s="1">
        <v>36.389293000000002</v>
      </c>
      <c r="Z137" s="1">
        <f t="shared" si="60"/>
        <v>63.65942311657443</v>
      </c>
      <c r="AA137" s="1">
        <f t="shared" si="61"/>
        <v>1.7517449797449034</v>
      </c>
      <c r="AB137" s="7">
        <f t="shared" si="62"/>
        <v>64.160223768297399</v>
      </c>
      <c r="AC137" s="1">
        <f t="shared" si="63"/>
        <v>1.7951534475571045</v>
      </c>
      <c r="AD137" s="1">
        <f t="shared" si="47"/>
        <v>0.90016514479978171</v>
      </c>
      <c r="AE137" s="2">
        <f t="shared" si="43"/>
        <v>0.85162937270328265</v>
      </c>
      <c r="AF137" s="2">
        <f t="shared" si="44"/>
        <v>-0.31110160979386509</v>
      </c>
    </row>
    <row r="138" spans="1:32" x14ac:dyDescent="0.2">
      <c r="A138" s="1">
        <v>2.266667</v>
      </c>
      <c r="B138" s="1">
        <v>42.69</v>
      </c>
      <c r="C138" s="1">
        <v>38.773125999999998</v>
      </c>
      <c r="D138" s="1">
        <f t="shared" si="48"/>
        <v>67.824750575953047</v>
      </c>
      <c r="E138" s="1">
        <f t="shared" si="49"/>
        <v>2.107979014616824</v>
      </c>
      <c r="F138" s="7">
        <f t="shared" si="50"/>
        <v>67.200016448625121</v>
      </c>
      <c r="G138" s="1">
        <f t="shared" si="51"/>
        <v>2.0483192222049391</v>
      </c>
      <c r="H138" s="2">
        <f t="shared" si="45"/>
        <v>0.98065161157743308</v>
      </c>
      <c r="I138" s="2">
        <f t="shared" si="52"/>
        <v>0.9717324258136868</v>
      </c>
      <c r="J138" s="2">
        <f t="shared" si="53"/>
        <v>-1.7766072842462691E-2</v>
      </c>
      <c r="L138" s="1">
        <v>2.266667</v>
      </c>
      <c r="M138" s="1">
        <v>93.65</v>
      </c>
      <c r="N138" s="1">
        <v>38.415154000000001</v>
      </c>
      <c r="O138" s="1">
        <f t="shared" si="54"/>
        <v>66.469750453167521</v>
      </c>
      <c r="P138" s="1">
        <f t="shared" si="55"/>
        <v>1.9823816211187955</v>
      </c>
      <c r="Q138" s="7">
        <f t="shared" si="56"/>
        <v>66.56901599332511</v>
      </c>
      <c r="R138" s="1">
        <f t="shared" si="57"/>
        <v>1.9922338046170132</v>
      </c>
      <c r="S138" s="1">
        <f t="shared" si="46"/>
        <v>0.96284117187088403</v>
      </c>
      <c r="T138" s="2">
        <f t="shared" si="58"/>
        <v>0.94512523573575458</v>
      </c>
      <c r="U138" s="2">
        <f t="shared" si="59"/>
        <v>-8.5789389599298896E-2</v>
      </c>
      <c r="W138" s="1">
        <v>2.266667</v>
      </c>
      <c r="X138" s="1">
        <v>157.91999999999999</v>
      </c>
      <c r="Y138" s="1">
        <v>36.248252000000001</v>
      </c>
      <c r="Z138" s="1">
        <f t="shared" si="60"/>
        <v>63.518022882868955</v>
      </c>
      <c r="AA138" s="1">
        <f t="shared" si="61"/>
        <v>1.7410795110948749</v>
      </c>
      <c r="AB138" s="7">
        <f t="shared" si="62"/>
        <v>64.017711156789446</v>
      </c>
      <c r="AC138" s="1">
        <f t="shared" si="63"/>
        <v>1.784223687210539</v>
      </c>
      <c r="AD138" s="1">
        <f t="shared" si="47"/>
        <v>0.89667620116496838</v>
      </c>
      <c r="AE138" s="2">
        <f t="shared" si="43"/>
        <v>0.8464442421728483</v>
      </c>
      <c r="AF138" s="2">
        <f t="shared" si="44"/>
        <v>-0.32362102895526762</v>
      </c>
    </row>
    <row r="139" spans="1:32" x14ac:dyDescent="0.2">
      <c r="A139" s="1">
        <v>2.2833329999999998</v>
      </c>
      <c r="B139" s="1">
        <v>42.85</v>
      </c>
      <c r="C139" s="1">
        <v>38.765112999999999</v>
      </c>
      <c r="D139" s="1">
        <f t="shared" si="48"/>
        <v>67.818099743447164</v>
      </c>
      <c r="E139" s="1">
        <f t="shared" si="49"/>
        <v>2.1073367079881526</v>
      </c>
      <c r="F139" s="7">
        <f t="shared" si="50"/>
        <v>67.193426876971742</v>
      </c>
      <c r="G139" s="1">
        <f t="shared" si="51"/>
        <v>2.0476950940684944</v>
      </c>
      <c r="H139" s="2">
        <f t="shared" si="45"/>
        <v>0.98044894642828917</v>
      </c>
      <c r="I139" s="2">
        <f t="shared" si="52"/>
        <v>0.97143633644369431</v>
      </c>
      <c r="J139" s="2">
        <f t="shared" si="53"/>
        <v>-1.7995577312183045E-2</v>
      </c>
      <c r="L139" s="1">
        <v>2.2833329999999998</v>
      </c>
      <c r="M139" s="1">
        <v>94.48</v>
      </c>
      <c r="N139" s="1">
        <v>38.376525999999998</v>
      </c>
      <c r="O139" s="1">
        <f t="shared" si="54"/>
        <v>66.436000486338969</v>
      </c>
      <c r="P139" s="1">
        <f t="shared" si="55"/>
        <v>1.9793827150813346</v>
      </c>
      <c r="Q139" s="7">
        <f t="shared" si="56"/>
        <v>66.53521562449167</v>
      </c>
      <c r="R139" s="1">
        <f t="shared" si="57"/>
        <v>1.9892199943995195</v>
      </c>
      <c r="S139" s="1">
        <f t="shared" si="46"/>
        <v>0.96187299590608044</v>
      </c>
      <c r="T139" s="2">
        <f t="shared" si="58"/>
        <v>0.94369546976869267</v>
      </c>
      <c r="U139" s="2">
        <f t="shared" si="59"/>
        <v>-8.7338787478049684E-2</v>
      </c>
      <c r="W139" s="1">
        <v>2.2833329999999998</v>
      </c>
      <c r="X139" s="1">
        <v>159.58000000000001</v>
      </c>
      <c r="Y139" s="1">
        <v>36.101543999999997</v>
      </c>
      <c r="Z139" s="1">
        <f t="shared" si="60"/>
        <v>63.369768894094946</v>
      </c>
      <c r="AA139" s="1">
        <f t="shared" si="61"/>
        <v>1.7299855059849536</v>
      </c>
      <c r="AB139" s="7">
        <f t="shared" si="62"/>
        <v>63.868290872586357</v>
      </c>
      <c r="AC139" s="1">
        <f t="shared" si="63"/>
        <v>1.7728547712150207</v>
      </c>
      <c r="AD139" s="1">
        <f t="shared" si="47"/>
        <v>0.89304707245220971</v>
      </c>
      <c r="AE139" s="2">
        <f t="shared" si="43"/>
        <v>0.84105077410427986</v>
      </c>
      <c r="AF139" s="2">
        <f t="shared" si="44"/>
        <v>-0.32900570694785952</v>
      </c>
    </row>
    <row r="140" spans="1:32" x14ac:dyDescent="0.2">
      <c r="A140" s="1">
        <v>2.2999999999999998</v>
      </c>
      <c r="B140" s="1">
        <v>43.02</v>
      </c>
      <c r="C140" s="1">
        <v>38.756996000000001</v>
      </c>
      <c r="D140" s="1">
        <f t="shared" si="48"/>
        <v>67.811359786501512</v>
      </c>
      <c r="E140" s="1">
        <f t="shared" si="49"/>
        <v>2.1066860649200225</v>
      </c>
      <c r="F140" s="7">
        <f t="shared" si="50"/>
        <v>67.186749001804273</v>
      </c>
      <c r="G140" s="1">
        <f t="shared" si="51"/>
        <v>2.0470628654295924</v>
      </c>
      <c r="H140" s="2">
        <f t="shared" si="45"/>
        <v>0.98024365090656174</v>
      </c>
      <c r="I140" s="2">
        <f t="shared" si="52"/>
        <v>0.97113640415663216</v>
      </c>
      <c r="J140" s="2">
        <f t="shared" si="53"/>
        <v>-1.8150768936166121E-2</v>
      </c>
      <c r="L140" s="1">
        <v>2.2999999999999998</v>
      </c>
      <c r="M140" s="1">
        <v>95.31</v>
      </c>
      <c r="N140" s="1">
        <v>38.337198000000001</v>
      </c>
      <c r="O140" s="1">
        <f t="shared" si="54"/>
        <v>66.401569045291211</v>
      </c>
      <c r="P140" s="1">
        <f t="shared" si="55"/>
        <v>1.9763294641586557</v>
      </c>
      <c r="Q140" s="7">
        <f t="shared" si="56"/>
        <v>66.500732763729374</v>
      </c>
      <c r="R140" s="1">
        <f t="shared" si="57"/>
        <v>1.9861515692096681</v>
      </c>
      <c r="S140" s="1">
        <f t="shared" si="46"/>
        <v>0.96088727507290772</v>
      </c>
      <c r="T140" s="2">
        <f t="shared" si="58"/>
        <v>0.94223979419779602</v>
      </c>
      <c r="U140" s="2">
        <f t="shared" si="59"/>
        <v>-9.0678838748590687E-2</v>
      </c>
      <c r="W140" s="1">
        <v>2.2999999999999998</v>
      </c>
      <c r="X140" s="1">
        <v>161.25</v>
      </c>
      <c r="Y140" s="1">
        <v>35.952385999999997</v>
      </c>
      <c r="Z140" s="1">
        <f t="shared" si="60"/>
        <v>63.217798674057399</v>
      </c>
      <c r="AA140" s="1">
        <f t="shared" si="61"/>
        <v>1.7187062327743201</v>
      </c>
      <c r="AB140" s="7">
        <f t="shared" si="62"/>
        <v>63.71512512199714</v>
      </c>
      <c r="AC140" s="1">
        <f t="shared" si="63"/>
        <v>1.7612959961512233</v>
      </c>
      <c r="AD140" s="1">
        <f t="shared" si="47"/>
        <v>0.88935733787374327</v>
      </c>
      <c r="AE140" s="2">
        <f t="shared" si="43"/>
        <v>0.83556723598657989</v>
      </c>
      <c r="AF140" s="2">
        <f t="shared" si="44"/>
        <v>-0.33309737877496526</v>
      </c>
    </row>
    <row r="141" spans="1:32" x14ac:dyDescent="0.2">
      <c r="A141" s="1">
        <v>2.3166669999999998</v>
      </c>
      <c r="B141" s="1">
        <v>43.19</v>
      </c>
      <c r="C141" s="1">
        <v>38.748809000000001</v>
      </c>
      <c r="D141" s="1">
        <f t="shared" si="48"/>
        <v>67.804558844634428</v>
      </c>
      <c r="E141" s="1">
        <f t="shared" si="49"/>
        <v>2.1060298107868718</v>
      </c>
      <c r="F141" s="7">
        <f t="shared" si="50"/>
        <v>67.180010703447806</v>
      </c>
      <c r="G141" s="1">
        <f t="shared" si="51"/>
        <v>2.0464251845294203</v>
      </c>
      <c r="H141" s="2">
        <f t="shared" si="45"/>
        <v>0.98003658494174928</v>
      </c>
      <c r="I141" s="2">
        <f t="shared" si="52"/>
        <v>0.97083388529077308</v>
      </c>
      <c r="J141" s="2">
        <f t="shared" si="53"/>
        <v>-1.8309276117941007E-2</v>
      </c>
      <c r="L141" s="1">
        <v>2.3166669999999998</v>
      </c>
      <c r="M141" s="1">
        <v>96.15</v>
      </c>
      <c r="N141" s="1">
        <v>38.296365999999999</v>
      </c>
      <c r="O141" s="1">
        <f t="shared" si="54"/>
        <v>66.365746034493199</v>
      </c>
      <c r="P141" s="1">
        <f t="shared" si="55"/>
        <v>1.9731594493683069</v>
      </c>
      <c r="Q141" s="7">
        <f t="shared" si="56"/>
        <v>66.464856255054613</v>
      </c>
      <c r="R141" s="1">
        <f t="shared" si="57"/>
        <v>1.9829657998506358</v>
      </c>
      <c r="S141" s="1">
        <f t="shared" si="46"/>
        <v>0.95986385783683903</v>
      </c>
      <c r="T141" s="2">
        <f t="shared" si="58"/>
        <v>0.94072844999237326</v>
      </c>
      <c r="U141" s="2">
        <f t="shared" si="59"/>
        <v>-9.2394381953741667E-2</v>
      </c>
      <c r="W141" s="1">
        <v>2.3166669999999998</v>
      </c>
      <c r="X141" s="1">
        <v>162.91999999999999</v>
      </c>
      <c r="Y141" s="1">
        <v>35.801372999999998</v>
      </c>
      <c r="Z141" s="1">
        <f t="shared" si="60"/>
        <v>63.062648463230722</v>
      </c>
      <c r="AA141" s="1">
        <f t="shared" si="61"/>
        <v>1.707286685144576</v>
      </c>
      <c r="AB141" s="7">
        <f t="shared" si="62"/>
        <v>63.558754364032382</v>
      </c>
      <c r="AC141" s="1">
        <f t="shared" si="63"/>
        <v>1.7495934706500156</v>
      </c>
      <c r="AD141" s="1">
        <f t="shared" si="47"/>
        <v>0.88562171599695527</v>
      </c>
      <c r="AE141" s="2">
        <f t="shared" si="43"/>
        <v>0.83001550197453755</v>
      </c>
      <c r="AF141" s="2">
        <f t="shared" si="44"/>
        <v>-0.33759090092114463</v>
      </c>
    </row>
    <row r="142" spans="1:32" x14ac:dyDescent="0.2">
      <c r="A142" s="1">
        <v>2.3333330000000001</v>
      </c>
      <c r="B142" s="1">
        <v>43.35</v>
      </c>
      <c r="C142" s="1">
        <v>38.740551000000004</v>
      </c>
      <c r="D142" s="1">
        <f t="shared" si="48"/>
        <v>67.797696011086686</v>
      </c>
      <c r="E142" s="1">
        <f t="shared" si="49"/>
        <v>2.1053678654306296</v>
      </c>
      <c r="F142" s="7">
        <f t="shared" si="50"/>
        <v>67.173211083495261</v>
      </c>
      <c r="G142" s="1">
        <f t="shared" si="51"/>
        <v>2.0457819734785332</v>
      </c>
      <c r="H142" s="2">
        <f t="shared" si="45"/>
        <v>0.97982772324180778</v>
      </c>
      <c r="I142" s="2">
        <f t="shared" si="52"/>
        <v>0.97052874289499147</v>
      </c>
      <c r="J142" s="2">
        <f t="shared" si="53"/>
        <v>-1.8461152184132273E-2</v>
      </c>
      <c r="L142" s="1">
        <v>2.3333330000000001</v>
      </c>
      <c r="M142" s="1">
        <v>96.98</v>
      </c>
      <c r="N142" s="1">
        <v>38.254764000000002</v>
      </c>
      <c r="O142" s="1">
        <f t="shared" si="54"/>
        <v>66.329168832410005</v>
      </c>
      <c r="P142" s="1">
        <f t="shared" si="55"/>
        <v>1.969929655204218</v>
      </c>
      <c r="Q142" s="7">
        <f t="shared" si="56"/>
        <v>66.428224428789775</v>
      </c>
      <c r="R142" s="1">
        <f t="shared" si="57"/>
        <v>1.9797199540220103</v>
      </c>
      <c r="S142" s="1">
        <f t="shared" si="46"/>
        <v>0.95882114124556439</v>
      </c>
      <c r="T142" s="2">
        <f t="shared" si="58"/>
        <v>0.93918860522273218</v>
      </c>
      <c r="U142" s="2">
        <f t="shared" si="59"/>
        <v>-9.4485253560864402E-2</v>
      </c>
      <c r="W142" s="1">
        <v>2.3333330000000001</v>
      </c>
      <c r="X142" s="1">
        <v>164.58</v>
      </c>
      <c r="Y142" s="1">
        <v>35.648332000000003</v>
      </c>
      <c r="Z142" s="1">
        <f t="shared" si="60"/>
        <v>62.904073604341434</v>
      </c>
      <c r="AA142" s="1">
        <f t="shared" si="61"/>
        <v>1.6957137808992222</v>
      </c>
      <c r="AB142" s="7">
        <f t="shared" si="62"/>
        <v>63.398932016730683</v>
      </c>
      <c r="AC142" s="1">
        <f t="shared" si="63"/>
        <v>1.7377337883363715</v>
      </c>
      <c r="AD142" s="1">
        <f t="shared" si="47"/>
        <v>0.88183592730561411</v>
      </c>
      <c r="AE142" s="2">
        <f t="shared" si="43"/>
        <v>0.82438921201978566</v>
      </c>
      <c r="AF142" s="2">
        <f t="shared" si="44"/>
        <v>-0.34436436513233282</v>
      </c>
    </row>
    <row r="143" spans="1:32" x14ac:dyDescent="0.2">
      <c r="A143" s="1">
        <v>2.35</v>
      </c>
      <c r="B143" s="1">
        <v>43.52</v>
      </c>
      <c r="C143" s="1">
        <v>38.732224000000002</v>
      </c>
      <c r="D143" s="1">
        <f t="shared" si="48"/>
        <v>67.790772871704974</v>
      </c>
      <c r="E143" s="1">
        <f t="shared" si="49"/>
        <v>2.1047003891674385</v>
      </c>
      <c r="F143" s="7">
        <f t="shared" si="50"/>
        <v>67.166351713186103</v>
      </c>
      <c r="G143" s="1">
        <f t="shared" si="51"/>
        <v>2.0451333880558229</v>
      </c>
      <c r="H143" s="2">
        <f t="shared" si="45"/>
        <v>0.97961711639082538</v>
      </c>
      <c r="I143" s="2">
        <f t="shared" si="52"/>
        <v>0.97022105087153854</v>
      </c>
      <c r="J143" s="2">
        <f t="shared" si="53"/>
        <v>-1.8616343808115346E-2</v>
      </c>
      <c r="L143" s="1">
        <v>2.35</v>
      </c>
      <c r="M143" s="1">
        <v>97.81</v>
      </c>
      <c r="N143" s="1">
        <v>38.212218</v>
      </c>
      <c r="O143" s="1">
        <f t="shared" si="54"/>
        <v>66.291679273890878</v>
      </c>
      <c r="P143" s="1">
        <f t="shared" si="55"/>
        <v>1.966626573080634</v>
      </c>
      <c r="Q143" s="7">
        <f t="shared" si="56"/>
        <v>66.390678883581202</v>
      </c>
      <c r="R143" s="1">
        <f t="shared" si="57"/>
        <v>1.97640045600209</v>
      </c>
      <c r="S143" s="1">
        <f t="shared" si="46"/>
        <v>0.95775476414608907</v>
      </c>
      <c r="T143" s="2">
        <f t="shared" si="58"/>
        <v>0.93761381950163325</v>
      </c>
      <c r="U143" s="2">
        <f t="shared" si="59"/>
        <v>-9.7361162068389212E-2</v>
      </c>
      <c r="W143" s="1">
        <v>2.35</v>
      </c>
      <c r="X143" s="1">
        <v>166.25</v>
      </c>
      <c r="Y143" s="1">
        <v>35.492210999999998</v>
      </c>
      <c r="Z143" s="1">
        <f t="shared" si="60"/>
        <v>62.740898277653088</v>
      </c>
      <c r="AA143" s="1">
        <f t="shared" si="61"/>
        <v>1.6839079681844005</v>
      </c>
      <c r="AB143" s="7">
        <f t="shared" si="62"/>
        <v>63.234473010330049</v>
      </c>
      <c r="AC143" s="1">
        <f t="shared" si="63"/>
        <v>1.7256354260511764</v>
      </c>
      <c r="AD143" s="1">
        <f t="shared" si="47"/>
        <v>0.87797394838309717</v>
      </c>
      <c r="AE143" s="2">
        <f t="shared" si="43"/>
        <v>0.81864969114612507</v>
      </c>
      <c r="AF143" s="2">
        <f t="shared" si="44"/>
        <v>-0.34899424069302676</v>
      </c>
    </row>
    <row r="144" spans="1:32" x14ac:dyDescent="0.2">
      <c r="A144" s="1">
        <v>2.3666670000000001</v>
      </c>
      <c r="B144" s="1">
        <v>43.69</v>
      </c>
      <c r="C144" s="1">
        <v>38.723827</v>
      </c>
      <c r="D144" s="1">
        <f t="shared" si="48"/>
        <v>67.783788518629635</v>
      </c>
      <c r="E144" s="1">
        <f t="shared" si="49"/>
        <v>2.1040273018392268</v>
      </c>
      <c r="F144" s="7">
        <f t="shared" si="50"/>
        <v>67.159431693022952</v>
      </c>
      <c r="G144" s="1">
        <f t="shared" si="51"/>
        <v>2.0444793503718426</v>
      </c>
      <c r="H144" s="2">
        <f t="shared" si="45"/>
        <v>0.97940473909675785</v>
      </c>
      <c r="I144" s="2">
        <f t="shared" si="52"/>
        <v>0.96991077226928868</v>
      </c>
      <c r="J144" s="2">
        <f t="shared" si="53"/>
        <v>-1.8774878925500466E-2</v>
      </c>
      <c r="L144" s="1">
        <v>2.3666670000000001</v>
      </c>
      <c r="M144" s="1">
        <v>98.65</v>
      </c>
      <c r="N144" s="1">
        <v>38.168377</v>
      </c>
      <c r="O144" s="1">
        <f t="shared" si="54"/>
        <v>66.252961188263257</v>
      </c>
      <c r="P144" s="1">
        <f t="shared" si="55"/>
        <v>1.9632229529193959</v>
      </c>
      <c r="Q144" s="7">
        <f t="shared" si="56"/>
        <v>66.35190297658886</v>
      </c>
      <c r="R144" s="1">
        <f t="shared" si="57"/>
        <v>1.9729799202833078</v>
      </c>
      <c r="S144" s="1">
        <f t="shared" si="46"/>
        <v>0.95665592904013075</v>
      </c>
      <c r="T144" s="2">
        <f t="shared" si="58"/>
        <v>0.93599110101343941</v>
      </c>
      <c r="U144" s="2">
        <f t="shared" si="59"/>
        <v>-9.9465765832920494E-2</v>
      </c>
      <c r="W144" s="1">
        <v>2.3666670000000001</v>
      </c>
      <c r="X144" s="1">
        <v>167.92</v>
      </c>
      <c r="Y144" s="1">
        <v>35.333990999999997</v>
      </c>
      <c r="Z144" s="1">
        <f t="shared" si="60"/>
        <v>62.574057937581969</v>
      </c>
      <c r="AA144" s="1">
        <f t="shared" si="61"/>
        <v>1.6719434298600302</v>
      </c>
      <c r="AB144" s="7">
        <f t="shared" si="62"/>
        <v>63.066320158348667</v>
      </c>
      <c r="AC144" s="1">
        <f t="shared" si="63"/>
        <v>1.7133744049152402</v>
      </c>
      <c r="AD144" s="1">
        <f t="shared" si="47"/>
        <v>0.87406004631277612</v>
      </c>
      <c r="AE144" s="2">
        <f t="shared" si="43"/>
        <v>0.8128330041364944</v>
      </c>
      <c r="AF144" s="2">
        <f t="shared" si="44"/>
        <v>-0.35272106858485502</v>
      </c>
    </row>
    <row r="145" spans="1:32" x14ac:dyDescent="0.2">
      <c r="A145" s="1">
        <v>2.3833329999999999</v>
      </c>
      <c r="B145" s="1">
        <v>43.85</v>
      </c>
      <c r="C145" s="1">
        <v>38.715358999999999</v>
      </c>
      <c r="D145" s="1">
        <f t="shared" si="48"/>
        <v>67.776742041834098</v>
      </c>
      <c r="E145" s="1">
        <f t="shared" si="49"/>
        <v>2.1033485232879237</v>
      </c>
      <c r="F145" s="7">
        <f t="shared" si="50"/>
        <v>67.152450121361525</v>
      </c>
      <c r="G145" s="1">
        <f t="shared" si="51"/>
        <v>2.0438197825371471</v>
      </c>
      <c r="H145" s="2">
        <f t="shared" si="45"/>
        <v>0.97919056606756139</v>
      </c>
      <c r="I145" s="2">
        <f t="shared" si="52"/>
        <v>0.96959787013711629</v>
      </c>
      <c r="J145" s="2">
        <f t="shared" si="53"/>
        <v>-1.8926727056061514E-2</v>
      </c>
      <c r="L145" s="1">
        <v>2.3833329999999999</v>
      </c>
      <c r="M145" s="1">
        <v>99.48</v>
      </c>
      <c r="N145" s="1">
        <v>38.123590999999998</v>
      </c>
      <c r="O145" s="1">
        <f t="shared" si="54"/>
        <v>66.2133165787032</v>
      </c>
      <c r="P145" s="1">
        <f t="shared" si="55"/>
        <v>1.9597459671631123</v>
      </c>
      <c r="Q145" s="7">
        <f t="shared" si="56"/>
        <v>66.312199161998606</v>
      </c>
      <c r="R145" s="1">
        <f t="shared" si="57"/>
        <v>1.9694856543518415</v>
      </c>
      <c r="S145" s="1">
        <f t="shared" si="46"/>
        <v>0.95553340836187417</v>
      </c>
      <c r="T145" s="2">
        <f t="shared" si="58"/>
        <v>0.93433340456006797</v>
      </c>
      <c r="U145" s="2">
        <f t="shared" si="59"/>
        <v>-0.10186934297207836</v>
      </c>
      <c r="W145" s="1">
        <v>2.3833329999999999</v>
      </c>
      <c r="X145" s="1">
        <v>169.58</v>
      </c>
      <c r="Y145" s="1">
        <v>35.174090999999997</v>
      </c>
      <c r="Z145" s="1">
        <f t="shared" si="60"/>
        <v>62.403921113412707</v>
      </c>
      <c r="AA145" s="1">
        <f t="shared" si="61"/>
        <v>1.6598518505523143</v>
      </c>
      <c r="AB145" s="7">
        <f t="shared" si="62"/>
        <v>62.894844889244546</v>
      </c>
      <c r="AC145" s="1">
        <f t="shared" si="63"/>
        <v>1.7009831947039129</v>
      </c>
      <c r="AD145" s="1">
        <f t="shared" si="47"/>
        <v>0.8701045859345411</v>
      </c>
      <c r="AE145" s="2">
        <f t="shared" si="43"/>
        <v>0.80695455480745926</v>
      </c>
      <c r="AF145" s="2">
        <f t="shared" si="44"/>
        <v>-0.35555415013442726</v>
      </c>
    </row>
    <row r="146" spans="1:32" x14ac:dyDescent="0.2">
      <c r="A146" s="1">
        <v>2.4</v>
      </c>
      <c r="B146" s="1">
        <v>44.02</v>
      </c>
      <c r="C146" s="1">
        <v>38.706822000000003</v>
      </c>
      <c r="D146" s="1">
        <f t="shared" si="48"/>
        <v>67.769635027127777</v>
      </c>
      <c r="E146" s="1">
        <f t="shared" si="49"/>
        <v>2.1026642138296725</v>
      </c>
      <c r="F146" s="7">
        <f t="shared" si="50"/>
        <v>67.14540856940431</v>
      </c>
      <c r="G146" s="1">
        <f t="shared" si="51"/>
        <v>2.043154840330629</v>
      </c>
      <c r="H146" s="2">
        <f t="shared" si="45"/>
        <v>0.97897464788732402</v>
      </c>
      <c r="I146" s="2">
        <f t="shared" si="52"/>
        <v>0.96928241837727291</v>
      </c>
      <c r="J146" s="2">
        <f t="shared" si="53"/>
        <v>-1.9159514492049452E-2</v>
      </c>
      <c r="L146" s="1">
        <v>2.4</v>
      </c>
      <c r="M146" s="1">
        <v>100.31</v>
      </c>
      <c r="N146" s="1">
        <v>38.077719999999999</v>
      </c>
      <c r="O146" s="1">
        <f t="shared" si="54"/>
        <v>66.17261485193967</v>
      </c>
      <c r="P146" s="1">
        <f t="shared" si="55"/>
        <v>1.9561847468347406</v>
      </c>
      <c r="Q146" s="7">
        <f t="shared" si="56"/>
        <v>66.27143665151219</v>
      </c>
      <c r="R146" s="1">
        <f t="shared" si="57"/>
        <v>1.9659067352132211</v>
      </c>
      <c r="S146" s="1">
        <f t="shared" si="46"/>
        <v>0.95438369313764559</v>
      </c>
      <c r="T146" s="2">
        <f t="shared" si="58"/>
        <v>0.93263554822075234</v>
      </c>
      <c r="U146" s="2">
        <f t="shared" si="59"/>
        <v>-0.10435439441604283</v>
      </c>
      <c r="W146" s="1">
        <v>2.4</v>
      </c>
      <c r="X146" s="1">
        <v>171.25</v>
      </c>
      <c r="Y146" s="1">
        <v>35.012897000000002</v>
      </c>
      <c r="Z146" s="1">
        <f t="shared" si="60"/>
        <v>62.230834540769365</v>
      </c>
      <c r="AA146" s="1">
        <f t="shared" si="61"/>
        <v>1.6476624194395695</v>
      </c>
      <c r="AB146" s="7">
        <f t="shared" si="62"/>
        <v>62.720396666367186</v>
      </c>
      <c r="AC146" s="1">
        <f t="shared" si="63"/>
        <v>1.688491707907136</v>
      </c>
      <c r="AD146" s="1">
        <f t="shared" si="47"/>
        <v>0.86611711576437722</v>
      </c>
      <c r="AE146" s="2">
        <f t="shared" si="43"/>
        <v>0.80102853378716876</v>
      </c>
      <c r="AF146" s="2">
        <f t="shared" si="44"/>
        <v>-0.3577157880808397</v>
      </c>
    </row>
    <row r="147" spans="1:32" x14ac:dyDescent="0.2">
      <c r="A147" s="1">
        <v>2.4166669999999999</v>
      </c>
      <c r="B147" s="1">
        <v>44.19</v>
      </c>
      <c r="C147" s="1">
        <v>38.698180000000001</v>
      </c>
      <c r="D147" s="1">
        <f t="shared" si="48"/>
        <v>67.762437406617053</v>
      </c>
      <c r="E147" s="1">
        <f t="shared" si="49"/>
        <v>2.10197148777389</v>
      </c>
      <c r="F147" s="7">
        <f t="shared" si="50"/>
        <v>67.138277246213235</v>
      </c>
      <c r="G147" s="1">
        <f t="shared" si="51"/>
        <v>2.0424817197322063</v>
      </c>
      <c r="H147" s="2">
        <f t="shared" si="45"/>
        <v>0.97875607404245901</v>
      </c>
      <c r="I147" s="2">
        <f t="shared" si="52"/>
        <v>0.96896308674923393</v>
      </c>
      <c r="J147" s="2">
        <f t="shared" si="53"/>
        <v>-1.9240481733052265E-2</v>
      </c>
      <c r="L147" s="1">
        <v>2.4166669999999999</v>
      </c>
      <c r="M147" s="1">
        <v>101.15</v>
      </c>
      <c r="N147" s="1">
        <v>38.030729999999998</v>
      </c>
      <c r="O147" s="1">
        <f t="shared" si="54"/>
        <v>66.130818419735832</v>
      </c>
      <c r="P147" s="1">
        <f t="shared" si="55"/>
        <v>1.9525366523255692</v>
      </c>
      <c r="Q147" s="7">
        <f t="shared" si="56"/>
        <v>66.22957780075869</v>
      </c>
      <c r="R147" s="1">
        <f t="shared" si="57"/>
        <v>1.9622405101402167</v>
      </c>
      <c r="S147" s="1">
        <f t="shared" si="46"/>
        <v>0.95320593118812391</v>
      </c>
      <c r="T147" s="2">
        <f t="shared" si="58"/>
        <v>0.93089627352902016</v>
      </c>
      <c r="U147" s="2">
        <f t="shared" si="59"/>
        <v>-0.10692580931597445</v>
      </c>
      <c r="W147" s="1">
        <v>2.4166669999999999</v>
      </c>
      <c r="X147" s="1">
        <v>172.92</v>
      </c>
      <c r="Y147" s="1">
        <v>34.850723000000002</v>
      </c>
      <c r="Z147" s="1">
        <f t="shared" si="60"/>
        <v>62.055079890308164</v>
      </c>
      <c r="AA147" s="1">
        <f t="shared" si="61"/>
        <v>1.6353988810865394</v>
      </c>
      <c r="AB147" s="7">
        <f t="shared" si="62"/>
        <v>62.543259376240322</v>
      </c>
      <c r="AC147" s="1">
        <f t="shared" si="63"/>
        <v>1.6759242774830472</v>
      </c>
      <c r="AD147" s="1">
        <f t="shared" si="47"/>
        <v>0.86210540324793017</v>
      </c>
      <c r="AE147" s="2">
        <f t="shared" si="43"/>
        <v>0.79506648474722541</v>
      </c>
      <c r="AF147" s="2">
        <f t="shared" si="44"/>
        <v>-0.36090049148862291</v>
      </c>
    </row>
    <row r="148" spans="1:32" x14ac:dyDescent="0.2">
      <c r="A148" s="1">
        <v>2.4333330000000002</v>
      </c>
      <c r="B148" s="1">
        <v>44.35</v>
      </c>
      <c r="C148" s="1">
        <v>38.689501999999997</v>
      </c>
      <c r="D148" s="1">
        <f t="shared" si="48"/>
        <v>67.755206567404258</v>
      </c>
      <c r="E148" s="1">
        <f t="shared" si="49"/>
        <v>2.1012758760275259</v>
      </c>
      <c r="F148" s="7">
        <f t="shared" si="50"/>
        <v>67.13111301029771</v>
      </c>
      <c r="G148" s="1">
        <f t="shared" si="51"/>
        <v>2.0418057951137025</v>
      </c>
      <c r="H148" s="2">
        <f t="shared" si="45"/>
        <v>0.97853658968400747</v>
      </c>
      <c r="I148" s="2">
        <f t="shared" si="52"/>
        <v>0.96864242488067087</v>
      </c>
      <c r="J148" s="2">
        <f t="shared" si="53"/>
        <v>-1.9392301928017403E-2</v>
      </c>
      <c r="L148" s="1">
        <v>2.4333330000000002</v>
      </c>
      <c r="M148" s="1">
        <v>101.98</v>
      </c>
      <c r="N148" s="1">
        <v>37.982585</v>
      </c>
      <c r="O148" s="1">
        <f t="shared" si="54"/>
        <v>66.087887383125718</v>
      </c>
      <c r="P148" s="1">
        <f t="shared" si="55"/>
        <v>1.9487988887557872</v>
      </c>
      <c r="Q148" s="7">
        <f t="shared" si="56"/>
        <v>66.18658265118728</v>
      </c>
      <c r="R148" s="1">
        <f t="shared" si="57"/>
        <v>1.9584841703628213</v>
      </c>
      <c r="S148" s="1">
        <f t="shared" si="46"/>
        <v>0.95199922020579331</v>
      </c>
      <c r="T148" s="2">
        <f t="shared" si="58"/>
        <v>0.9291142479909601</v>
      </c>
      <c r="U148" s="2">
        <f t="shared" si="59"/>
        <v>-0.10940444533969031</v>
      </c>
      <c r="W148" s="1">
        <v>2.4333330000000002</v>
      </c>
      <c r="X148" s="1">
        <v>174.58</v>
      </c>
      <c r="Y148" s="1">
        <v>34.687114999999999</v>
      </c>
      <c r="Z148" s="1">
        <f t="shared" si="60"/>
        <v>61.876105868129997</v>
      </c>
      <c r="AA148" s="1">
        <f t="shared" si="61"/>
        <v>1.6230269041798675</v>
      </c>
      <c r="AB148" s="7">
        <f t="shared" si="62"/>
        <v>62.36287738800528</v>
      </c>
      <c r="AC148" s="1">
        <f t="shared" si="63"/>
        <v>1.6632457213838923</v>
      </c>
      <c r="AD148" s="1">
        <f t="shared" si="47"/>
        <v>0.8580582177472279</v>
      </c>
      <c r="AE148" s="2">
        <f t="shared" si="43"/>
        <v>0.78905171715607592</v>
      </c>
      <c r="AF148" s="2">
        <f t="shared" si="44"/>
        <v>-0.36265446906244592</v>
      </c>
    </row>
    <row r="149" spans="1:32" x14ac:dyDescent="0.2">
      <c r="A149" s="1">
        <v>2.4500000000000002</v>
      </c>
      <c r="B149" s="1">
        <v>44.52</v>
      </c>
      <c r="C149" s="1">
        <v>38.680754999999998</v>
      </c>
      <c r="D149" s="1">
        <f t="shared" si="48"/>
        <v>67.747914951504953</v>
      </c>
      <c r="E149" s="1">
        <f t="shared" si="49"/>
        <v>2.1005747333742137</v>
      </c>
      <c r="F149" s="7">
        <f t="shared" si="50"/>
        <v>67.123888557510057</v>
      </c>
      <c r="G149" s="1">
        <f t="shared" si="51"/>
        <v>2.0411244961233765</v>
      </c>
      <c r="H149" s="2">
        <f t="shared" si="45"/>
        <v>0.97831536017451504</v>
      </c>
      <c r="I149" s="2">
        <f t="shared" si="52"/>
        <v>0.96831921338443661</v>
      </c>
      <c r="J149" s="2">
        <f t="shared" si="53"/>
        <v>-1.9625089363978693E-2</v>
      </c>
      <c r="L149" s="1">
        <v>2.4500000000000002</v>
      </c>
      <c r="M149" s="1">
        <v>102.81</v>
      </c>
      <c r="N149" s="1">
        <v>37.933320999999999</v>
      </c>
      <c r="O149" s="1">
        <f t="shared" si="54"/>
        <v>66.043845726030696</v>
      </c>
      <c r="P149" s="1">
        <f t="shared" si="55"/>
        <v>1.9449742510052059</v>
      </c>
      <c r="Q149" s="7">
        <f t="shared" si="56"/>
        <v>66.14247522253676</v>
      </c>
      <c r="R149" s="1">
        <f t="shared" si="57"/>
        <v>1.9546405246510425</v>
      </c>
      <c r="S149" s="1">
        <f t="shared" si="46"/>
        <v>0.9507644624981697</v>
      </c>
      <c r="T149" s="2">
        <f t="shared" si="58"/>
        <v>0.92729080410048348</v>
      </c>
      <c r="U149" s="2">
        <f t="shared" si="59"/>
        <v>-0.111036717735848</v>
      </c>
      <c r="W149" s="1">
        <v>2.4500000000000002</v>
      </c>
      <c r="X149" s="1">
        <v>176.25</v>
      </c>
      <c r="Y149" s="1">
        <v>34.522702000000002</v>
      </c>
      <c r="Z149" s="1">
        <f t="shared" si="60"/>
        <v>61.694542333331846</v>
      </c>
      <c r="AA149" s="1">
        <f t="shared" si="61"/>
        <v>1.6105940534686767</v>
      </c>
      <c r="AB149" s="7">
        <f t="shared" si="62"/>
        <v>62.179885515781116</v>
      </c>
      <c r="AC149" s="1">
        <f t="shared" si="63"/>
        <v>1.6505047830194466</v>
      </c>
      <c r="AD149" s="1">
        <f t="shared" si="47"/>
        <v>0.85399111889065049</v>
      </c>
      <c r="AE149" s="2">
        <f t="shared" si="43"/>
        <v>0.78300735512021213</v>
      </c>
      <c r="AF149" s="2">
        <f t="shared" si="44"/>
        <v>-0.36481610700886502</v>
      </c>
    </row>
    <row r="150" spans="1:32" x14ac:dyDescent="0.2">
      <c r="A150" s="1">
        <v>2.4666670000000002</v>
      </c>
      <c r="B150" s="1">
        <v>44.69</v>
      </c>
      <c r="C150" s="1">
        <v>38.671903</v>
      </c>
      <c r="D150" s="1">
        <f t="shared" si="48"/>
        <v>67.740532448067015</v>
      </c>
      <c r="E150" s="1">
        <f t="shared" si="49"/>
        <v>2.0998651741233711</v>
      </c>
      <c r="F150" s="7">
        <f t="shared" si="50"/>
        <v>67.116574054349357</v>
      </c>
      <c r="G150" s="1">
        <f t="shared" si="51"/>
        <v>2.0404350187411464</v>
      </c>
      <c r="H150" s="2">
        <f t="shared" si="45"/>
        <v>0.97809147500039517</v>
      </c>
      <c r="I150" s="2">
        <f t="shared" si="52"/>
        <v>0.96799212202000717</v>
      </c>
      <c r="J150" s="2">
        <f t="shared" si="53"/>
        <v>-1.9859068320228945E-2</v>
      </c>
      <c r="L150" s="1">
        <v>2.4666670000000002</v>
      </c>
      <c r="M150" s="1">
        <v>103.65</v>
      </c>
      <c r="N150" s="1">
        <v>37.883322</v>
      </c>
      <c r="O150" s="1">
        <f t="shared" si="54"/>
        <v>65.999029863326143</v>
      </c>
      <c r="P150" s="1">
        <f t="shared" si="55"/>
        <v>1.9410925511251451</v>
      </c>
      <c r="Q150" s="7">
        <f t="shared" si="56"/>
        <v>66.097592432082521</v>
      </c>
      <c r="R150" s="1">
        <f t="shared" si="57"/>
        <v>1.950739533218288</v>
      </c>
      <c r="S150" s="1">
        <f t="shared" si="46"/>
        <v>0.94951128267875851</v>
      </c>
      <c r="T150" s="2">
        <f t="shared" si="58"/>
        <v>0.9254401551259801</v>
      </c>
      <c r="U150" s="2">
        <f t="shared" si="59"/>
        <v>-0.1137639974327881</v>
      </c>
      <c r="W150" s="1">
        <v>2.4666670000000002</v>
      </c>
      <c r="X150" s="1">
        <v>177.92</v>
      </c>
      <c r="Y150" s="1">
        <v>34.357309000000001</v>
      </c>
      <c r="Z150" s="1">
        <f t="shared" si="60"/>
        <v>61.510143300221799</v>
      </c>
      <c r="AA150" s="1">
        <f t="shared" si="61"/>
        <v>1.5980870955172002</v>
      </c>
      <c r="AB150" s="7">
        <f t="shared" si="62"/>
        <v>61.994035838737496</v>
      </c>
      <c r="AC150" s="1">
        <f t="shared" si="63"/>
        <v>1.6376879010276886</v>
      </c>
      <c r="AD150" s="1">
        <f t="shared" si="47"/>
        <v>0.84989977768778968</v>
      </c>
      <c r="AE150" s="2">
        <f t="shared" si="43"/>
        <v>0.77692696506469539</v>
      </c>
      <c r="AF150" s="2">
        <f t="shared" si="44"/>
        <v>-0.36530123277583365</v>
      </c>
    </row>
    <row r="151" spans="1:32" x14ac:dyDescent="0.2">
      <c r="A151" s="1">
        <v>2.483333</v>
      </c>
      <c r="B151" s="1">
        <v>44.85</v>
      </c>
      <c r="C151" s="1">
        <v>38.662945999999998</v>
      </c>
      <c r="D151" s="1">
        <f t="shared" si="48"/>
        <v>67.733058934515753</v>
      </c>
      <c r="E151" s="1">
        <f t="shared" si="49"/>
        <v>2.0991471982749981</v>
      </c>
      <c r="F151" s="7">
        <f t="shared" si="50"/>
        <v>67.109169379369959</v>
      </c>
      <c r="G151" s="1">
        <f t="shared" si="51"/>
        <v>2.0397373629670121</v>
      </c>
      <c r="H151" s="2">
        <f t="shared" si="45"/>
        <v>0.97786493416164766</v>
      </c>
      <c r="I151" s="2">
        <f t="shared" si="52"/>
        <v>0.96766115078738224</v>
      </c>
      <c r="J151" s="2">
        <f t="shared" si="53"/>
        <v>-1.9935472611951506E-2</v>
      </c>
      <c r="L151" s="1">
        <v>2.483333</v>
      </c>
      <c r="M151" s="1">
        <v>104.48</v>
      </c>
      <c r="N151" s="1">
        <v>37.832098000000002</v>
      </c>
      <c r="O151" s="1">
        <f t="shared" si="54"/>
        <v>65.952993143547062</v>
      </c>
      <c r="P151" s="1">
        <f t="shared" si="55"/>
        <v>1.937115747695952</v>
      </c>
      <c r="Q151" s="7">
        <f t="shared" si="56"/>
        <v>66.051486961332898</v>
      </c>
      <c r="R151" s="1">
        <f t="shared" si="57"/>
        <v>1.9467429655839068</v>
      </c>
      <c r="S151" s="1">
        <f t="shared" si="46"/>
        <v>0.94822739933970146</v>
      </c>
      <c r="T151" s="2">
        <f t="shared" si="58"/>
        <v>0.92354416434476527</v>
      </c>
      <c r="U151" s="2">
        <f t="shared" si="59"/>
        <v>-0.11663308023699337</v>
      </c>
      <c r="W151" s="1">
        <v>2.483333</v>
      </c>
      <c r="X151" s="1">
        <v>179.58</v>
      </c>
      <c r="Y151" s="1">
        <v>34.191706000000003</v>
      </c>
      <c r="Z151" s="1">
        <f t="shared" si="60"/>
        <v>61.323722776511943</v>
      </c>
      <c r="AA151" s="1">
        <f t="shared" si="61"/>
        <v>1.5855642574428059</v>
      </c>
      <c r="AB151" s="7">
        <f t="shared" si="62"/>
        <v>61.806148768282512</v>
      </c>
      <c r="AC151" s="1">
        <f t="shared" si="63"/>
        <v>1.6248547454015072</v>
      </c>
      <c r="AD151" s="1">
        <f t="shared" si="47"/>
        <v>0.84580324169643983</v>
      </c>
      <c r="AE151" s="2">
        <f t="shared" si="43"/>
        <v>0.7708388547192534</v>
      </c>
      <c r="AF151" s="2">
        <f t="shared" si="44"/>
        <v>-0.36473890565363865</v>
      </c>
    </row>
    <row r="152" spans="1:32" x14ac:dyDescent="0.2">
      <c r="A152" s="1">
        <v>2.5</v>
      </c>
      <c r="B152" s="1">
        <v>45.02</v>
      </c>
      <c r="C152" s="1">
        <v>38.653953999999999</v>
      </c>
      <c r="D152" s="1">
        <f t="shared" si="48"/>
        <v>67.725552733880733</v>
      </c>
      <c r="E152" s="1">
        <f t="shared" si="49"/>
        <v>2.0984264168941151</v>
      </c>
      <c r="F152" s="7">
        <f t="shared" si="50"/>
        <v>67.101732318387704</v>
      </c>
      <c r="G152" s="1">
        <f t="shared" si="51"/>
        <v>2.0390369810622433</v>
      </c>
      <c r="H152" s="2">
        <f t="shared" si="45"/>
        <v>0.97763750810135785</v>
      </c>
      <c r="I152" s="2">
        <f t="shared" si="52"/>
        <v>0.96732888626535884</v>
      </c>
      <c r="J152" s="2">
        <f t="shared" si="53"/>
        <v>-2.0092881259117023E-2</v>
      </c>
      <c r="L152" s="1">
        <v>2.5</v>
      </c>
      <c r="M152" s="1">
        <v>105.31</v>
      </c>
      <c r="N152" s="1">
        <v>37.779578999999998</v>
      </c>
      <c r="O152" s="1">
        <f t="shared" si="54"/>
        <v>65.905662950876192</v>
      </c>
      <c r="P152" s="1">
        <f t="shared" si="55"/>
        <v>1.9330384062291039</v>
      </c>
      <c r="Q152" s="7">
        <f t="shared" si="56"/>
        <v>66.004086086026561</v>
      </c>
      <c r="R152" s="1">
        <f t="shared" si="57"/>
        <v>1.9426453602506626</v>
      </c>
      <c r="S152" s="1">
        <f t="shared" si="46"/>
        <v>0.94691105799416131</v>
      </c>
      <c r="T152" s="2">
        <f t="shared" si="58"/>
        <v>0.92160024079645531</v>
      </c>
      <c r="U152" s="2">
        <f t="shared" si="59"/>
        <v>-0.11834085911133674</v>
      </c>
      <c r="W152" s="1">
        <v>2.5</v>
      </c>
      <c r="X152" s="1">
        <v>181.25</v>
      </c>
      <c r="Y152" s="1">
        <v>34.026347999999999</v>
      </c>
      <c r="Z152" s="1">
        <f t="shared" si="60"/>
        <v>61.135767494060779</v>
      </c>
      <c r="AA152" s="1">
        <f t="shared" si="61"/>
        <v>1.5730599461784824</v>
      </c>
      <c r="AB152" s="7">
        <f t="shared" si="62"/>
        <v>61.616714865332796</v>
      </c>
      <c r="AC152" s="1">
        <f t="shared" si="63"/>
        <v>1.6120405756821532</v>
      </c>
      <c r="AD152" s="1">
        <f t="shared" si="47"/>
        <v>0.84171276629166059</v>
      </c>
      <c r="AE152" s="2">
        <f t="shared" si="43"/>
        <v>0.76475975137872421</v>
      </c>
      <c r="AF152" s="2">
        <f t="shared" si="44"/>
        <v>-0.36728434462315984</v>
      </c>
    </row>
    <row r="153" spans="1:32" x14ac:dyDescent="0.2">
      <c r="A153" s="1">
        <v>2.516667</v>
      </c>
      <c r="B153" s="1">
        <v>45.19</v>
      </c>
      <c r="C153" s="1">
        <v>38.644891000000001</v>
      </c>
      <c r="D153" s="1">
        <f t="shared" si="48"/>
        <v>67.717983730372026</v>
      </c>
      <c r="E153" s="1">
        <f t="shared" si="49"/>
        <v>2.0976999442901403</v>
      </c>
      <c r="F153" s="7">
        <f t="shared" si="50"/>
        <v>67.094233033009345</v>
      </c>
      <c r="G153" s="1">
        <f t="shared" si="51"/>
        <v>2.0383310690067584</v>
      </c>
      <c r="H153" s="2">
        <f t="shared" si="45"/>
        <v>0.9774082863059389</v>
      </c>
      <c r="I153" s="2">
        <f t="shared" si="52"/>
        <v>0.96699399821341314</v>
      </c>
      <c r="J153" s="2">
        <f t="shared" si="53"/>
        <v>-2.0247070659861421E-2</v>
      </c>
      <c r="L153" s="1">
        <v>2.516667</v>
      </c>
      <c r="M153" s="1">
        <v>106.15</v>
      </c>
      <c r="N153" s="1">
        <v>37.726291000000003</v>
      </c>
      <c r="O153" s="1">
        <f t="shared" si="54"/>
        <v>65.857505048667534</v>
      </c>
      <c r="P153" s="1">
        <f t="shared" si="55"/>
        <v>1.9289013630240666</v>
      </c>
      <c r="Q153" s="7">
        <f t="shared" si="56"/>
        <v>65.955856265085799</v>
      </c>
      <c r="R153" s="1">
        <f t="shared" si="57"/>
        <v>1.9384877564692147</v>
      </c>
      <c r="S153" s="1">
        <f t="shared" si="46"/>
        <v>0.94557544235751312</v>
      </c>
      <c r="T153" s="2">
        <f t="shared" si="58"/>
        <v>0.91962785369764666</v>
      </c>
      <c r="U153" s="2">
        <f t="shared" si="59"/>
        <v>-0.12137950475742638</v>
      </c>
      <c r="W153" s="1">
        <v>2.516667</v>
      </c>
      <c r="X153" s="1">
        <v>182.92</v>
      </c>
      <c r="Y153" s="1">
        <v>33.859836000000001</v>
      </c>
      <c r="Z153" s="1">
        <f t="shared" si="60"/>
        <v>60.944645449552681</v>
      </c>
      <c r="AA153" s="1">
        <f t="shared" si="61"/>
        <v>1.5604683698577422</v>
      </c>
      <c r="AB153" s="7">
        <f t="shared" si="62"/>
        <v>61.424089287808492</v>
      </c>
      <c r="AC153" s="1">
        <f t="shared" si="63"/>
        <v>1.5991369784669656</v>
      </c>
      <c r="AD153" s="1">
        <f t="shared" si="47"/>
        <v>0.83759374428727873</v>
      </c>
      <c r="AE153" s="2">
        <f t="shared" si="43"/>
        <v>0.75863822320689001</v>
      </c>
      <c r="AF153" s="2">
        <f t="shared" si="44"/>
        <v>-0.36846667826314011</v>
      </c>
    </row>
    <row r="154" spans="1:32" x14ac:dyDescent="0.2">
      <c r="A154" s="1">
        <v>2.5333329999999998</v>
      </c>
      <c r="B154" s="1">
        <v>45.35</v>
      </c>
      <c r="C154" s="1">
        <v>38.635759</v>
      </c>
      <c r="D154" s="1">
        <f t="shared" si="48"/>
        <v>67.710353509555759</v>
      </c>
      <c r="E154" s="1">
        <f t="shared" si="49"/>
        <v>2.0969679407792166</v>
      </c>
      <c r="F154" s="7">
        <f t="shared" si="50"/>
        <v>67.086673094196371</v>
      </c>
      <c r="G154" s="1">
        <f t="shared" si="51"/>
        <v>2.0376197825794509</v>
      </c>
      <c r="H154" s="2">
        <f t="shared" si="45"/>
        <v>0.97717731935947894</v>
      </c>
      <c r="I154" s="2">
        <f t="shared" si="52"/>
        <v>0.96665656053379589</v>
      </c>
      <c r="J154" s="2">
        <f t="shared" si="53"/>
        <v>-2.0323451671895875E-2</v>
      </c>
      <c r="L154" s="1">
        <v>2.5333329999999998</v>
      </c>
      <c r="M154" s="1">
        <v>106.98</v>
      </c>
      <c r="N154" s="1">
        <v>37.671638000000002</v>
      </c>
      <c r="O154" s="1">
        <f t="shared" si="54"/>
        <v>65.807972034558205</v>
      </c>
      <c r="P154" s="1">
        <f t="shared" si="55"/>
        <v>1.9246583472928527</v>
      </c>
      <c r="Q154" s="7">
        <f t="shared" si="56"/>
        <v>65.906249278660226</v>
      </c>
      <c r="R154" s="1">
        <f t="shared" si="57"/>
        <v>1.9342236534916681</v>
      </c>
      <c r="S154" s="1">
        <f t="shared" si="46"/>
        <v>0.9442056142275449</v>
      </c>
      <c r="T154" s="2">
        <f t="shared" si="58"/>
        <v>0.91760494287135941</v>
      </c>
      <c r="U154" s="2">
        <f t="shared" si="59"/>
        <v>-0.12440136437548499</v>
      </c>
      <c r="W154" s="1">
        <v>2.5333329999999998</v>
      </c>
      <c r="X154" s="1">
        <v>184.58</v>
      </c>
      <c r="Y154" s="1">
        <v>33.692798000000003</v>
      </c>
      <c r="Z154" s="1">
        <f t="shared" si="60"/>
        <v>60.751021627826816</v>
      </c>
      <c r="AA154" s="1">
        <f t="shared" si="61"/>
        <v>1.5478370176100735</v>
      </c>
      <c r="AB154" s="7">
        <f t="shared" si="62"/>
        <v>61.228942251900619</v>
      </c>
      <c r="AC154" s="1">
        <f t="shared" si="63"/>
        <v>1.5861926196722211</v>
      </c>
      <c r="AD154" s="1">
        <f t="shared" si="47"/>
        <v>0.83346171057458573</v>
      </c>
      <c r="AE154" s="2">
        <f t="shared" si="43"/>
        <v>0.75249735754695657</v>
      </c>
      <c r="AF154" s="2">
        <f t="shared" si="44"/>
        <v>-0.36960038528002509</v>
      </c>
    </row>
    <row r="155" spans="1:32" x14ac:dyDescent="0.2">
      <c r="A155" s="1">
        <v>2.5499999999999998</v>
      </c>
      <c r="B155" s="1">
        <v>45.52</v>
      </c>
      <c r="C155" s="1">
        <v>38.626592000000002</v>
      </c>
      <c r="D155" s="1">
        <f t="shared" si="48"/>
        <v>67.702690415970437</v>
      </c>
      <c r="E155" s="1">
        <f t="shared" si="49"/>
        <v>2.096233131735783</v>
      </c>
      <c r="F155" s="7">
        <f t="shared" si="50"/>
        <v>67.079080585405578</v>
      </c>
      <c r="G155" s="1">
        <f t="shared" si="51"/>
        <v>2.0369057700215083</v>
      </c>
      <c r="H155" s="2">
        <f t="shared" si="45"/>
        <v>0.97694546719147657</v>
      </c>
      <c r="I155" s="2">
        <f t="shared" si="52"/>
        <v>0.96631782956478041</v>
      </c>
      <c r="J155" s="2">
        <f t="shared" si="53"/>
        <v>-2.047864329587229E-2</v>
      </c>
      <c r="L155" s="1">
        <v>2.5499999999999998</v>
      </c>
      <c r="M155" s="1">
        <v>107.81</v>
      </c>
      <c r="N155" s="1">
        <v>37.615620999999997</v>
      </c>
      <c r="O155" s="1">
        <f t="shared" si="54"/>
        <v>65.757053432668314</v>
      </c>
      <c r="P155" s="1">
        <f t="shared" si="55"/>
        <v>1.9203094366710125</v>
      </c>
      <c r="Q155" s="7">
        <f t="shared" si="56"/>
        <v>65.855254635225322</v>
      </c>
      <c r="R155" s="1">
        <f t="shared" si="57"/>
        <v>1.9298531293394121</v>
      </c>
      <c r="S155" s="1">
        <f t="shared" si="46"/>
        <v>0.94280159866835445</v>
      </c>
      <c r="T155" s="2">
        <f t="shared" si="58"/>
        <v>0.9155315453313132</v>
      </c>
      <c r="U155" s="2">
        <f t="shared" si="59"/>
        <v>-0.12696636385514137</v>
      </c>
      <c r="W155" s="1">
        <v>2.5499999999999998</v>
      </c>
      <c r="X155" s="1">
        <v>186.25</v>
      </c>
      <c r="Y155" s="1">
        <v>33.525236</v>
      </c>
      <c r="Z155" s="1">
        <f t="shared" si="60"/>
        <v>60.554851873376826</v>
      </c>
      <c r="AA155" s="1">
        <f t="shared" si="61"/>
        <v>1.5351660406747418</v>
      </c>
      <c r="AB155" s="7">
        <f t="shared" si="62"/>
        <v>61.031229254737021</v>
      </c>
      <c r="AC155" s="1">
        <f t="shared" si="63"/>
        <v>1.5732076542849136</v>
      </c>
      <c r="AD155" s="1">
        <f t="shared" si="47"/>
        <v>0.82931671462775747</v>
      </c>
      <c r="AE155" s="2">
        <f t="shared" si="43"/>
        <v>0.7463372279254944</v>
      </c>
      <c r="AF155" s="2">
        <f t="shared" si="44"/>
        <v>-0.37145321780550533</v>
      </c>
    </row>
    <row r="156" spans="1:32" x14ac:dyDescent="0.2">
      <c r="A156" s="1">
        <v>2.5666669999999998</v>
      </c>
      <c r="B156" s="1">
        <v>45.69</v>
      </c>
      <c r="C156" s="1">
        <v>38.617355000000003</v>
      </c>
      <c r="D156" s="1">
        <f t="shared" si="48"/>
        <v>67.694965126430844</v>
      </c>
      <c r="E156" s="1">
        <f t="shared" si="49"/>
        <v>2.0954927116273292</v>
      </c>
      <c r="F156" s="7">
        <f t="shared" si="50"/>
        <v>67.071426453547772</v>
      </c>
      <c r="G156" s="1">
        <f t="shared" si="51"/>
        <v>2.0361863052022966</v>
      </c>
      <c r="H156" s="2">
        <f t="shared" si="45"/>
        <v>0.97671184458038929</v>
      </c>
      <c r="I156" s="2">
        <f t="shared" si="52"/>
        <v>0.9659765120169681</v>
      </c>
      <c r="J156" s="2">
        <f t="shared" si="53"/>
        <v>-2.0557472531566853E-2</v>
      </c>
      <c r="L156" s="1">
        <v>2.5666669999999998</v>
      </c>
      <c r="M156" s="1">
        <v>108.65</v>
      </c>
      <c r="N156" s="1">
        <v>37.558449000000003</v>
      </c>
      <c r="O156" s="1">
        <f t="shared" si="54"/>
        <v>65.704928337163238</v>
      </c>
      <c r="P156" s="1">
        <f t="shared" si="55"/>
        <v>1.9158708569885625</v>
      </c>
      <c r="Q156" s="7">
        <f t="shared" si="56"/>
        <v>65.803051696404665</v>
      </c>
      <c r="R156" s="1">
        <f t="shared" si="57"/>
        <v>1.9253924904827662</v>
      </c>
      <c r="S156" s="1">
        <f t="shared" si="46"/>
        <v>0.94136863407635529</v>
      </c>
      <c r="T156" s="2">
        <f t="shared" si="58"/>
        <v>0.91341539694493956</v>
      </c>
      <c r="U156" s="2">
        <f t="shared" si="59"/>
        <v>-0.1292282078444135</v>
      </c>
      <c r="W156" s="1">
        <v>2.5666669999999998</v>
      </c>
      <c r="X156" s="1">
        <v>187.92</v>
      </c>
      <c r="Y156" s="1">
        <v>33.356833999999999</v>
      </c>
      <c r="Z156" s="1">
        <f t="shared" si="60"/>
        <v>60.355713015210021</v>
      </c>
      <c r="AA156" s="1">
        <f t="shared" si="61"/>
        <v>1.5224315432477378</v>
      </c>
      <c r="AB156" s="7">
        <f t="shared" si="62"/>
        <v>60.830523796292191</v>
      </c>
      <c r="AC156" s="1">
        <f t="shared" si="63"/>
        <v>1.5601575943599109</v>
      </c>
      <c r="AD156" s="1">
        <f t="shared" si="47"/>
        <v>0.82515093952697238</v>
      </c>
      <c r="AE156" s="2">
        <f t="shared" si="43"/>
        <v>0.74014621714433004</v>
      </c>
      <c r="AF156" s="2">
        <f t="shared" si="44"/>
        <v>-0.3734806556796012</v>
      </c>
    </row>
    <row r="157" spans="1:32" x14ac:dyDescent="0.2">
      <c r="A157" s="1">
        <v>2.5833330000000001</v>
      </c>
      <c r="B157" s="1">
        <v>45.85</v>
      </c>
      <c r="C157" s="1">
        <v>38.608083000000001</v>
      </c>
      <c r="D157" s="1">
        <f t="shared" si="48"/>
        <v>67.687206847332988</v>
      </c>
      <c r="E157" s="1">
        <f t="shared" si="49"/>
        <v>2.0947494859863651</v>
      </c>
      <c r="F157" s="7">
        <f t="shared" si="50"/>
        <v>67.063739635998687</v>
      </c>
      <c r="G157" s="1">
        <f t="shared" si="51"/>
        <v>2.0354641142524503</v>
      </c>
      <c r="H157" s="2">
        <f t="shared" si="45"/>
        <v>0.97647733674775927</v>
      </c>
      <c r="I157" s="2">
        <f t="shared" si="52"/>
        <v>0.965633901179757</v>
      </c>
      <c r="J157" s="2">
        <f t="shared" si="53"/>
        <v>-2.0789026543838438E-2</v>
      </c>
      <c r="L157" s="1">
        <v>2.5833330000000001</v>
      </c>
      <c r="M157" s="1">
        <v>109.48</v>
      </c>
      <c r="N157" s="1">
        <v>37.500261999999999</v>
      </c>
      <c r="O157" s="1">
        <f t="shared" si="54"/>
        <v>65.651714646687012</v>
      </c>
      <c r="P157" s="1">
        <f t="shared" si="55"/>
        <v>1.9113534772225449</v>
      </c>
      <c r="Q157" s="7">
        <f t="shared" si="56"/>
        <v>65.749758536911443</v>
      </c>
      <c r="R157" s="1">
        <f t="shared" si="57"/>
        <v>1.9208526599162006</v>
      </c>
      <c r="S157" s="1">
        <f t="shared" si="46"/>
        <v>0.93991022942522062</v>
      </c>
      <c r="T157" s="2">
        <f t="shared" si="58"/>
        <v>0.91126167963300453</v>
      </c>
      <c r="U157" s="2">
        <f t="shared" si="59"/>
        <v>-0.13201641477880885</v>
      </c>
      <c r="W157" s="1">
        <v>2.5833330000000001</v>
      </c>
      <c r="X157" s="1">
        <v>189.58</v>
      </c>
      <c r="Y157" s="1">
        <v>33.187522999999999</v>
      </c>
      <c r="Z157" s="1">
        <f t="shared" si="60"/>
        <v>60.153461889879523</v>
      </c>
      <c r="AA157" s="1">
        <f t="shared" si="61"/>
        <v>1.5096283075743875</v>
      </c>
      <c r="AB157" s="7">
        <f t="shared" si="62"/>
        <v>60.626681586870475</v>
      </c>
      <c r="AC157" s="1">
        <f t="shared" si="63"/>
        <v>1.5470370928459019</v>
      </c>
      <c r="AD157" s="1">
        <f t="shared" si="47"/>
        <v>0.82096267841315529</v>
      </c>
      <c r="AE157" s="2">
        <f t="shared" si="43"/>
        <v>0.7339217885367737</v>
      </c>
      <c r="AF157" s="2">
        <f t="shared" si="44"/>
        <v>-0.37469567472509402</v>
      </c>
    </row>
    <row r="158" spans="1:32" x14ac:dyDescent="0.2">
      <c r="A158" s="1">
        <v>2.6</v>
      </c>
      <c r="B158" s="1">
        <v>46.02</v>
      </c>
      <c r="C158" s="1">
        <v>38.598706</v>
      </c>
      <c r="D158" s="1">
        <f t="shared" si="48"/>
        <v>67.679356919374456</v>
      </c>
      <c r="E158" s="1">
        <f t="shared" si="49"/>
        <v>2.0939978437478706</v>
      </c>
      <c r="F158" s="7">
        <f t="shared" si="50"/>
        <v>67.055962013767072</v>
      </c>
      <c r="G158" s="1">
        <f t="shared" si="51"/>
        <v>2.0347337449106999</v>
      </c>
      <c r="H158" s="2">
        <f t="shared" si="45"/>
        <v>0.97624017325050183</v>
      </c>
      <c r="I158" s="2">
        <f t="shared" si="52"/>
        <v>0.96528741047435085</v>
      </c>
      <c r="J158" s="2">
        <f t="shared" si="53"/>
        <v>-2.0866622355829978E-2</v>
      </c>
      <c r="L158" s="1">
        <v>2.6</v>
      </c>
      <c r="M158" s="1">
        <v>110.31</v>
      </c>
      <c r="N158" s="1">
        <v>37.440815999999998</v>
      </c>
      <c r="O158" s="1">
        <f t="shared" si="54"/>
        <v>65.597178758069802</v>
      </c>
      <c r="P158" s="1">
        <f t="shared" si="55"/>
        <v>1.9067383542986844</v>
      </c>
      <c r="Q158" s="7">
        <f t="shared" si="56"/>
        <v>65.69514120471419</v>
      </c>
      <c r="R158" s="1">
        <f t="shared" si="57"/>
        <v>1.9162146004207798</v>
      </c>
      <c r="S158" s="1">
        <f t="shared" si="46"/>
        <v>0.93842026907511922</v>
      </c>
      <c r="T158" s="2">
        <f t="shared" si="58"/>
        <v>0.90906136204788612</v>
      </c>
      <c r="U158" s="2">
        <f t="shared" si="59"/>
        <v>-0.13497005054328243</v>
      </c>
      <c r="W158" s="1">
        <v>2.6</v>
      </c>
      <c r="X158" s="1">
        <v>191.25</v>
      </c>
      <c r="Y158" s="1">
        <v>33.017651000000001</v>
      </c>
      <c r="Z158" s="1">
        <f t="shared" si="60"/>
        <v>59.948456054611519</v>
      </c>
      <c r="AA158" s="1">
        <f t="shared" si="61"/>
        <v>1.496782649286956</v>
      </c>
      <c r="AB158" s="7">
        <f t="shared" si="62"/>
        <v>60.420062996555643</v>
      </c>
      <c r="AC158" s="1">
        <f t="shared" si="63"/>
        <v>1.5338731174799323</v>
      </c>
      <c r="AD158" s="1">
        <f t="shared" si="47"/>
        <v>0.81676053979294561</v>
      </c>
      <c r="AE158" s="2">
        <f t="shared" si="43"/>
        <v>0.72767673572613056</v>
      </c>
      <c r="AF158" s="2">
        <f t="shared" si="44"/>
        <v>-0.38048136486122064</v>
      </c>
    </row>
    <row r="159" spans="1:32" x14ac:dyDescent="0.2">
      <c r="A159" s="1">
        <v>2.6166670000000001</v>
      </c>
      <c r="B159" s="1">
        <v>46.19</v>
      </c>
      <c r="C159" s="1">
        <v>38.589294000000002</v>
      </c>
      <c r="D159" s="1">
        <f t="shared" si="48"/>
        <v>67.671473854898721</v>
      </c>
      <c r="E159" s="1">
        <f t="shared" si="49"/>
        <v>2.0932433959768666</v>
      </c>
      <c r="F159" s="7">
        <f t="shared" si="50"/>
        <v>67.048151560238878</v>
      </c>
      <c r="G159" s="1">
        <f t="shared" si="51"/>
        <v>2.0340006494383158</v>
      </c>
      <c r="H159" s="2">
        <f t="shared" si="45"/>
        <v>0.97600212453170199</v>
      </c>
      <c r="I159" s="2">
        <f t="shared" si="52"/>
        <v>0.96493962647954623</v>
      </c>
      <c r="J159" s="2">
        <f t="shared" si="53"/>
        <v>-2.1023075339119714E-2</v>
      </c>
      <c r="L159" s="1">
        <v>2.6166670000000001</v>
      </c>
      <c r="M159" s="1">
        <v>111.15</v>
      </c>
      <c r="N159" s="1">
        <v>37.380040000000001</v>
      </c>
      <c r="O159" s="1">
        <f t="shared" si="54"/>
        <v>65.541243401558702</v>
      </c>
      <c r="P159" s="1">
        <f t="shared" si="55"/>
        <v>1.9020199760929088</v>
      </c>
      <c r="Q159" s="7">
        <f t="shared" si="56"/>
        <v>65.639122314665798</v>
      </c>
      <c r="R159" s="1">
        <f t="shared" si="57"/>
        <v>1.9114727724778788</v>
      </c>
      <c r="S159" s="1">
        <f t="shared" si="46"/>
        <v>0.93689697347511658</v>
      </c>
      <c r="T159" s="2">
        <f t="shared" si="58"/>
        <v>0.90681181621548124</v>
      </c>
      <c r="U159" s="2">
        <f t="shared" si="59"/>
        <v>-0.13707469001937231</v>
      </c>
      <c r="W159" s="1">
        <v>2.6166670000000001</v>
      </c>
      <c r="X159" s="1">
        <v>192.92</v>
      </c>
      <c r="Y159" s="1">
        <v>32.845156000000003</v>
      </c>
      <c r="Z159" s="1">
        <f t="shared" si="60"/>
        <v>59.738114807553366</v>
      </c>
      <c r="AA159" s="1">
        <f t="shared" si="61"/>
        <v>1.483738640702313</v>
      </c>
      <c r="AB159" s="7">
        <f t="shared" si="62"/>
        <v>60.20806702143912</v>
      </c>
      <c r="AC159" s="1">
        <f t="shared" si="63"/>
        <v>1.5205058766706585</v>
      </c>
      <c r="AD159" s="1">
        <f t="shared" si="47"/>
        <v>0.81249351579079643</v>
      </c>
      <c r="AE159" s="2">
        <f t="shared" si="43"/>
        <v>0.7213352528179886</v>
      </c>
      <c r="AF159" s="2">
        <f t="shared" si="44"/>
        <v>-0.38073801850416</v>
      </c>
    </row>
    <row r="160" spans="1:32" x14ac:dyDescent="0.2">
      <c r="A160" s="1">
        <v>2.6333329999999999</v>
      </c>
      <c r="B160" s="1">
        <v>46.35</v>
      </c>
      <c r="C160" s="1">
        <v>38.579811999999997</v>
      </c>
      <c r="D160" s="1">
        <f t="shared" si="48"/>
        <v>67.663528272247675</v>
      </c>
      <c r="E160" s="1">
        <f t="shared" si="49"/>
        <v>2.0924833371408416</v>
      </c>
      <c r="F160" s="7">
        <f t="shared" si="50"/>
        <v>67.040279164390597</v>
      </c>
      <c r="G160" s="1">
        <f t="shared" si="51"/>
        <v>2.0332621017046608</v>
      </c>
      <c r="H160" s="2">
        <f t="shared" si="45"/>
        <v>0.97576230536981701</v>
      </c>
      <c r="I160" s="2">
        <f t="shared" si="52"/>
        <v>0.96458925590594446</v>
      </c>
      <c r="J160" s="2">
        <f t="shared" si="53"/>
        <v>-2.1254601415774343E-2</v>
      </c>
      <c r="L160" s="1">
        <v>2.6333329999999999</v>
      </c>
      <c r="M160" s="1">
        <v>111.98</v>
      </c>
      <c r="N160" s="1">
        <v>37.31832</v>
      </c>
      <c r="O160" s="1">
        <f t="shared" si="54"/>
        <v>65.484252774508604</v>
      </c>
      <c r="P160" s="1">
        <f t="shared" si="55"/>
        <v>1.8972283099276384</v>
      </c>
      <c r="Q160" s="7">
        <f t="shared" si="56"/>
        <v>65.582046578143505</v>
      </c>
      <c r="R160" s="1">
        <f t="shared" si="57"/>
        <v>1.9066572923436838</v>
      </c>
      <c r="S160" s="1">
        <f t="shared" si="46"/>
        <v>0.93535001736691326</v>
      </c>
      <c r="T160" s="2">
        <f t="shared" si="58"/>
        <v>0.9045273294316184</v>
      </c>
      <c r="U160" s="2">
        <f t="shared" si="59"/>
        <v>-0.14040873775174048</v>
      </c>
      <c r="W160" s="1">
        <v>2.6333329999999999</v>
      </c>
      <c r="X160" s="1">
        <v>194.58</v>
      </c>
      <c r="Y160" s="1">
        <v>32.672555000000003</v>
      </c>
      <c r="Z160" s="1">
        <f t="shared" si="60"/>
        <v>59.525421259525011</v>
      </c>
      <c r="AA160" s="1">
        <f t="shared" si="61"/>
        <v>1.4706866164365777</v>
      </c>
      <c r="AB160" s="7">
        <f t="shared" si="62"/>
        <v>59.993700240097375</v>
      </c>
      <c r="AC160" s="1">
        <f t="shared" si="63"/>
        <v>1.5071304215506756</v>
      </c>
      <c r="AD160" s="1">
        <f t="shared" si="47"/>
        <v>0.80822386965731463</v>
      </c>
      <c r="AE160" s="2">
        <f t="shared" si="43"/>
        <v>0.71498987300159833</v>
      </c>
      <c r="AF160" s="2">
        <f t="shared" si="44"/>
        <v>-0.37739551640510133</v>
      </c>
    </row>
    <row r="161" spans="1:32" x14ac:dyDescent="0.2">
      <c r="A161" s="1">
        <v>2.65</v>
      </c>
      <c r="B161" s="1">
        <v>46.52</v>
      </c>
      <c r="C161" s="1">
        <v>38.570225000000001</v>
      </c>
      <c r="D161" s="1">
        <f t="shared" si="48"/>
        <v>67.655490731516338</v>
      </c>
      <c r="E161" s="1">
        <f t="shared" si="49"/>
        <v>2.0917148617072869</v>
      </c>
      <c r="F161" s="7">
        <f t="shared" si="50"/>
        <v>67.032315657488382</v>
      </c>
      <c r="G161" s="1">
        <f t="shared" si="51"/>
        <v>2.032515375579103</v>
      </c>
      <c r="H161" s="2">
        <f t="shared" si="45"/>
        <v>0.97551983054330471</v>
      </c>
      <c r="I161" s="2">
        <f t="shared" si="52"/>
        <v>0.96423500546414775</v>
      </c>
      <c r="J161" s="2">
        <f t="shared" si="53"/>
        <v>-2.1332197227779206E-2</v>
      </c>
      <c r="L161" s="1">
        <v>2.65</v>
      </c>
      <c r="M161" s="1">
        <v>112.81</v>
      </c>
      <c r="N161" s="1">
        <v>37.255094999999997</v>
      </c>
      <c r="O161" s="1">
        <f t="shared" si="54"/>
        <v>65.425676675901641</v>
      </c>
      <c r="P161" s="1">
        <f t="shared" si="55"/>
        <v>1.8923198022591479</v>
      </c>
      <c r="Q161" s="7">
        <f t="shared" si="56"/>
        <v>65.523383002330306</v>
      </c>
      <c r="R161" s="1">
        <f t="shared" si="57"/>
        <v>1.9017243900189185</v>
      </c>
      <c r="S161" s="1">
        <f t="shared" si="46"/>
        <v>0.93376533979171628</v>
      </c>
      <c r="T161" s="2">
        <f t="shared" si="58"/>
        <v>0.90218713699951014</v>
      </c>
      <c r="U161" s="2">
        <f t="shared" si="59"/>
        <v>-0.14305146448837897</v>
      </c>
      <c r="W161" s="1">
        <v>2.65</v>
      </c>
      <c r="X161" s="1">
        <v>196.25</v>
      </c>
      <c r="Y161" s="1">
        <v>32.501458999999997</v>
      </c>
      <c r="Z161" s="1">
        <f t="shared" si="60"/>
        <v>59.312352716227288</v>
      </c>
      <c r="AA161" s="1">
        <f t="shared" si="61"/>
        <v>1.4577483997184226</v>
      </c>
      <c r="AB161" s="7">
        <f t="shared" si="62"/>
        <v>59.778955513445773</v>
      </c>
      <c r="AC161" s="1">
        <f t="shared" si="63"/>
        <v>1.4938715941440632</v>
      </c>
      <c r="AD161" s="1">
        <f t="shared" si="47"/>
        <v>0.80399145284133888</v>
      </c>
      <c r="AE161" s="2">
        <f t="shared" si="43"/>
        <v>0.70869982192967451</v>
      </c>
      <c r="AF161" s="2">
        <f t="shared" si="44"/>
        <v>-0.37955715435148046</v>
      </c>
    </row>
    <row r="162" spans="1:32" x14ac:dyDescent="0.2">
      <c r="A162" s="1">
        <v>2.6666669999999999</v>
      </c>
      <c r="B162" s="1">
        <v>46.69</v>
      </c>
      <c r="C162" s="1">
        <v>38.560603</v>
      </c>
      <c r="D162" s="1">
        <f t="shared" si="48"/>
        <v>67.647419828989712</v>
      </c>
      <c r="E162" s="1">
        <f t="shared" si="49"/>
        <v>2.0909435807412216</v>
      </c>
      <c r="F162" s="7">
        <f t="shared" si="50"/>
        <v>67.024319096086558</v>
      </c>
      <c r="G162" s="1">
        <f t="shared" si="51"/>
        <v>2.0317659233229097</v>
      </c>
      <c r="H162" s="2">
        <f t="shared" si="45"/>
        <v>0.97527647049524979</v>
      </c>
      <c r="I162" s="2">
        <f t="shared" si="52"/>
        <v>0.96387946173295236</v>
      </c>
      <c r="J162" s="2">
        <f t="shared" si="53"/>
        <v>-2.1566278614577959E-2</v>
      </c>
      <c r="L162" s="1">
        <v>2.6666669999999999</v>
      </c>
      <c r="M162" s="1">
        <v>113.65</v>
      </c>
      <c r="N162" s="1">
        <v>37.19068</v>
      </c>
      <c r="O162" s="1">
        <f t="shared" si="54"/>
        <v>65.365793257880739</v>
      </c>
      <c r="P162" s="1">
        <f t="shared" si="55"/>
        <v>1.8873189082857864</v>
      </c>
      <c r="Q162" s="7">
        <f t="shared" si="56"/>
        <v>65.463410154759941</v>
      </c>
      <c r="R162" s="1">
        <f t="shared" si="57"/>
        <v>1.8966986422411454</v>
      </c>
      <c r="S162" s="1">
        <f t="shared" si="46"/>
        <v>0.93215083594029191</v>
      </c>
      <c r="T162" s="2">
        <f t="shared" si="58"/>
        <v>0.89980289824088233</v>
      </c>
      <c r="U162" s="2">
        <f t="shared" si="59"/>
        <v>-0.14616710383886428</v>
      </c>
      <c r="W162" s="1">
        <v>2.6666669999999999</v>
      </c>
      <c r="X162" s="1">
        <v>197.92</v>
      </c>
      <c r="Y162" s="1">
        <v>32.329383</v>
      </c>
      <c r="Z162" s="1">
        <f t="shared" si="60"/>
        <v>59.095789115430996</v>
      </c>
      <c r="AA162" s="1">
        <f t="shared" si="61"/>
        <v>1.444736075759983</v>
      </c>
      <c r="AB162" s="7">
        <f t="shared" si="62"/>
        <v>59.560688234119134</v>
      </c>
      <c r="AC162" s="1">
        <f t="shared" si="63"/>
        <v>1.4805368231101399</v>
      </c>
      <c r="AD162" s="1">
        <f t="shared" si="47"/>
        <v>0.79973479367908029</v>
      </c>
      <c r="AE162" s="2">
        <f t="shared" si="43"/>
        <v>0.70237374283809839</v>
      </c>
      <c r="AF162" s="2">
        <f t="shared" si="44"/>
        <v>-0.38089022459377553</v>
      </c>
    </row>
    <row r="163" spans="1:32" x14ac:dyDescent="0.2">
      <c r="A163" s="1">
        <v>2.6833330000000002</v>
      </c>
      <c r="B163" s="1">
        <v>46.85</v>
      </c>
      <c r="C163" s="1">
        <v>38.550876000000002</v>
      </c>
      <c r="D163" s="1">
        <f t="shared" si="48"/>
        <v>67.639256757745287</v>
      </c>
      <c r="E163" s="1">
        <f t="shared" si="49"/>
        <v>2.0901638831776266</v>
      </c>
      <c r="F163" s="7">
        <f t="shared" si="50"/>
        <v>67.01623121493347</v>
      </c>
      <c r="G163" s="1">
        <f t="shared" si="51"/>
        <v>2.0310082926748132</v>
      </c>
      <c r="H163" s="2">
        <f t="shared" si="45"/>
        <v>0.97503045478256745</v>
      </c>
      <c r="I163" s="2">
        <f t="shared" si="52"/>
        <v>0.9635200381335618</v>
      </c>
      <c r="J163" s="2">
        <f t="shared" si="53"/>
        <v>-2.1720176287730233E-2</v>
      </c>
      <c r="L163" s="1">
        <v>2.6833330000000002</v>
      </c>
      <c r="M163" s="1">
        <v>114.48</v>
      </c>
      <c r="N163" s="1">
        <v>37.124865999999997</v>
      </c>
      <c r="O163" s="1">
        <f t="shared" si="54"/>
        <v>65.304394634043945</v>
      </c>
      <c r="P163" s="1">
        <f t="shared" si="55"/>
        <v>1.8822094021775375</v>
      </c>
      <c r="Q163" s="7">
        <f t="shared" si="56"/>
        <v>65.401919838574088</v>
      </c>
      <c r="R163" s="1">
        <f t="shared" si="57"/>
        <v>1.8915637425400447</v>
      </c>
      <c r="S163" s="1">
        <f t="shared" si="46"/>
        <v>0.93050126741622685</v>
      </c>
      <c r="T163" s="2">
        <f t="shared" si="58"/>
        <v>0.89736687728830378</v>
      </c>
      <c r="U163" s="2">
        <f t="shared" si="59"/>
        <v>-0.14864560621074788</v>
      </c>
      <c r="W163" s="1">
        <v>2.6833330000000002</v>
      </c>
      <c r="X163" s="1">
        <v>199.58</v>
      </c>
      <c r="Y163" s="1">
        <v>32.156713000000003</v>
      </c>
      <c r="Z163" s="1">
        <f t="shared" si="60"/>
        <v>58.876148193380338</v>
      </c>
      <c r="AA163" s="1">
        <f t="shared" si="61"/>
        <v>1.4316788337395749</v>
      </c>
      <c r="AB163" s="7">
        <f t="shared" si="62"/>
        <v>59.339319424639989</v>
      </c>
      <c r="AC163" s="1">
        <f t="shared" si="63"/>
        <v>1.4671560209388463</v>
      </c>
      <c r="AD163" s="1">
        <f t="shared" si="47"/>
        <v>0.79546344068652353</v>
      </c>
      <c r="AE163" s="2">
        <f t="shared" si="43"/>
        <v>0.69602582635501842</v>
      </c>
      <c r="AF163" s="2">
        <f t="shared" si="44"/>
        <v>-0.37947995299626736</v>
      </c>
    </row>
    <row r="164" spans="1:32" x14ac:dyDescent="0.2">
      <c r="A164" s="1">
        <v>2.7</v>
      </c>
      <c r="B164" s="1">
        <v>47.02</v>
      </c>
      <c r="C164" s="1">
        <v>38.541079000000003</v>
      </c>
      <c r="D164" s="1">
        <f t="shared" si="48"/>
        <v>67.631030776279005</v>
      </c>
      <c r="E164" s="1">
        <f t="shared" si="49"/>
        <v>2.089378574549011</v>
      </c>
      <c r="F164" s="7">
        <f t="shared" si="50"/>
        <v>67.008081003024884</v>
      </c>
      <c r="G164" s="1">
        <f t="shared" si="51"/>
        <v>2.0302452097654471</v>
      </c>
      <c r="H164" s="2">
        <f t="shared" si="45"/>
        <v>0.97478266862680019</v>
      </c>
      <c r="I164" s="2">
        <f t="shared" si="52"/>
        <v>0.9631580279553742</v>
      </c>
      <c r="J164" s="2">
        <f t="shared" si="53"/>
        <v>-2.1952963723704845E-2</v>
      </c>
      <c r="L164" s="1">
        <v>2.7</v>
      </c>
      <c r="M164" s="1">
        <v>115.31</v>
      </c>
      <c r="N164" s="1">
        <v>37.057932000000001</v>
      </c>
      <c r="O164" s="1">
        <f t="shared" si="54"/>
        <v>65.241727466065839</v>
      </c>
      <c r="P164" s="1">
        <f t="shared" si="55"/>
        <v>1.8770129442529393</v>
      </c>
      <c r="Q164" s="7">
        <f t="shared" si="56"/>
        <v>65.339159083810458</v>
      </c>
      <c r="R164" s="1">
        <f t="shared" si="57"/>
        <v>1.8863414588831713</v>
      </c>
      <c r="S164" s="1">
        <f t="shared" si="46"/>
        <v>0.92882362710277133</v>
      </c>
      <c r="T164" s="2">
        <f t="shared" si="58"/>
        <v>0.89488940096958924</v>
      </c>
      <c r="U164" s="2">
        <f t="shared" si="59"/>
        <v>-0.15089969666259581</v>
      </c>
      <c r="W164" s="1">
        <v>2.7</v>
      </c>
      <c r="X164" s="1">
        <v>201.25</v>
      </c>
      <c r="Y164" s="1">
        <v>31.984672</v>
      </c>
      <c r="Z164" s="1">
        <f t="shared" si="60"/>
        <v>58.654948845496989</v>
      </c>
      <c r="AA164" s="1">
        <f t="shared" si="61"/>
        <v>1.4186691564682878</v>
      </c>
      <c r="AB164" s="7">
        <f t="shared" si="62"/>
        <v>59.1163799293887</v>
      </c>
      <c r="AC164" s="1">
        <f t="shared" si="63"/>
        <v>1.4538239621773266</v>
      </c>
      <c r="AD164" s="1">
        <f t="shared" si="47"/>
        <v>0.79120764732234616</v>
      </c>
      <c r="AE164" s="2">
        <f t="shared" si="43"/>
        <v>0.68970103397842963</v>
      </c>
      <c r="AF164" s="2">
        <f t="shared" si="44"/>
        <v>-0.37855353673351727</v>
      </c>
    </row>
    <row r="165" spans="1:32" x14ac:dyDescent="0.2">
      <c r="A165" s="1">
        <v>2.7166670000000002</v>
      </c>
      <c r="B165" s="1">
        <v>47.19</v>
      </c>
      <c r="C165" s="1">
        <v>38.531177</v>
      </c>
      <c r="D165" s="1">
        <f t="shared" si="48"/>
        <v>67.622712381716241</v>
      </c>
      <c r="E165" s="1">
        <f t="shared" si="49"/>
        <v>2.0885848493228645</v>
      </c>
      <c r="F165" s="7">
        <f t="shared" si="50"/>
        <v>66.999839229237338</v>
      </c>
      <c r="G165" s="1">
        <f t="shared" si="51"/>
        <v>2.0294739484641764</v>
      </c>
      <c r="H165" s="2">
        <f t="shared" si="45"/>
        <v>0.97453222680640517</v>
      </c>
      <c r="I165" s="2">
        <f t="shared" si="52"/>
        <v>0.96279213790899121</v>
      </c>
      <c r="J165" s="2">
        <f t="shared" si="53"/>
        <v>-2.2031881422144167E-2</v>
      </c>
      <c r="L165" s="1">
        <v>2.7166670000000002</v>
      </c>
      <c r="M165" s="1">
        <v>116.15</v>
      </c>
      <c r="N165" s="1">
        <v>36.989983000000002</v>
      </c>
      <c r="O165" s="1">
        <f t="shared" si="54"/>
        <v>65.177878021733619</v>
      </c>
      <c r="P165" s="1">
        <f t="shared" si="55"/>
        <v>1.8717376862447743</v>
      </c>
      <c r="Q165" s="7">
        <f t="shared" si="56"/>
        <v>65.275214287088062</v>
      </c>
      <c r="R165" s="1">
        <f t="shared" si="57"/>
        <v>1.8810399835163791</v>
      </c>
      <c r="S165" s="1">
        <f t="shared" si="46"/>
        <v>0.92712054673018052</v>
      </c>
      <c r="T165" s="2">
        <f t="shared" si="58"/>
        <v>0.89237435572531376</v>
      </c>
      <c r="U165" s="2">
        <f t="shared" si="59"/>
        <v>-0.1538603430842839</v>
      </c>
      <c r="W165" s="1">
        <v>2.7166670000000002</v>
      </c>
      <c r="X165" s="1">
        <v>202.92</v>
      </c>
      <c r="Y165" s="1">
        <v>31.813051000000002</v>
      </c>
      <c r="Z165" s="1">
        <f t="shared" si="60"/>
        <v>58.431905823807973</v>
      </c>
      <c r="AA165" s="1">
        <f t="shared" si="61"/>
        <v>1.4056912394428378</v>
      </c>
      <c r="AB165" s="7">
        <f t="shared" si="62"/>
        <v>58.891582256382478</v>
      </c>
      <c r="AC165" s="1">
        <f t="shared" si="63"/>
        <v>1.4405244506846553</v>
      </c>
      <c r="AD165" s="1">
        <f t="shared" si="47"/>
        <v>0.78696224353514754</v>
      </c>
      <c r="AE165" s="2">
        <f t="shared" si="43"/>
        <v>0.68339168218169211</v>
      </c>
      <c r="AF165" s="2">
        <f t="shared" si="44"/>
        <v>-0.37788139696683226</v>
      </c>
    </row>
    <row r="166" spans="1:32" x14ac:dyDescent="0.2">
      <c r="A166" s="1">
        <v>2.733333</v>
      </c>
      <c r="B166" s="1">
        <v>47.35</v>
      </c>
      <c r="C166" s="1">
        <v>38.521239999999999</v>
      </c>
      <c r="D166" s="1">
        <f t="shared" si="48"/>
        <v>67.614360285390603</v>
      </c>
      <c r="E166" s="1">
        <f t="shared" si="49"/>
        <v>2.0877883185642085</v>
      </c>
      <c r="F166" s="7">
        <f t="shared" si="50"/>
        <v>66.99156406411403</v>
      </c>
      <c r="G166" s="1">
        <f t="shared" si="51"/>
        <v>2.0286999610322716</v>
      </c>
      <c r="H166" s="2">
        <f t="shared" si="45"/>
        <v>0.97428089976446774</v>
      </c>
      <c r="I166" s="2">
        <f t="shared" si="52"/>
        <v>0.96242495457320976</v>
      </c>
      <c r="J166" s="2">
        <f t="shared" si="53"/>
        <v>-2.2183534136463713E-2</v>
      </c>
      <c r="L166" s="1">
        <v>2.733333</v>
      </c>
      <c r="M166" s="1">
        <v>116.98</v>
      </c>
      <c r="N166" s="1">
        <v>36.920704999999998</v>
      </c>
      <c r="O166" s="1">
        <f t="shared" si="54"/>
        <v>65.112537802298192</v>
      </c>
      <c r="P166" s="1">
        <f t="shared" si="55"/>
        <v>1.8663592505902438</v>
      </c>
      <c r="Q166" s="7">
        <f t="shared" si="56"/>
        <v>65.209776488947554</v>
      </c>
      <c r="R166" s="1">
        <f t="shared" si="57"/>
        <v>1.8756348177234949</v>
      </c>
      <c r="S166" s="1">
        <f t="shared" si="46"/>
        <v>0.92538415617178593</v>
      </c>
      <c r="T166" s="2">
        <f t="shared" si="58"/>
        <v>0.88981011924747111</v>
      </c>
      <c r="U166" s="2">
        <f t="shared" si="59"/>
        <v>-0.15680474741281317</v>
      </c>
      <c r="W166" s="1">
        <v>2.733333</v>
      </c>
      <c r="X166" s="1">
        <v>204.58</v>
      </c>
      <c r="Y166" s="1">
        <v>31.641745</v>
      </c>
      <c r="Z166" s="1">
        <f t="shared" si="60"/>
        <v>58.206859324604252</v>
      </c>
      <c r="AA166" s="1">
        <f t="shared" si="61"/>
        <v>1.3927371426017647</v>
      </c>
      <c r="AB166" s="7">
        <f t="shared" si="62"/>
        <v>58.66476534475666</v>
      </c>
      <c r="AC166" s="1">
        <f t="shared" si="63"/>
        <v>1.4272493496436196</v>
      </c>
      <c r="AD166" s="1">
        <f t="shared" si="47"/>
        <v>0.78272463193068265</v>
      </c>
      <c r="AE166" s="2">
        <f t="shared" si="43"/>
        <v>0.67709391081984294</v>
      </c>
      <c r="AF166" s="2">
        <f t="shared" si="44"/>
        <v>-0.37739551640508801</v>
      </c>
    </row>
    <row r="167" spans="1:32" x14ac:dyDescent="0.2">
      <c r="A167" s="1">
        <v>2.75</v>
      </c>
      <c r="B167" s="1">
        <v>47.52</v>
      </c>
      <c r="C167" s="1">
        <v>38.511234000000002</v>
      </c>
      <c r="D167" s="1">
        <f t="shared" si="48"/>
        <v>67.605945839076469</v>
      </c>
      <c r="E167" s="1">
        <f t="shared" si="49"/>
        <v>2.0869862568986042</v>
      </c>
      <c r="F167" s="7">
        <f t="shared" si="50"/>
        <v>66.983227123308282</v>
      </c>
      <c r="G167" s="1">
        <f t="shared" si="51"/>
        <v>2.0279205992285441</v>
      </c>
      <c r="H167" s="2">
        <f t="shared" si="45"/>
        <v>0.97402782757148954</v>
      </c>
      <c r="I167" s="2">
        <f t="shared" si="52"/>
        <v>0.96205522160975732</v>
      </c>
      <c r="J167" s="2">
        <f t="shared" si="53"/>
        <v>-2.241853859564075E-2</v>
      </c>
      <c r="L167" s="1">
        <v>2.75</v>
      </c>
      <c r="M167" s="1">
        <v>117.81</v>
      </c>
      <c r="N167" s="1">
        <v>36.850096999999998</v>
      </c>
      <c r="O167" s="1">
        <f t="shared" si="54"/>
        <v>65.045690381764814</v>
      </c>
      <c r="P167" s="1">
        <f t="shared" si="55"/>
        <v>1.8608775596537983</v>
      </c>
      <c r="Q167" s="7">
        <f t="shared" si="56"/>
        <v>65.142829238863712</v>
      </c>
      <c r="R167" s="1">
        <f t="shared" si="57"/>
        <v>1.8701258834831314</v>
      </c>
      <c r="S167" s="1">
        <f t="shared" si="46"/>
        <v>0.92361443036349</v>
      </c>
      <c r="T167" s="2">
        <f t="shared" si="58"/>
        <v>0.88719665452234175</v>
      </c>
      <c r="U167" s="2">
        <f t="shared" si="59"/>
        <v>-0.16014479868332088</v>
      </c>
      <c r="W167" s="1">
        <v>2.75</v>
      </c>
      <c r="X167" s="1">
        <v>205</v>
      </c>
      <c r="Y167" s="1">
        <v>31.470649000000002</v>
      </c>
      <c r="Z167" s="1">
        <f t="shared" si="60"/>
        <v>57.979643190707641</v>
      </c>
      <c r="AA167" s="1">
        <f t="shared" si="61"/>
        <v>1.3797989258836099</v>
      </c>
      <c r="AB167" s="7">
        <f t="shared" si="62"/>
        <v>58.435761730195495</v>
      </c>
      <c r="AC167" s="1">
        <f t="shared" si="63"/>
        <v>1.4139905222370075</v>
      </c>
      <c r="AD167" s="1">
        <f t="shared" si="47"/>
        <v>0.77849221511470712</v>
      </c>
      <c r="AE167" s="2">
        <f t="shared" ref="AE167:AE230" si="64">(Y167-$AK$3)/($Y$2-$AK$3)</f>
        <v>0.67080385974791934</v>
      </c>
      <c r="AF167" s="2">
        <f t="shared" ref="AF167:AF230" si="65">(AE168-AE167)/(W168-W167)</f>
        <v>-0.37693230827372959</v>
      </c>
    </row>
    <row r="168" spans="1:32" x14ac:dyDescent="0.2">
      <c r="A168" s="1">
        <v>2.766667</v>
      </c>
      <c r="B168" s="1">
        <v>47.69</v>
      </c>
      <c r="C168" s="1">
        <v>38.501122000000002</v>
      </c>
      <c r="D168" s="1">
        <f t="shared" si="48"/>
        <v>67.597437809734487</v>
      </c>
      <c r="E168" s="1">
        <f t="shared" si="49"/>
        <v>2.0861756984773976</v>
      </c>
      <c r="F168" s="7">
        <f t="shared" si="50"/>
        <v>66.974797461468455</v>
      </c>
      <c r="G168" s="1">
        <f t="shared" si="51"/>
        <v>2.027132981143466</v>
      </c>
      <c r="H168" s="2">
        <f t="shared" si="45"/>
        <v>0.97377207442183966</v>
      </c>
      <c r="I168" s="2">
        <f t="shared" si="52"/>
        <v>0.96168157182698377</v>
      </c>
      <c r="J168" s="2">
        <f t="shared" si="53"/>
        <v>-2.2497484229696479E-2</v>
      </c>
      <c r="L168" s="1">
        <v>2.766667</v>
      </c>
      <c r="M168" s="1">
        <v>118.65</v>
      </c>
      <c r="N168" s="1">
        <v>36.777985000000001</v>
      </c>
      <c r="O168" s="1">
        <f t="shared" si="54"/>
        <v>64.977154131744854</v>
      </c>
      <c r="P168" s="1">
        <f t="shared" si="55"/>
        <v>1.8552791048496835</v>
      </c>
      <c r="Q168" s="7">
        <f t="shared" si="56"/>
        <v>65.074190637205106</v>
      </c>
      <c r="R168" s="1">
        <f t="shared" si="57"/>
        <v>1.8644996050735869</v>
      </c>
      <c r="S168" s="1">
        <f t="shared" si="46"/>
        <v>0.92180700815229832</v>
      </c>
      <c r="T168" s="2">
        <f t="shared" si="58"/>
        <v>0.88452752116268685</v>
      </c>
      <c r="U168" s="2">
        <f t="shared" si="59"/>
        <v>-0.1626418292206501</v>
      </c>
      <c r="W168" s="1">
        <v>2.766667</v>
      </c>
      <c r="X168" s="1">
        <v>205</v>
      </c>
      <c r="Y168" s="1">
        <v>31.299762999999999</v>
      </c>
      <c r="Z168" s="1">
        <f t="shared" si="60"/>
        <v>57.75022641545241</v>
      </c>
      <c r="AA168" s="1">
        <f t="shared" si="61"/>
        <v>1.3668765892883732</v>
      </c>
      <c r="AB168" s="7">
        <f t="shared" si="62"/>
        <v>58.204540162107733</v>
      </c>
      <c r="AC168" s="1">
        <f t="shared" si="63"/>
        <v>1.4007479684648194</v>
      </c>
      <c r="AD168" s="1">
        <f t="shared" si="47"/>
        <v>0.77426499308722063</v>
      </c>
      <c r="AE168" s="2">
        <f t="shared" si="64"/>
        <v>0.66452152896592109</v>
      </c>
      <c r="AF168" s="2">
        <f t="shared" si="65"/>
        <v>-0.37842183887929665</v>
      </c>
    </row>
    <row r="169" spans="1:32" x14ac:dyDescent="0.2">
      <c r="A169" s="1">
        <v>2.7833329999999998</v>
      </c>
      <c r="B169" s="1">
        <v>47.85</v>
      </c>
      <c r="C169" s="1">
        <v>38.490974999999999</v>
      </c>
      <c r="D169" s="1">
        <f t="shared" si="48"/>
        <v>67.588895838569954</v>
      </c>
      <c r="E169" s="1">
        <f t="shared" si="49"/>
        <v>2.0853623345236807</v>
      </c>
      <c r="F169" s="7">
        <f t="shared" si="50"/>
        <v>66.96633417044437</v>
      </c>
      <c r="G169" s="1">
        <f t="shared" si="51"/>
        <v>2.0263426369277528</v>
      </c>
      <c r="H169" s="2">
        <f t="shared" si="45"/>
        <v>0.97351543605064728</v>
      </c>
      <c r="I169" s="2">
        <f t="shared" si="52"/>
        <v>0.96130662875481165</v>
      </c>
      <c r="J169" s="2">
        <f t="shared" si="53"/>
        <v>-2.2651326031608701E-2</v>
      </c>
      <c r="L169" s="1">
        <v>2.7833329999999998</v>
      </c>
      <c r="M169" s="1">
        <v>119.48</v>
      </c>
      <c r="N169" s="1">
        <v>36.704752999999997</v>
      </c>
      <c r="O169" s="1">
        <f t="shared" si="54"/>
        <v>64.907277812222304</v>
      </c>
      <c r="P169" s="1">
        <f t="shared" si="55"/>
        <v>1.8495936982292185</v>
      </c>
      <c r="Q169" s="7">
        <f t="shared" si="56"/>
        <v>65.004209964791897</v>
      </c>
      <c r="R169" s="1">
        <f t="shared" si="57"/>
        <v>1.8587859427082696</v>
      </c>
      <c r="S169" s="1">
        <f t="shared" si="46"/>
        <v>0.91997151415171585</v>
      </c>
      <c r="T169" s="2">
        <f t="shared" si="58"/>
        <v>0.88181693243689552</v>
      </c>
      <c r="U169" s="2">
        <f t="shared" si="59"/>
        <v>-0.16550575863481015</v>
      </c>
      <c r="W169" s="1">
        <v>2.7833329999999998</v>
      </c>
      <c r="X169" s="1">
        <v>205</v>
      </c>
      <c r="Y169" s="1">
        <v>31.128212000000001</v>
      </c>
      <c r="Z169" s="1">
        <f t="shared" si="60"/>
        <v>57.517383266343728</v>
      </c>
      <c r="AA169" s="1">
        <f t="shared" si="61"/>
        <v>1.3539039656372289</v>
      </c>
      <c r="AB169" s="7">
        <f t="shared" si="62"/>
        <v>57.969865265315612</v>
      </c>
      <c r="AC169" s="1">
        <f t="shared" si="63"/>
        <v>1.3874538815169555</v>
      </c>
      <c r="AD169" s="1">
        <f t="shared" si="47"/>
        <v>0.77002132089618514</v>
      </c>
      <c r="AE169" s="2">
        <f t="shared" si="64"/>
        <v>0.65821475059915879</v>
      </c>
      <c r="AF169" s="2">
        <f t="shared" si="65"/>
        <v>-0.37430746219595212</v>
      </c>
    </row>
    <row r="170" spans="1:32" x14ac:dyDescent="0.2">
      <c r="A170" s="1">
        <v>2.8</v>
      </c>
      <c r="B170" s="1">
        <v>48.02</v>
      </c>
      <c r="C170" s="1">
        <v>38.480758000000002</v>
      </c>
      <c r="D170" s="1">
        <f t="shared" si="48"/>
        <v>67.580290388250674</v>
      </c>
      <c r="E170" s="1">
        <f t="shared" si="49"/>
        <v>2.0845433595049441</v>
      </c>
      <c r="F170" s="7">
        <f t="shared" si="50"/>
        <v>66.957807984972362</v>
      </c>
      <c r="G170" s="1">
        <f t="shared" si="51"/>
        <v>2.025546840450771</v>
      </c>
      <c r="H170" s="2">
        <f t="shared" si="45"/>
        <v>0.97325702723636998</v>
      </c>
      <c r="I170" s="2">
        <f t="shared" si="52"/>
        <v>0.96092909910384283</v>
      </c>
      <c r="J170" s="2">
        <f t="shared" si="53"/>
        <v>-2.2806517655591777E-2</v>
      </c>
      <c r="L170" s="1">
        <v>2.8</v>
      </c>
      <c r="M170" s="1">
        <v>120.31</v>
      </c>
      <c r="N170" s="1">
        <v>36.630226999999998</v>
      </c>
      <c r="O170" s="1">
        <f t="shared" si="54"/>
        <v>64.835879941448354</v>
      </c>
      <c r="P170" s="1">
        <f t="shared" si="55"/>
        <v>1.8438078312066499</v>
      </c>
      <c r="Q170" s="7">
        <f t="shared" si="56"/>
        <v>64.932705468851466</v>
      </c>
      <c r="R170" s="1">
        <f t="shared" si="57"/>
        <v>1.852971320665479</v>
      </c>
      <c r="S170" s="1">
        <f t="shared" si="46"/>
        <v>0.9181035872087483</v>
      </c>
      <c r="T170" s="2">
        <f t="shared" si="58"/>
        <v>0.87905844795772914</v>
      </c>
      <c r="U170" s="2">
        <f t="shared" si="59"/>
        <v>-0.16838166714234162</v>
      </c>
      <c r="W170" s="1">
        <v>2.8</v>
      </c>
      <c r="X170" s="1">
        <v>205</v>
      </c>
      <c r="Y170" s="1">
        <v>30.958515999999999</v>
      </c>
      <c r="Z170" s="1">
        <f t="shared" si="60"/>
        <v>57.28451906415669</v>
      </c>
      <c r="AA170" s="1">
        <f t="shared" si="61"/>
        <v>1.3410716164051955</v>
      </c>
      <c r="AB170" s="7">
        <f t="shared" si="62"/>
        <v>57.735169149823221</v>
      </c>
      <c r="AC170" s="1">
        <f t="shared" si="63"/>
        <v>1.3743035450065031</v>
      </c>
      <c r="AD170" s="1">
        <f t="shared" si="47"/>
        <v>0.76582353600347108</v>
      </c>
      <c r="AE170" s="2">
        <f t="shared" si="64"/>
        <v>0.65197616812673886</v>
      </c>
      <c r="AF170" s="2">
        <f t="shared" si="65"/>
        <v>-0.37569929234307048</v>
      </c>
    </row>
    <row r="171" spans="1:32" x14ac:dyDescent="0.2">
      <c r="A171" s="1">
        <v>2.8166669999999998</v>
      </c>
      <c r="B171" s="1">
        <v>48.19</v>
      </c>
      <c r="C171" s="1">
        <v>38.470471000000003</v>
      </c>
      <c r="D171" s="1">
        <f t="shared" si="48"/>
        <v>67.57162136122534</v>
      </c>
      <c r="E171" s="1">
        <f t="shared" si="49"/>
        <v>2.0837187734211868</v>
      </c>
      <c r="F171" s="7">
        <f t="shared" si="50"/>
        <v>66.949218808399664</v>
      </c>
      <c r="G171" s="1">
        <f t="shared" si="51"/>
        <v>2.0247455917125192</v>
      </c>
      <c r="H171" s="2">
        <f t="shared" si="45"/>
        <v>0.97299684797900765</v>
      </c>
      <c r="I171" s="2">
        <f t="shared" si="52"/>
        <v>0.96054898287407708</v>
      </c>
      <c r="J171" s="2">
        <f t="shared" si="53"/>
        <v>-2.2960869881019041E-2</v>
      </c>
      <c r="L171" s="1">
        <v>2.8166669999999998</v>
      </c>
      <c r="M171" s="1">
        <v>121.15</v>
      </c>
      <c r="N171" s="1">
        <v>36.554406</v>
      </c>
      <c r="O171" s="1">
        <f t="shared" si="54"/>
        <v>64.762942666883987</v>
      </c>
      <c r="P171" s="1">
        <f t="shared" si="55"/>
        <v>1.837921426146427</v>
      </c>
      <c r="Q171" s="7">
        <f t="shared" si="56"/>
        <v>64.859659270183897</v>
      </c>
      <c r="R171" s="1">
        <f t="shared" si="57"/>
        <v>1.8470556609238262</v>
      </c>
      <c r="S171" s="1">
        <f t="shared" si="46"/>
        <v>0.91620320225929786</v>
      </c>
      <c r="T171" s="2">
        <f t="shared" si="58"/>
        <v>0.87625203071146773</v>
      </c>
      <c r="U171" s="2">
        <f t="shared" si="59"/>
        <v>-0.17196743880247364</v>
      </c>
      <c r="W171" s="1">
        <v>2.8166669999999998</v>
      </c>
      <c r="X171" s="1">
        <v>205</v>
      </c>
      <c r="Y171" s="1">
        <v>30.788188999999999</v>
      </c>
      <c r="Z171" s="1">
        <f t="shared" si="60"/>
        <v>57.048207674702788</v>
      </c>
      <c r="AA171" s="1">
        <f t="shared" si="61"/>
        <v>1.3281915511847744</v>
      </c>
      <c r="AB171" s="7">
        <f t="shared" si="62"/>
        <v>57.496998728476569</v>
      </c>
      <c r="AC171" s="1">
        <f t="shared" si="63"/>
        <v>1.3611043100992812</v>
      </c>
      <c r="AD171" s="1">
        <f t="shared" si="47"/>
        <v>0.76161014200820121</v>
      </c>
      <c r="AE171" s="2">
        <f t="shared" si="64"/>
        <v>0.64571438802125691</v>
      </c>
      <c r="AF171" s="2">
        <f t="shared" si="65"/>
        <v>-0.37980934076884687</v>
      </c>
    </row>
    <row r="172" spans="1:32" x14ac:dyDescent="0.2">
      <c r="A172" s="1">
        <v>2.8333330000000001</v>
      </c>
      <c r="B172" s="1">
        <v>48.35</v>
      </c>
      <c r="C172" s="1">
        <v>38.460115000000002</v>
      </c>
      <c r="D172" s="1">
        <f t="shared" si="48"/>
        <v>67.562889502540486</v>
      </c>
      <c r="E172" s="1">
        <f t="shared" si="49"/>
        <v>2.0828886564304812</v>
      </c>
      <c r="F172" s="7">
        <f t="shared" si="50"/>
        <v>66.940567378910174</v>
      </c>
      <c r="G172" s="1">
        <f t="shared" si="51"/>
        <v>2.0239389686024452</v>
      </c>
      <c r="H172" s="2">
        <f t="shared" si="45"/>
        <v>0.97273492357060432</v>
      </c>
      <c r="I172" s="2">
        <f t="shared" si="52"/>
        <v>0.96016631701664001</v>
      </c>
      <c r="J172" s="2">
        <f t="shared" si="53"/>
        <v>-2.319449671555613E-2</v>
      </c>
      <c r="L172" s="1">
        <v>2.8333330000000001</v>
      </c>
      <c r="M172" s="1">
        <v>121.98</v>
      </c>
      <c r="N172" s="1">
        <v>36.476975000000003</v>
      </c>
      <c r="O172" s="1">
        <f t="shared" si="54"/>
        <v>64.688143685160298</v>
      </c>
      <c r="P172" s="1">
        <f t="shared" si="55"/>
        <v>1.8319100278502014</v>
      </c>
      <c r="Q172" s="7">
        <f t="shared" si="56"/>
        <v>64.784748584094345</v>
      </c>
      <c r="R172" s="1">
        <f t="shared" si="57"/>
        <v>1.8410143867457502</v>
      </c>
      <c r="S172" s="1">
        <f t="shared" si="46"/>
        <v>0.91426246411259848</v>
      </c>
      <c r="T172" s="2">
        <f t="shared" si="58"/>
        <v>0.87338602137638566</v>
      </c>
      <c r="U172" s="2">
        <f t="shared" si="59"/>
        <v>-0.17514171771911557</v>
      </c>
      <c r="W172" s="1">
        <v>2.8333330000000001</v>
      </c>
      <c r="X172" s="1">
        <v>205</v>
      </c>
      <c r="Y172" s="1">
        <v>30.616008999999998</v>
      </c>
      <c r="Z172" s="1">
        <f t="shared" si="60"/>
        <v>56.806653016074037</v>
      </c>
      <c r="AA172" s="1">
        <f t="shared" si="61"/>
        <v>1.3151713627845083</v>
      </c>
      <c r="AB172" s="7">
        <f t="shared" si="62"/>
        <v>57.253543789817847</v>
      </c>
      <c r="AC172" s="1">
        <f t="shared" si="63"/>
        <v>1.3477614797416431</v>
      </c>
      <c r="AD172" s="1">
        <f t="shared" si="47"/>
        <v>0.75735091018878598</v>
      </c>
      <c r="AE172" s="2">
        <f t="shared" si="64"/>
        <v>0.6393844855480032</v>
      </c>
      <c r="AF172" s="2">
        <f t="shared" si="65"/>
        <v>-0.38557665430630955</v>
      </c>
    </row>
    <row r="173" spans="1:32" x14ac:dyDescent="0.2">
      <c r="A173" s="1">
        <v>2.85</v>
      </c>
      <c r="B173" s="1">
        <v>48.52</v>
      </c>
      <c r="C173" s="1">
        <v>38.449652999999998</v>
      </c>
      <c r="D173" s="1">
        <f t="shared" si="48"/>
        <v>67.554063491808364</v>
      </c>
      <c r="E173" s="1">
        <f t="shared" si="49"/>
        <v>2.0820500426841728</v>
      </c>
      <c r="F173" s="7">
        <f t="shared" si="50"/>
        <v>66.931822664608418</v>
      </c>
      <c r="G173" s="1">
        <f t="shared" si="51"/>
        <v>2.0231240892110196</v>
      </c>
      <c r="H173" s="2">
        <f t="shared" si="45"/>
        <v>0.97247031820552943</v>
      </c>
      <c r="I173" s="2">
        <f t="shared" si="52"/>
        <v>0.95977973433988184</v>
      </c>
      <c r="J173" s="2">
        <f t="shared" si="53"/>
        <v>-2.3272092527534344E-2</v>
      </c>
      <c r="L173" s="1">
        <v>2.85</v>
      </c>
      <c r="M173" s="1">
        <v>122.81</v>
      </c>
      <c r="N173" s="1">
        <v>36.398110000000003</v>
      </c>
      <c r="O173" s="1">
        <f t="shared" si="54"/>
        <v>64.611632307281894</v>
      </c>
      <c r="P173" s="1">
        <f t="shared" si="55"/>
        <v>1.8257873001748279</v>
      </c>
      <c r="Q173" s="7">
        <f t="shared" si="56"/>
        <v>64.708122944567577</v>
      </c>
      <c r="R173" s="1">
        <f t="shared" si="57"/>
        <v>1.834861229895729</v>
      </c>
      <c r="S173" s="1">
        <f t="shared" si="46"/>
        <v>0.91228578404983995</v>
      </c>
      <c r="T173" s="2">
        <f t="shared" si="58"/>
        <v>0.87046693436716116</v>
      </c>
      <c r="U173" s="2">
        <f t="shared" si="59"/>
        <v>-0.17793989896968493</v>
      </c>
      <c r="W173" s="1">
        <v>2.85</v>
      </c>
      <c r="X173" s="1">
        <v>205</v>
      </c>
      <c r="Y173" s="1">
        <v>30.441203999999999</v>
      </c>
      <c r="Z173" s="1">
        <f t="shared" si="60"/>
        <v>56.558620348919185</v>
      </c>
      <c r="AA173" s="1">
        <f t="shared" si="61"/>
        <v>1.3019526728477651</v>
      </c>
      <c r="AB173" s="7">
        <f t="shared" si="62"/>
        <v>57.00355988095707</v>
      </c>
      <c r="AC173" s="1">
        <f t="shared" si="63"/>
        <v>1.3342152289537066</v>
      </c>
      <c r="AD173" s="1">
        <f t="shared" si="47"/>
        <v>0.75302674351325516</v>
      </c>
      <c r="AE173" s="2">
        <f t="shared" si="64"/>
        <v>0.63295807945067994</v>
      </c>
      <c r="AF173" s="2">
        <f t="shared" si="65"/>
        <v>-0.39306298001046686</v>
      </c>
    </row>
    <row r="174" spans="1:32" x14ac:dyDescent="0.2">
      <c r="A174" s="1">
        <v>2.8666670000000001</v>
      </c>
      <c r="B174" s="1">
        <v>48.69</v>
      </c>
      <c r="C174" s="1">
        <v>38.439155999999997</v>
      </c>
      <c r="D174" s="1">
        <f t="shared" si="48"/>
        <v>67.545203125687777</v>
      </c>
      <c r="E174" s="1">
        <f t="shared" si="49"/>
        <v>2.0812086234053551</v>
      </c>
      <c r="F174" s="7">
        <f t="shared" si="50"/>
        <v>66.92304391136588</v>
      </c>
      <c r="G174" s="1">
        <f t="shared" si="51"/>
        <v>2.0223064836889604</v>
      </c>
      <c r="H174" s="2">
        <f t="shared" si="45"/>
        <v>0.97220482761891203</v>
      </c>
      <c r="I174" s="2">
        <f t="shared" si="52"/>
        <v>0.95939185837372543</v>
      </c>
      <c r="J174" s="2">
        <f t="shared" si="53"/>
        <v>-2.3426472688565302E-2</v>
      </c>
      <c r="L174" s="1">
        <v>2.8666670000000001</v>
      </c>
      <c r="M174" s="1">
        <v>123.65</v>
      </c>
      <c r="N174" s="1">
        <v>36.317985</v>
      </c>
      <c r="O174" s="1">
        <f t="shared" si="54"/>
        <v>64.533558235678555</v>
      </c>
      <c r="P174" s="1">
        <f t="shared" si="55"/>
        <v>1.819566751706061</v>
      </c>
      <c r="Q174" s="7">
        <f t="shared" si="56"/>
        <v>64.629932277598115</v>
      </c>
      <c r="R174" s="1">
        <f t="shared" si="57"/>
        <v>1.8286097660954632</v>
      </c>
      <c r="S174" s="1">
        <f t="shared" si="46"/>
        <v>0.910277523224017</v>
      </c>
      <c r="T174" s="2">
        <f t="shared" si="58"/>
        <v>0.86750121007103342</v>
      </c>
      <c r="U174" s="2">
        <f t="shared" si="59"/>
        <v>-0.18074670402682927</v>
      </c>
      <c r="W174" s="1">
        <v>2.8666670000000001</v>
      </c>
      <c r="X174" s="1">
        <v>205</v>
      </c>
      <c r="Y174" s="1">
        <v>30.263005</v>
      </c>
      <c r="Z174" s="1">
        <f t="shared" si="60"/>
        <v>56.302822538607778</v>
      </c>
      <c r="AA174" s="1">
        <f t="shared" si="61"/>
        <v>1.2884773298768104</v>
      </c>
      <c r="AB174" s="7">
        <f t="shared" si="62"/>
        <v>56.74574974153802</v>
      </c>
      <c r="AC174" s="1">
        <f t="shared" si="63"/>
        <v>1.3204059652360813</v>
      </c>
      <c r="AD174" s="1">
        <f t="shared" si="47"/>
        <v>0.74861861916090311</v>
      </c>
      <c r="AE174" s="2">
        <f t="shared" si="64"/>
        <v>0.6264068987628455</v>
      </c>
      <c r="AF174" s="2">
        <f t="shared" si="65"/>
        <v>-0.41160938407541242</v>
      </c>
    </row>
    <row r="175" spans="1:32" x14ac:dyDescent="0.2">
      <c r="A175" s="1">
        <v>2.8833329999999999</v>
      </c>
      <c r="B175" s="1">
        <v>48.85</v>
      </c>
      <c r="C175" s="1">
        <v>38.42859</v>
      </c>
      <c r="D175" s="1">
        <f t="shared" si="48"/>
        <v>67.536279629307245</v>
      </c>
      <c r="E175" s="1">
        <f t="shared" si="49"/>
        <v>2.0803616732195889</v>
      </c>
      <c r="F175" s="7">
        <f t="shared" si="50"/>
        <v>66.914202609356522</v>
      </c>
      <c r="G175" s="1">
        <f t="shared" si="51"/>
        <v>2.021483503795078</v>
      </c>
      <c r="H175" s="2">
        <f t="shared" si="45"/>
        <v>0.97193759188125384</v>
      </c>
      <c r="I175" s="2">
        <f t="shared" si="52"/>
        <v>0.9590014327798978</v>
      </c>
      <c r="J175" s="2">
        <f t="shared" si="53"/>
        <v>-2.3737667399470249E-2</v>
      </c>
      <c r="L175" s="1">
        <v>2.8833329999999999</v>
      </c>
      <c r="M175" s="1">
        <v>124.48</v>
      </c>
      <c r="N175" s="1">
        <v>36.236601</v>
      </c>
      <c r="O175" s="1">
        <f t="shared" si="54"/>
        <v>64.453903940935305</v>
      </c>
      <c r="P175" s="1">
        <f t="shared" si="55"/>
        <v>1.813248460079451</v>
      </c>
      <c r="Q175" s="7">
        <f t="shared" si="56"/>
        <v>64.550159027592656</v>
      </c>
      <c r="R175" s="1">
        <f t="shared" si="57"/>
        <v>1.8222600733663423</v>
      </c>
      <c r="S175" s="1">
        <f t="shared" si="46"/>
        <v>0.90823770669922732</v>
      </c>
      <c r="T175" s="2">
        <f t="shared" si="58"/>
        <v>0.86448888550172232</v>
      </c>
      <c r="U175" s="2">
        <f t="shared" si="59"/>
        <v>-0.18361176794900264</v>
      </c>
      <c r="W175" s="1">
        <v>2.8833329999999999</v>
      </c>
      <c r="X175" s="1">
        <v>205</v>
      </c>
      <c r="Y175" s="1">
        <v>30.076409000000002</v>
      </c>
      <c r="Z175" s="1">
        <f t="shared" si="60"/>
        <v>56.031722404094189</v>
      </c>
      <c r="AA175" s="1">
        <f t="shared" si="61"/>
        <v>1.2743670088480266</v>
      </c>
      <c r="AB175" s="7">
        <f t="shared" si="62"/>
        <v>56.472516896462508</v>
      </c>
      <c r="AC175" s="1">
        <f t="shared" si="63"/>
        <v>1.3059459886219926</v>
      </c>
      <c r="AD175" s="1">
        <f t="shared" si="47"/>
        <v>0.74400277748024557</v>
      </c>
      <c r="AE175" s="2">
        <f t="shared" si="64"/>
        <v>0.61954701676784474</v>
      </c>
      <c r="AF175" s="2">
        <f t="shared" si="65"/>
        <v>-0.41683217440883091</v>
      </c>
    </row>
    <row r="176" spans="1:32" x14ac:dyDescent="0.2">
      <c r="A176" s="1">
        <v>2.9</v>
      </c>
      <c r="B176" s="1">
        <v>49.02</v>
      </c>
      <c r="C176" s="1">
        <v>38.417883000000003</v>
      </c>
      <c r="D176" s="1">
        <f t="shared" si="48"/>
        <v>67.527232044514278</v>
      </c>
      <c r="E176" s="1">
        <f t="shared" si="49"/>
        <v>2.0795034207457106</v>
      </c>
      <c r="F176" s="7">
        <f t="shared" si="50"/>
        <v>66.905238361913746</v>
      </c>
      <c r="G176" s="1">
        <f t="shared" si="51"/>
        <v>2.0206495414892109</v>
      </c>
      <c r="H176" s="2">
        <f t="shared" si="45"/>
        <v>0.97166678996538158</v>
      </c>
      <c r="I176" s="2">
        <f t="shared" si="52"/>
        <v>0.95860579707735083</v>
      </c>
      <c r="J176" s="2">
        <f t="shared" si="53"/>
        <v>-2.3737667399490233E-2</v>
      </c>
      <c r="L176" s="1">
        <v>2.9</v>
      </c>
      <c r="M176" s="1">
        <v>125.31</v>
      </c>
      <c r="N176" s="1">
        <v>36.153922000000001</v>
      </c>
      <c r="O176" s="1">
        <f t="shared" si="54"/>
        <v>64.372614954471615</v>
      </c>
      <c r="P176" s="1">
        <f t="shared" si="55"/>
        <v>1.8068296304151867</v>
      </c>
      <c r="Q176" s="7">
        <f t="shared" si="56"/>
        <v>64.468748644627624</v>
      </c>
      <c r="R176" s="1">
        <f t="shared" si="57"/>
        <v>1.8158093429383591</v>
      </c>
      <c r="S176" s="1">
        <f t="shared" si="46"/>
        <v>0.90616543216795475</v>
      </c>
      <c r="T176" s="2">
        <f t="shared" si="58"/>
        <v>0.86142862816531629</v>
      </c>
      <c r="U176" s="2">
        <f t="shared" si="59"/>
        <v>-0.186485455677771</v>
      </c>
      <c r="W176" s="1">
        <v>2.9</v>
      </c>
      <c r="X176" s="1">
        <v>205</v>
      </c>
      <c r="Y176" s="1">
        <v>29.887433999999999</v>
      </c>
      <c r="Z176" s="1">
        <f t="shared" si="60"/>
        <v>55.753715758937346</v>
      </c>
      <c r="AA176" s="1">
        <f t="shared" si="61"/>
        <v>1.2600767887124691</v>
      </c>
      <c r="AB176" s="7">
        <f t="shared" si="62"/>
        <v>56.192323208095694</v>
      </c>
      <c r="AC176" s="1">
        <f t="shared" si="63"/>
        <v>1.2913016549779299</v>
      </c>
      <c r="AD176" s="1">
        <f t="shared" si="47"/>
        <v>0.73932808626713131</v>
      </c>
      <c r="AE176" s="2">
        <f t="shared" si="64"/>
        <v>0.61259967491697276</v>
      </c>
      <c r="AF176" s="2">
        <f t="shared" si="65"/>
        <v>-0.40656880566943987</v>
      </c>
    </row>
    <row r="177" spans="1:32" x14ac:dyDescent="0.2">
      <c r="A177" s="1">
        <v>2.9166669999999999</v>
      </c>
      <c r="B177" s="1">
        <v>49.19</v>
      </c>
      <c r="C177" s="1">
        <v>38.407176</v>
      </c>
      <c r="D177" s="1">
        <f t="shared" si="48"/>
        <v>67.51817941522178</v>
      </c>
      <c r="E177" s="1">
        <f t="shared" si="49"/>
        <v>2.0786451682718319</v>
      </c>
      <c r="F177" s="7">
        <f t="shared" si="50"/>
        <v>66.896269116436329</v>
      </c>
      <c r="G177" s="1">
        <f t="shared" si="51"/>
        <v>2.019815579183343</v>
      </c>
      <c r="H177" s="2">
        <f t="shared" si="45"/>
        <v>0.97139598804950911</v>
      </c>
      <c r="I177" s="2">
        <f t="shared" si="52"/>
        <v>0.95821016137480353</v>
      </c>
      <c r="J177" s="2">
        <f t="shared" si="53"/>
        <v>-2.4124876899889795E-2</v>
      </c>
      <c r="L177" s="1">
        <v>2.9166669999999999</v>
      </c>
      <c r="M177" s="1">
        <v>126.15</v>
      </c>
      <c r="N177" s="1">
        <v>36.069949000000001</v>
      </c>
      <c r="O177" s="1">
        <f t="shared" si="54"/>
        <v>64.28967226984436</v>
      </c>
      <c r="P177" s="1">
        <f t="shared" si="55"/>
        <v>1.8003103403488183</v>
      </c>
      <c r="Q177" s="7">
        <f t="shared" si="56"/>
        <v>64.385682093875772</v>
      </c>
      <c r="R177" s="1">
        <f t="shared" si="57"/>
        <v>1.8092576528329023</v>
      </c>
      <c r="S177" s="1">
        <f t="shared" si="46"/>
        <v>0.90406072469429699</v>
      </c>
      <c r="T177" s="2">
        <f t="shared" si="58"/>
        <v>0.85832047507553488</v>
      </c>
      <c r="U177" s="2">
        <f t="shared" si="59"/>
        <v>-0.19007231360866564</v>
      </c>
      <c r="W177" s="1">
        <v>2.9166669999999999</v>
      </c>
      <c r="X177" s="1">
        <v>205</v>
      </c>
      <c r="Y177" s="1">
        <v>29.703112000000001</v>
      </c>
      <c r="Z177" s="1">
        <f t="shared" si="60"/>
        <v>55.479146427485446</v>
      </c>
      <c r="AA177" s="1">
        <f t="shared" si="61"/>
        <v>1.2461384267289994</v>
      </c>
      <c r="AB177" s="7">
        <f t="shared" si="62"/>
        <v>55.915593874347167</v>
      </c>
      <c r="AC177" s="1">
        <f t="shared" si="63"/>
        <v>1.2770178985766025</v>
      </c>
      <c r="AD177" s="1">
        <f t="shared" si="47"/>
        <v>0.7347684967246858</v>
      </c>
      <c r="AE177" s="2">
        <f t="shared" si="64"/>
        <v>0.60582339263288021</v>
      </c>
      <c r="AF177" s="2">
        <f t="shared" si="65"/>
        <v>-0.39270053479517752</v>
      </c>
    </row>
    <row r="178" spans="1:32" x14ac:dyDescent="0.2">
      <c r="A178" s="1">
        <v>2.9333330000000002</v>
      </c>
      <c r="B178" s="1">
        <v>49.35</v>
      </c>
      <c r="C178" s="1">
        <v>38.396295000000002</v>
      </c>
      <c r="D178" s="1">
        <f t="shared" si="48"/>
        <v>67.50897449871141</v>
      </c>
      <c r="E178" s="1">
        <f t="shared" si="49"/>
        <v>2.0777729682934747</v>
      </c>
      <c r="F178" s="7">
        <f t="shared" si="50"/>
        <v>66.887148986459408</v>
      </c>
      <c r="G178" s="1">
        <f t="shared" si="51"/>
        <v>2.0189680641137491</v>
      </c>
      <c r="H178" s="2">
        <f t="shared" si="45"/>
        <v>0.97112078531796842</v>
      </c>
      <c r="I178" s="2">
        <f t="shared" si="52"/>
        <v>0.95780809617638996</v>
      </c>
      <c r="J178" s="2">
        <f t="shared" si="53"/>
        <v>-2.4358433895402553E-2</v>
      </c>
      <c r="L178" s="1">
        <v>2.9333330000000002</v>
      </c>
      <c r="M178" s="1">
        <v>126.98</v>
      </c>
      <c r="N178" s="1">
        <v>35.984366000000001</v>
      </c>
      <c r="O178" s="1">
        <f t="shared" si="54"/>
        <v>64.204741025588731</v>
      </c>
      <c r="P178" s="1">
        <f t="shared" si="55"/>
        <v>1.7936660570464473</v>
      </c>
      <c r="Q178" s="7">
        <f t="shared" si="56"/>
        <v>64.300624013792117</v>
      </c>
      <c r="R178" s="1">
        <f t="shared" si="57"/>
        <v>1.8025803482910225</v>
      </c>
      <c r="S178" s="1">
        <f t="shared" si="46"/>
        <v>0.9019156640233903</v>
      </c>
      <c r="T178" s="2">
        <f t="shared" si="58"/>
        <v>0.85515272989693281</v>
      </c>
      <c r="U178" s="2">
        <f t="shared" si="59"/>
        <v>-0.19239272720674483</v>
      </c>
      <c r="W178" s="1">
        <v>2.9333330000000002</v>
      </c>
      <c r="X178" s="1">
        <v>205</v>
      </c>
      <c r="Y178" s="1">
        <v>29.525088</v>
      </c>
      <c r="Z178" s="1">
        <f t="shared" si="60"/>
        <v>55.210704198409168</v>
      </c>
      <c r="AA178" s="1">
        <f t="shared" si="61"/>
        <v>1.23267631719381</v>
      </c>
      <c r="AB178" s="7">
        <f t="shared" si="62"/>
        <v>55.645039844115772</v>
      </c>
      <c r="AC178" s="1">
        <f t="shared" si="63"/>
        <v>1.2632221962209971</v>
      </c>
      <c r="AD178" s="1">
        <f t="shared" si="47"/>
        <v>0.73036470136274134</v>
      </c>
      <c r="AE178" s="2">
        <f t="shared" si="64"/>
        <v>0.59927864551998367</v>
      </c>
      <c r="AF178" s="2">
        <f t="shared" si="65"/>
        <v>-0.38287460687331232</v>
      </c>
    </row>
    <row r="179" spans="1:32" x14ac:dyDescent="0.2">
      <c r="A179" s="1">
        <v>2.95</v>
      </c>
      <c r="B179" s="1">
        <v>49.52</v>
      </c>
      <c r="C179" s="1">
        <v>38.385308000000002</v>
      </c>
      <c r="D179" s="1">
        <f t="shared" si="48"/>
        <v>67.499674615089717</v>
      </c>
      <c r="E179" s="1">
        <f t="shared" si="49"/>
        <v>2.0768922715595157</v>
      </c>
      <c r="F179" s="7">
        <f t="shared" si="50"/>
        <v>66.877934764113718</v>
      </c>
      <c r="G179" s="1">
        <f t="shared" si="51"/>
        <v>2.0181122927628046</v>
      </c>
      <c r="H179" s="2">
        <f t="shared" si="45"/>
        <v>0.97084290162975617</v>
      </c>
      <c r="I179" s="2">
        <f t="shared" si="52"/>
        <v>0.95740211415865528</v>
      </c>
      <c r="J179" s="2">
        <f t="shared" si="53"/>
        <v>-2.4589004308181405E-2</v>
      </c>
      <c r="L179" s="1">
        <v>2.95</v>
      </c>
      <c r="M179" s="1">
        <v>127.81</v>
      </c>
      <c r="N179" s="1">
        <v>35.897733000000002</v>
      </c>
      <c r="O179" s="1">
        <f t="shared" si="54"/>
        <v>64.118355329012005</v>
      </c>
      <c r="P179" s="1">
        <f t="shared" si="55"/>
        <v>1.7869402564162487</v>
      </c>
      <c r="Q179" s="7">
        <f t="shared" si="56"/>
        <v>64.214109309316697</v>
      </c>
      <c r="R179" s="1">
        <f t="shared" si="57"/>
        <v>1.7958211212906057</v>
      </c>
      <c r="S179" s="1">
        <f t="shared" si="46"/>
        <v>0.89974428604992984</v>
      </c>
      <c r="T179" s="2">
        <f t="shared" si="58"/>
        <v>0.85194612031257799</v>
      </c>
      <c r="U179" s="2">
        <f t="shared" si="59"/>
        <v>-0.19658777830383575</v>
      </c>
      <c r="W179" s="1">
        <v>2.95</v>
      </c>
      <c r="X179" s="1">
        <v>205</v>
      </c>
      <c r="Y179" s="1">
        <v>29.351507999999999</v>
      </c>
      <c r="Z179" s="1">
        <f t="shared" si="60"/>
        <v>54.945827655601207</v>
      </c>
      <c r="AA179" s="1">
        <f t="shared" si="61"/>
        <v>1.2195502613074225</v>
      </c>
      <c r="AB179" s="7">
        <f t="shared" si="62"/>
        <v>55.378079550956798</v>
      </c>
      <c r="AC179" s="1">
        <f t="shared" si="63"/>
        <v>1.2497708749671996</v>
      </c>
      <c r="AD179" s="1">
        <f t="shared" si="47"/>
        <v>0.72607083762006452</v>
      </c>
      <c r="AE179" s="2">
        <f t="shared" si="64"/>
        <v>0.59289727444722617</v>
      </c>
      <c r="AF179" s="2">
        <f t="shared" si="65"/>
        <v>-0.3750044801460129</v>
      </c>
    </row>
    <row r="180" spans="1:32" x14ac:dyDescent="0.2">
      <c r="A180" s="1">
        <v>2.9666670000000002</v>
      </c>
      <c r="B180" s="1">
        <v>49.69</v>
      </c>
      <c r="C180" s="1">
        <v>38.374217000000002</v>
      </c>
      <c r="D180" s="1">
        <f t="shared" si="48"/>
        <v>67.490281300071871</v>
      </c>
      <c r="E180" s="1">
        <f t="shared" si="49"/>
        <v>2.0760032383860976</v>
      </c>
      <c r="F180" s="7">
        <f t="shared" si="50"/>
        <v>66.868627970968944</v>
      </c>
      <c r="G180" s="1">
        <f t="shared" si="51"/>
        <v>2.0172484209094019</v>
      </c>
      <c r="H180" s="2">
        <f t="shared" si="45"/>
        <v>0.97056238756896041</v>
      </c>
      <c r="I180" s="2">
        <f t="shared" si="52"/>
        <v>0.95699228922385082</v>
      </c>
      <c r="J180" s="2">
        <f t="shared" si="53"/>
        <v>-2.5058299671224193E-2</v>
      </c>
      <c r="L180" s="1">
        <v>2.9666670000000002</v>
      </c>
      <c r="M180" s="1">
        <v>128.65</v>
      </c>
      <c r="N180" s="1">
        <v>35.809210999999998</v>
      </c>
      <c r="O180" s="1">
        <f t="shared" si="54"/>
        <v>64.029654269679398</v>
      </c>
      <c r="P180" s="1">
        <f t="shared" si="55"/>
        <v>1.7800678022315097</v>
      </c>
      <c r="Q180" s="7">
        <f t="shared" si="56"/>
        <v>64.125275784336083</v>
      </c>
      <c r="R180" s="1">
        <f t="shared" si="57"/>
        <v>1.7889145118862109</v>
      </c>
      <c r="S180" s="1">
        <f t="shared" si="46"/>
        <v>0.89752556199597033</v>
      </c>
      <c r="T180" s="2">
        <f t="shared" si="58"/>
        <v>0.84866959181158796</v>
      </c>
      <c r="U180" s="2">
        <f t="shared" si="59"/>
        <v>-0.19908699550738251</v>
      </c>
      <c r="W180" s="1">
        <v>2.9666670000000002</v>
      </c>
      <c r="X180" s="1">
        <v>205</v>
      </c>
      <c r="Y180" s="1">
        <v>29.181495999999999</v>
      </c>
      <c r="Z180" s="1">
        <f t="shared" si="60"/>
        <v>54.683341114519969</v>
      </c>
      <c r="AA180" s="1">
        <f t="shared" si="61"/>
        <v>1.2066940162713788</v>
      </c>
      <c r="AB180" s="7">
        <f t="shared" si="62"/>
        <v>55.113528061366658</v>
      </c>
      <c r="AC180" s="1">
        <f t="shared" si="63"/>
        <v>1.2365960505116138</v>
      </c>
      <c r="AD180" s="1">
        <f t="shared" si="47"/>
        <v>0.72186523580752859</v>
      </c>
      <c r="AE180" s="2">
        <f t="shared" si="64"/>
        <v>0.58664707477663258</v>
      </c>
      <c r="AF180" s="2">
        <f t="shared" si="65"/>
        <v>-0.37039462206515811</v>
      </c>
    </row>
    <row r="181" spans="1:32" x14ac:dyDescent="0.2">
      <c r="A181" s="1">
        <v>2.983333</v>
      </c>
      <c r="B181" s="1">
        <v>49.85</v>
      </c>
      <c r="C181" s="1">
        <v>38.362915000000001</v>
      </c>
      <c r="D181" s="1">
        <f t="shared" si="48"/>
        <v>67.480703695222331</v>
      </c>
      <c r="E181" s="1">
        <f t="shared" si="49"/>
        <v>2.0750972918595472</v>
      </c>
      <c r="F181" s="7">
        <f t="shared" si="50"/>
        <v>66.859138585487074</v>
      </c>
      <c r="G181" s="1">
        <f t="shared" si="51"/>
        <v>2.016368114382745</v>
      </c>
      <c r="H181" s="2">
        <f t="shared" si="45"/>
        <v>0.97027653688686555</v>
      </c>
      <c r="I181" s="2">
        <f t="shared" si="52"/>
        <v>0.9565746676015302</v>
      </c>
      <c r="J181" s="2">
        <f t="shared" si="53"/>
        <v>-2.5132174992108847E-2</v>
      </c>
      <c r="L181" s="1">
        <v>2.983333</v>
      </c>
      <c r="M181" s="1">
        <v>129.47999999999999</v>
      </c>
      <c r="N181" s="1">
        <v>35.719569</v>
      </c>
      <c r="O181" s="1">
        <f t="shared" si="54"/>
        <v>63.939382919205997</v>
      </c>
      <c r="P181" s="1">
        <f t="shared" si="55"/>
        <v>1.7731083962304215</v>
      </c>
      <c r="Q181" s="7">
        <f t="shared" si="56"/>
        <v>64.034869623150968</v>
      </c>
      <c r="R181" s="1">
        <f t="shared" si="57"/>
        <v>1.7819205185260436</v>
      </c>
      <c r="S181" s="1">
        <f t="shared" si="46"/>
        <v>0.89527876615262036</v>
      </c>
      <c r="T181" s="2">
        <f t="shared" si="58"/>
        <v>0.84535160794446196</v>
      </c>
      <c r="U181" s="2">
        <f t="shared" si="59"/>
        <v>-0.20327010162364093</v>
      </c>
      <c r="W181" s="1">
        <v>2.983333</v>
      </c>
      <c r="X181" s="1">
        <v>205</v>
      </c>
      <c r="Y181" s="1">
        <v>29.013584000000002</v>
      </c>
      <c r="Z181" s="1">
        <f t="shared" si="60"/>
        <v>54.421077382235858</v>
      </c>
      <c r="AA181" s="1">
        <f t="shared" si="61"/>
        <v>1.1939965724645174</v>
      </c>
      <c r="AB181" s="7">
        <f t="shared" si="62"/>
        <v>54.849201133382351</v>
      </c>
      <c r="AC181" s="1">
        <f t="shared" si="63"/>
        <v>1.2235839624002671</v>
      </c>
      <c r="AD181" s="1">
        <f t="shared" si="47"/>
        <v>0.71771158187988515</v>
      </c>
      <c r="AE181" s="2">
        <f t="shared" si="64"/>
        <v>0.58047407800529471</v>
      </c>
      <c r="AF181" s="2">
        <f t="shared" si="65"/>
        <v>-0.36473890565363198</v>
      </c>
    </row>
    <row r="182" spans="1:32" x14ac:dyDescent="0.2">
      <c r="A182" s="1">
        <v>3</v>
      </c>
      <c r="B182" s="1">
        <v>50.02</v>
      </c>
      <c r="C182" s="1">
        <v>38.351579000000001</v>
      </c>
      <c r="D182" s="1">
        <f t="shared" si="48"/>
        <v>67.471091607466803</v>
      </c>
      <c r="E182" s="1">
        <f t="shared" si="49"/>
        <v>2.0741886199585582</v>
      </c>
      <c r="F182" s="7">
        <f t="shared" si="50"/>
        <v>66.849615034721424</v>
      </c>
      <c r="G182" s="1">
        <f t="shared" si="51"/>
        <v>2.0154851596149004</v>
      </c>
      <c r="H182" s="2">
        <f t="shared" si="45"/>
        <v>0.9699898262752723</v>
      </c>
      <c r="I182" s="2">
        <f t="shared" si="52"/>
        <v>0.95615578964093673</v>
      </c>
      <c r="J182" s="2">
        <f t="shared" si="53"/>
        <v>-2.4901604579336656E-2</v>
      </c>
      <c r="L182" s="1">
        <v>3</v>
      </c>
      <c r="M182" s="1">
        <v>130.31</v>
      </c>
      <c r="N182" s="1">
        <v>35.628037999999997</v>
      </c>
      <c r="O182" s="1">
        <f t="shared" si="54"/>
        <v>63.846740592339103</v>
      </c>
      <c r="P182" s="1">
        <f t="shared" si="55"/>
        <v>1.7660023366747932</v>
      </c>
      <c r="Q182" s="7">
        <f t="shared" si="56"/>
        <v>63.942088944769971</v>
      </c>
      <c r="R182" s="1">
        <f t="shared" si="57"/>
        <v>1.7747791427618984</v>
      </c>
      <c r="S182" s="1">
        <f t="shared" si="46"/>
        <v>0.89298462422877134</v>
      </c>
      <c r="T182" s="2">
        <f t="shared" si="58"/>
        <v>0.84196370516070074</v>
      </c>
      <c r="U182" s="2">
        <f t="shared" si="59"/>
        <v>-0.20637919190203208</v>
      </c>
      <c r="W182" s="1">
        <v>3</v>
      </c>
      <c r="X182" s="1">
        <v>205</v>
      </c>
      <c r="Y182" s="1">
        <v>28.848226</v>
      </c>
      <c r="Z182" s="1">
        <f t="shared" si="60"/>
        <v>54.159819047451997</v>
      </c>
      <c r="AA182" s="1">
        <f t="shared" si="61"/>
        <v>1.1814922612001941</v>
      </c>
      <c r="AB182" s="7">
        <f t="shared" si="62"/>
        <v>54.585887512233612</v>
      </c>
      <c r="AC182" s="1">
        <f t="shared" si="63"/>
        <v>1.2107697926809133</v>
      </c>
      <c r="AD182" s="1">
        <f t="shared" si="47"/>
        <v>0.7136211064751059</v>
      </c>
      <c r="AE182" s="2">
        <f t="shared" si="64"/>
        <v>0.57439497466476563</v>
      </c>
      <c r="AF182" s="2">
        <f t="shared" si="65"/>
        <v>-0.35763858672560667</v>
      </c>
    </row>
    <row r="183" spans="1:32" x14ac:dyDescent="0.2">
      <c r="A183" s="1">
        <v>3.016667</v>
      </c>
      <c r="B183" s="1">
        <v>50.19</v>
      </c>
      <c r="C183" s="1">
        <v>38.340347000000001</v>
      </c>
      <c r="D183" s="1">
        <f t="shared" si="48"/>
        <v>67.461562098016486</v>
      </c>
      <c r="E183" s="1">
        <f t="shared" si="49"/>
        <v>2.0732882844970284</v>
      </c>
      <c r="F183" s="7">
        <f t="shared" si="50"/>
        <v>66.840173301631793</v>
      </c>
      <c r="G183" s="1">
        <f t="shared" si="51"/>
        <v>2.014610305349513</v>
      </c>
      <c r="H183" s="2">
        <f t="shared" si="45"/>
        <v>0.96970574603626247</v>
      </c>
      <c r="I183" s="2">
        <f t="shared" si="52"/>
        <v>0.95574075459741292</v>
      </c>
      <c r="J183" s="2">
        <f t="shared" si="53"/>
        <v>-2.5288883918781205E-2</v>
      </c>
      <c r="L183" s="1">
        <v>3.016667</v>
      </c>
      <c r="M183" s="1">
        <v>131.15</v>
      </c>
      <c r="N183" s="1">
        <v>35.535107000000004</v>
      </c>
      <c r="O183" s="1">
        <f t="shared" si="54"/>
        <v>63.752193007326539</v>
      </c>
      <c r="P183" s="1">
        <f t="shared" si="55"/>
        <v>1.7587875873487286</v>
      </c>
      <c r="Q183" s="7">
        <f t="shared" si="56"/>
        <v>63.847400162941817</v>
      </c>
      <c r="R183" s="1">
        <f t="shared" si="57"/>
        <v>1.7675285370530383</v>
      </c>
      <c r="S183" s="1">
        <f t="shared" si="46"/>
        <v>0.89065539256818438</v>
      </c>
      <c r="T183" s="2">
        <f t="shared" si="58"/>
        <v>0.83852398316926957</v>
      </c>
      <c r="U183" s="2">
        <f t="shared" si="59"/>
        <v>-0.21004275451364784</v>
      </c>
      <c r="W183" s="1">
        <v>3.016667</v>
      </c>
      <c r="X183" s="1">
        <v>205</v>
      </c>
      <c r="Y183" s="1">
        <v>28.686087000000001</v>
      </c>
      <c r="Z183" s="1">
        <f t="shared" si="60"/>
        <v>53.900721977173113</v>
      </c>
      <c r="AA183" s="1">
        <f t="shared" si="61"/>
        <v>1.1692313695343171</v>
      </c>
      <c r="AB183" s="7">
        <f t="shared" si="62"/>
        <v>54.324752157985081</v>
      </c>
      <c r="AC183" s="1">
        <f t="shared" si="63"/>
        <v>1.1982050745292288</v>
      </c>
      <c r="AD183" s="1">
        <f t="shared" si="47"/>
        <v>0.70961025975674041</v>
      </c>
      <c r="AE183" s="2">
        <f t="shared" si="64"/>
        <v>0.56843421233980995</v>
      </c>
      <c r="AF183" s="2">
        <f t="shared" si="65"/>
        <v>-0.35256445072451531</v>
      </c>
    </row>
    <row r="184" spans="1:32" x14ac:dyDescent="0.2">
      <c r="A184" s="1">
        <v>3.0333329999999998</v>
      </c>
      <c r="B184" s="1">
        <v>50.35</v>
      </c>
      <c r="C184" s="1">
        <v>38.328941</v>
      </c>
      <c r="D184" s="1">
        <f t="shared" si="48"/>
        <v>67.451879247068163</v>
      </c>
      <c r="E184" s="1">
        <f t="shared" si="49"/>
        <v>2.0723740015310192</v>
      </c>
      <c r="F184" s="7">
        <f t="shared" si="50"/>
        <v>66.830579639473498</v>
      </c>
      <c r="G184" s="1">
        <f t="shared" si="51"/>
        <v>2.0137218983203988</v>
      </c>
      <c r="H184" s="2">
        <f t="shared" si="45"/>
        <v>0.9694172649815842</v>
      </c>
      <c r="I184" s="2">
        <f t="shared" si="52"/>
        <v>0.95531929005802252</v>
      </c>
      <c r="J184" s="2">
        <f t="shared" si="53"/>
        <v>-2.5209770804093722E-2</v>
      </c>
      <c r="L184" s="1">
        <v>3.0333329999999998</v>
      </c>
      <c r="M184" s="1">
        <v>131.97999999999999</v>
      </c>
      <c r="N184" s="1">
        <v>35.440531999999997</v>
      </c>
      <c r="O184" s="1">
        <f t="shared" si="54"/>
        <v>63.655463749810522</v>
      </c>
      <c r="P184" s="1">
        <f t="shared" si="55"/>
        <v>1.7514452051779497</v>
      </c>
      <c r="Q184" s="7">
        <f t="shared" si="56"/>
        <v>63.750526450513135</v>
      </c>
      <c r="R184" s="1">
        <f t="shared" si="57"/>
        <v>1.7601496641805245</v>
      </c>
      <c r="S184" s="1">
        <f t="shared" si="46"/>
        <v>0.88828495553102726</v>
      </c>
      <c r="T184" s="2">
        <f t="shared" si="58"/>
        <v>0.83502341062254515</v>
      </c>
      <c r="U184" s="2">
        <f t="shared" si="59"/>
        <v>-0.21313924247880603</v>
      </c>
      <c r="W184" s="1">
        <v>3.0333329999999998</v>
      </c>
      <c r="X184" s="1">
        <v>205</v>
      </c>
      <c r="Y184" s="1">
        <v>28.526257999999999</v>
      </c>
      <c r="Z184" s="1">
        <f t="shared" si="60"/>
        <v>53.642433578214145</v>
      </c>
      <c r="AA184" s="1">
        <f t="shared" si="61"/>
        <v>1.15714515922054</v>
      </c>
      <c r="AB184" s="7">
        <f t="shared" si="62"/>
        <v>54.064431836771739</v>
      </c>
      <c r="AC184" s="1">
        <f t="shared" si="63"/>
        <v>1.1858193663562064</v>
      </c>
      <c r="AD184" s="1">
        <f t="shared" si="47"/>
        <v>0.70565655571175645</v>
      </c>
      <c r="AE184" s="2">
        <f t="shared" si="64"/>
        <v>0.56255837320403523</v>
      </c>
      <c r="AF184" s="2">
        <f t="shared" si="65"/>
        <v>-0.35131028134987197</v>
      </c>
    </row>
    <row r="185" spans="1:32" x14ac:dyDescent="0.2">
      <c r="A185" s="1">
        <v>3.05</v>
      </c>
      <c r="B185" s="1">
        <v>50.52</v>
      </c>
      <c r="C185" s="1">
        <v>38.317570000000003</v>
      </c>
      <c r="D185" s="1">
        <f t="shared" si="48"/>
        <v>67.44222037044625</v>
      </c>
      <c r="E185" s="1">
        <f t="shared" si="49"/>
        <v>2.0714625240975204</v>
      </c>
      <c r="F185" s="7">
        <f t="shared" si="50"/>
        <v>66.821009730813955</v>
      </c>
      <c r="G185" s="1">
        <f t="shared" si="51"/>
        <v>2.0128362174219192</v>
      </c>
      <c r="H185" s="2">
        <f t="shared" si="45"/>
        <v>0.96912966914844856</v>
      </c>
      <c r="I185" s="2">
        <f t="shared" si="52"/>
        <v>0.95489911880803069</v>
      </c>
      <c r="J185" s="2">
        <f t="shared" si="53"/>
        <v>-2.5522371075268956E-2</v>
      </c>
      <c r="L185" s="1">
        <v>3.05</v>
      </c>
      <c r="M185" s="1">
        <v>132.81</v>
      </c>
      <c r="N185" s="1">
        <v>35.344557000000002</v>
      </c>
      <c r="O185" s="1">
        <f t="shared" si="54"/>
        <v>63.556773395122768</v>
      </c>
      <c r="P185" s="1">
        <f t="shared" si="55"/>
        <v>1.7439941332367344</v>
      </c>
      <c r="Q185" s="7">
        <f t="shared" si="56"/>
        <v>63.651688712221571</v>
      </c>
      <c r="R185" s="1">
        <f t="shared" si="57"/>
        <v>1.7526615613632957</v>
      </c>
      <c r="S185" s="1">
        <f t="shared" si="46"/>
        <v>0.8858794287571321</v>
      </c>
      <c r="T185" s="2">
        <f t="shared" si="58"/>
        <v>0.83147101886815089</v>
      </c>
      <c r="U185" s="2">
        <f t="shared" si="59"/>
        <v>-0.21515793038101783</v>
      </c>
      <c r="W185" s="1">
        <v>3.05</v>
      </c>
      <c r="X185" s="1">
        <v>205</v>
      </c>
      <c r="Y185" s="1">
        <v>28.366987999999999</v>
      </c>
      <c r="Z185" s="1">
        <f t="shared" si="60"/>
        <v>53.382153226842412</v>
      </c>
      <c r="AA185" s="1">
        <f t="shared" si="61"/>
        <v>1.1451012202815787</v>
      </c>
      <c r="AB185" s="7">
        <f t="shared" si="62"/>
        <v>53.802103892707265</v>
      </c>
      <c r="AC185" s="1">
        <f t="shared" si="63"/>
        <v>1.1734769770481508</v>
      </c>
      <c r="AD185" s="1">
        <f t="shared" si="47"/>
        <v>0.7017166796989891</v>
      </c>
      <c r="AE185" s="2">
        <f t="shared" si="64"/>
        <v>0.55670308474477692</v>
      </c>
      <c r="AF185" s="2">
        <f t="shared" si="65"/>
        <v>-0.34883983798256729</v>
      </c>
    </row>
    <row r="186" spans="1:32" x14ac:dyDescent="0.2">
      <c r="A186" s="1">
        <v>3.0666669999999998</v>
      </c>
      <c r="B186" s="1">
        <v>50.69</v>
      </c>
      <c r="C186" s="1">
        <v>38.306058</v>
      </c>
      <c r="D186" s="1">
        <f t="shared" si="48"/>
        <v>67.432435882595911</v>
      </c>
      <c r="E186" s="1">
        <f t="shared" si="49"/>
        <v>2.0705397443759095</v>
      </c>
      <c r="F186" s="7">
        <f t="shared" si="50"/>
        <v>66.81131536793167</v>
      </c>
      <c r="G186" s="1">
        <f t="shared" si="51"/>
        <v>2.0119395541114544</v>
      </c>
      <c r="H186" s="2">
        <f t="shared" si="45"/>
        <v>0.96883850713709863</v>
      </c>
      <c r="I186" s="2">
        <f t="shared" si="52"/>
        <v>0.95447373744931918</v>
      </c>
      <c r="J186" s="2">
        <f t="shared" si="53"/>
        <v>-2.5754486726339492E-2</v>
      </c>
      <c r="L186" s="1">
        <v>3.0666669999999998</v>
      </c>
      <c r="M186" s="1">
        <v>133.65</v>
      </c>
      <c r="N186" s="1">
        <v>35.247672999999999</v>
      </c>
      <c r="O186" s="1">
        <f t="shared" si="54"/>
        <v>63.456603220303379</v>
      </c>
      <c r="P186" s="1">
        <f t="shared" si="55"/>
        <v>1.7364724905802846</v>
      </c>
      <c r="Q186" s="7">
        <f t="shared" si="56"/>
        <v>63.551368943843556</v>
      </c>
      <c r="R186" s="1">
        <f t="shared" si="57"/>
        <v>1.7451025371033897</v>
      </c>
      <c r="S186" s="1">
        <f t="shared" si="46"/>
        <v>0.88345111871845461</v>
      </c>
      <c r="T186" s="2">
        <f t="shared" si="58"/>
        <v>0.82788498164249047</v>
      </c>
      <c r="U186" s="2">
        <f t="shared" si="59"/>
        <v>-0.21765826183825371</v>
      </c>
      <c r="W186" s="1">
        <v>3.0666669999999998</v>
      </c>
      <c r="X186" s="1">
        <v>205</v>
      </c>
      <c r="Y186" s="1">
        <v>28.208838</v>
      </c>
      <c r="Z186" s="1">
        <f t="shared" si="60"/>
        <v>53.120794979218921</v>
      </c>
      <c r="AA186" s="1">
        <f t="shared" si="61"/>
        <v>1.1331419753315146</v>
      </c>
      <c r="AB186" s="7">
        <f t="shared" si="62"/>
        <v>53.538689572717189</v>
      </c>
      <c r="AC186" s="1">
        <f t="shared" si="63"/>
        <v>1.1612213804570228</v>
      </c>
      <c r="AD186" s="1">
        <f t="shared" si="47"/>
        <v>0.69780450922483117</v>
      </c>
      <c r="AE186" s="2">
        <f t="shared" si="64"/>
        <v>0.55088897116512148</v>
      </c>
      <c r="AF186" s="2">
        <f t="shared" si="65"/>
        <v>-0.34747106143518164</v>
      </c>
    </row>
    <row r="187" spans="1:32" x14ac:dyDescent="0.2">
      <c r="A187" s="1">
        <v>3.0833330000000001</v>
      </c>
      <c r="B187" s="1">
        <v>50.85</v>
      </c>
      <c r="C187" s="1">
        <v>38.294441999999997</v>
      </c>
      <c r="D187" s="1">
        <f t="shared" si="48"/>
        <v>67.422557038433922</v>
      </c>
      <c r="E187" s="1">
        <f t="shared" si="49"/>
        <v>2.0696086282148394</v>
      </c>
      <c r="F187" s="7">
        <f t="shared" si="50"/>
        <v>66.801527517854197</v>
      </c>
      <c r="G187" s="1">
        <f t="shared" si="51"/>
        <v>2.0110347902985319</v>
      </c>
      <c r="H187" s="2">
        <f t="shared" si="45"/>
        <v>0.96854471475316539</v>
      </c>
      <c r="I187" s="2">
        <f t="shared" si="52"/>
        <v>0.954044513173538</v>
      </c>
      <c r="J187" s="2">
        <f t="shared" si="53"/>
        <v>-2.5597749864038091E-2</v>
      </c>
      <c r="L187" s="1">
        <v>3.0833330000000001</v>
      </c>
      <c r="M187" s="1">
        <v>134.47999999999999</v>
      </c>
      <c r="N187" s="1">
        <v>35.149669000000003</v>
      </c>
      <c r="O187" s="1">
        <f t="shared" si="54"/>
        <v>63.354713240685143</v>
      </c>
      <c r="P187" s="1">
        <f t="shared" si="55"/>
        <v>1.728863896107486</v>
      </c>
      <c r="Q187" s="7">
        <f t="shared" si="56"/>
        <v>63.449326802320172</v>
      </c>
      <c r="R187" s="1">
        <f t="shared" si="57"/>
        <v>1.7374561288877119</v>
      </c>
      <c r="S187" s="1">
        <f t="shared" si="46"/>
        <v>0.88099473689038676</v>
      </c>
      <c r="T187" s="2">
        <f t="shared" si="58"/>
        <v>0.82425748905069407</v>
      </c>
      <c r="U187" s="2">
        <f t="shared" si="59"/>
        <v>-0.21966611128470698</v>
      </c>
      <c r="W187" s="1">
        <v>3.0833330000000001</v>
      </c>
      <c r="X187" s="1">
        <v>205</v>
      </c>
      <c r="Y187" s="1">
        <v>28.051317999999998</v>
      </c>
      <c r="Z187" s="1">
        <f t="shared" si="60"/>
        <v>52.857548440326404</v>
      </c>
      <c r="AA187" s="1">
        <f t="shared" si="61"/>
        <v>1.1212303707502049</v>
      </c>
      <c r="AB187" s="7">
        <f t="shared" si="62"/>
        <v>53.273372106508852</v>
      </c>
      <c r="AC187" s="1">
        <f t="shared" si="63"/>
        <v>1.1490146047691661</v>
      </c>
      <c r="AD187" s="1">
        <f t="shared" si="47"/>
        <v>0.6939079231161408</v>
      </c>
      <c r="AE187" s="2">
        <f t="shared" si="64"/>
        <v>0.54509801845524264</v>
      </c>
      <c r="AF187" s="2">
        <f t="shared" si="65"/>
        <v>-0.34451876784277224</v>
      </c>
    </row>
    <row r="188" spans="1:32" x14ac:dyDescent="0.2">
      <c r="A188" s="1">
        <v>3.1</v>
      </c>
      <c r="B188" s="1">
        <v>51.02</v>
      </c>
      <c r="C188" s="1">
        <v>38.282896000000001</v>
      </c>
      <c r="D188" s="1">
        <f t="shared" si="48"/>
        <v>67.412731784972593</v>
      </c>
      <c r="E188" s="1">
        <f t="shared" si="49"/>
        <v>2.0686831231187903</v>
      </c>
      <c r="F188" s="7">
        <f t="shared" si="50"/>
        <v>66.79179276485317</v>
      </c>
      <c r="G188" s="1">
        <f t="shared" si="51"/>
        <v>2.0101354787468795</v>
      </c>
      <c r="H188" s="2">
        <f t="shared" si="45"/>
        <v>0.96825269281231718</v>
      </c>
      <c r="I188" s="2">
        <f t="shared" si="52"/>
        <v>0.95361787547655408</v>
      </c>
      <c r="J188" s="2">
        <f t="shared" si="53"/>
        <v>-2.5599966887253835E-2</v>
      </c>
      <c r="L188" s="1">
        <v>3.1</v>
      </c>
      <c r="M188" s="1">
        <v>135.31</v>
      </c>
      <c r="N188" s="1">
        <v>35.050755000000002</v>
      </c>
      <c r="O188" s="1">
        <f t="shared" si="54"/>
        <v>63.251299437059203</v>
      </c>
      <c r="P188" s="1">
        <f t="shared" si="55"/>
        <v>1.7211846532839026</v>
      </c>
      <c r="Q188" s="7">
        <f t="shared" si="56"/>
        <v>63.345758561119148</v>
      </c>
      <c r="R188" s="1">
        <f t="shared" si="57"/>
        <v>1.729738721207968</v>
      </c>
      <c r="S188" s="1">
        <f t="shared" si="46"/>
        <v>0.87851554673343879</v>
      </c>
      <c r="T188" s="2">
        <f t="shared" si="58"/>
        <v>0.82059631397391186</v>
      </c>
      <c r="U188" s="2">
        <f t="shared" si="59"/>
        <v>-0.22292843529826589</v>
      </c>
      <c r="W188" s="1">
        <v>3.1</v>
      </c>
      <c r="X188" s="1">
        <v>205</v>
      </c>
      <c r="Y188" s="1">
        <v>27.895126999999999</v>
      </c>
      <c r="Z188" s="1">
        <f t="shared" si="60"/>
        <v>52.593587403276565</v>
      </c>
      <c r="AA188" s="1">
        <f t="shared" si="61"/>
        <v>1.1094192646610777</v>
      </c>
      <c r="AB188" s="7">
        <f t="shared" si="62"/>
        <v>53.00733452127632</v>
      </c>
      <c r="AC188" s="1">
        <f t="shared" si="63"/>
        <v>1.1369108179391634</v>
      </c>
      <c r="AD188" s="1">
        <f t="shared" si="47"/>
        <v>0.69004421259746096</v>
      </c>
      <c r="AE188" s="2">
        <f t="shared" si="64"/>
        <v>0.53935592415160716</v>
      </c>
      <c r="AF188" s="2">
        <f t="shared" si="65"/>
        <v>-0.34413276106662694</v>
      </c>
    </row>
    <row r="189" spans="1:32" x14ac:dyDescent="0.2">
      <c r="A189" s="1">
        <v>3.1166670000000001</v>
      </c>
      <c r="B189" s="1">
        <v>51.19</v>
      </c>
      <c r="C189" s="1">
        <v>38.271349000000001</v>
      </c>
      <c r="D189" s="1">
        <f t="shared" si="48"/>
        <v>67.402899751456374</v>
      </c>
      <c r="E189" s="1">
        <f t="shared" si="49"/>
        <v>2.0677575378646691</v>
      </c>
      <c r="F189" s="7">
        <f t="shared" si="50"/>
        <v>66.782051294248376</v>
      </c>
      <c r="G189" s="1">
        <f t="shared" si="51"/>
        <v>2.0092360893057797</v>
      </c>
      <c r="H189" s="2">
        <f t="shared" si="45"/>
        <v>0.96796064557942496</v>
      </c>
      <c r="I189" s="2">
        <f t="shared" si="52"/>
        <v>0.95319120082844422</v>
      </c>
      <c r="J189" s="2">
        <f t="shared" si="53"/>
        <v>-2.5909687662173185E-2</v>
      </c>
      <c r="L189" s="1">
        <v>3.1166670000000001</v>
      </c>
      <c r="M189" s="1">
        <v>136.15</v>
      </c>
      <c r="N189" s="1">
        <v>34.950372000000002</v>
      </c>
      <c r="O189" s="1">
        <f t="shared" si="54"/>
        <v>63.145751352803927</v>
      </c>
      <c r="P189" s="1">
        <f t="shared" si="55"/>
        <v>1.7133913638369107</v>
      </c>
      <c r="Q189" s="7">
        <f t="shared" si="56"/>
        <v>63.24005285196646</v>
      </c>
      <c r="R189" s="1">
        <f t="shared" si="57"/>
        <v>1.7219067001076616</v>
      </c>
      <c r="S189" s="1">
        <f t="shared" si="46"/>
        <v>0.87599953741701342</v>
      </c>
      <c r="T189" s="2">
        <f t="shared" si="58"/>
        <v>0.81688076574279567</v>
      </c>
      <c r="U189" s="2">
        <f t="shared" si="59"/>
        <v>-0.22605108837073193</v>
      </c>
      <c r="W189" s="1">
        <v>3.1166670000000001</v>
      </c>
      <c r="X189" s="1">
        <v>205</v>
      </c>
      <c r="Y189" s="1">
        <v>27.739111000000001</v>
      </c>
      <c r="Z189" s="1">
        <f t="shared" si="60"/>
        <v>52.326954530013602</v>
      </c>
      <c r="AA189" s="1">
        <f t="shared" si="61"/>
        <v>1.0976213920077158</v>
      </c>
      <c r="AB189" s="7">
        <f t="shared" si="62"/>
        <v>52.738604080832197</v>
      </c>
      <c r="AC189" s="1">
        <f t="shared" si="63"/>
        <v>1.1248205924711809</v>
      </c>
      <c r="AD189" s="1">
        <f t="shared" si="47"/>
        <v>0.68618483106918893</v>
      </c>
      <c r="AE189" s="2">
        <f t="shared" si="64"/>
        <v>0.53362026342290969</v>
      </c>
      <c r="AF189" s="2">
        <f t="shared" si="65"/>
        <v>-0.34369017393328749</v>
      </c>
    </row>
    <row r="190" spans="1:32" x14ac:dyDescent="0.2">
      <c r="A190" s="1">
        <v>3.1333329999999999</v>
      </c>
      <c r="B190" s="1">
        <v>51.35</v>
      </c>
      <c r="C190" s="1">
        <v>38.259663000000003</v>
      </c>
      <c r="D190" s="1">
        <f t="shared" si="48"/>
        <v>67.392943319965994</v>
      </c>
      <c r="E190" s="1">
        <f t="shared" si="49"/>
        <v>2.0668208106385797</v>
      </c>
      <c r="F190" s="7">
        <f t="shared" si="50"/>
        <v>66.772186571499788</v>
      </c>
      <c r="G190" s="1">
        <f t="shared" si="51"/>
        <v>2.008325873231589</v>
      </c>
      <c r="H190" s="2">
        <f t="shared" si="45"/>
        <v>0.96766508275240681</v>
      </c>
      <c r="I190" s="2">
        <f t="shared" si="52"/>
        <v>0.95275938997386644</v>
      </c>
      <c r="J190" s="2">
        <f t="shared" si="53"/>
        <v>-2.5985728924009101E-2</v>
      </c>
      <c r="L190" s="1">
        <v>3.1333329999999999</v>
      </c>
      <c r="M190" s="1">
        <v>136.97999999999999</v>
      </c>
      <c r="N190" s="1">
        <v>34.848588999999997</v>
      </c>
      <c r="O190" s="1">
        <f t="shared" si="54"/>
        <v>63.038110380882287</v>
      </c>
      <c r="P190" s="1">
        <f t="shared" si="55"/>
        <v>1.7054893846194814</v>
      </c>
      <c r="Q190" s="7">
        <f t="shared" si="56"/>
        <v>63.132251129641091</v>
      </c>
      <c r="R190" s="1">
        <f t="shared" si="57"/>
        <v>1.7139654490626386</v>
      </c>
      <c r="S190" s="1">
        <f t="shared" si="46"/>
        <v>0.87344843836384978</v>
      </c>
      <c r="T190" s="2">
        <f t="shared" si="58"/>
        <v>0.81311339830400908</v>
      </c>
      <c r="U190" s="2">
        <f t="shared" si="59"/>
        <v>-0.22782525248675226</v>
      </c>
      <c r="W190" s="1">
        <v>3.1333329999999999</v>
      </c>
      <c r="X190" s="1">
        <v>205</v>
      </c>
      <c r="Y190" s="1">
        <v>27.583304999999999</v>
      </c>
      <c r="Z190" s="1">
        <f t="shared" si="60"/>
        <v>52.057670391564749</v>
      </c>
      <c r="AA190" s="1">
        <f t="shared" si="61"/>
        <v>1.0858393994772717</v>
      </c>
      <c r="AB190" s="7">
        <f t="shared" si="62"/>
        <v>52.467201518033391</v>
      </c>
      <c r="AC190" s="1">
        <f t="shared" si="63"/>
        <v>1.1127466406376219</v>
      </c>
      <c r="AD190" s="1">
        <f t="shared" si="47"/>
        <v>0.68233064432940593</v>
      </c>
      <c r="AE190" s="2">
        <f t="shared" si="64"/>
        <v>0.52789232298413757</v>
      </c>
      <c r="AF190" s="2">
        <f t="shared" si="65"/>
        <v>-0.34135351227840333</v>
      </c>
    </row>
    <row r="191" spans="1:32" x14ac:dyDescent="0.2">
      <c r="A191" s="1">
        <v>3.15</v>
      </c>
      <c r="B191" s="1">
        <v>51.52</v>
      </c>
      <c r="C191" s="1">
        <v>38.247942000000002</v>
      </c>
      <c r="D191" s="1">
        <f t="shared" si="48"/>
        <v>67.382950957204443</v>
      </c>
      <c r="E191" s="1">
        <f t="shared" si="49"/>
        <v>2.0658812778799795</v>
      </c>
      <c r="F191" s="7">
        <f t="shared" si="50"/>
        <v>66.762286248443175</v>
      </c>
      <c r="G191" s="1">
        <f t="shared" si="51"/>
        <v>2.0074129310267623</v>
      </c>
      <c r="H191" s="2">
        <f t="shared" si="45"/>
        <v>0.96736863470384604</v>
      </c>
      <c r="I191" s="2">
        <f t="shared" si="52"/>
        <v>0.95232628582988998</v>
      </c>
      <c r="J191" s="2">
        <f t="shared" si="53"/>
        <v>-2.7537645163819874E-2</v>
      </c>
      <c r="L191" s="1">
        <v>3.15</v>
      </c>
      <c r="M191" s="1">
        <v>137.81</v>
      </c>
      <c r="N191" s="1">
        <v>34.746001</v>
      </c>
      <c r="O191" s="1">
        <f t="shared" si="54"/>
        <v>62.928979942180973</v>
      </c>
      <c r="P191" s="1">
        <f t="shared" si="55"/>
        <v>1.6975249087840512</v>
      </c>
      <c r="Q191" s="7">
        <f t="shared" si="56"/>
        <v>63.022957716175</v>
      </c>
      <c r="R191" s="1">
        <f t="shared" si="57"/>
        <v>1.7059613907994045</v>
      </c>
      <c r="S191" s="1">
        <f t="shared" si="46"/>
        <v>0.87087716271206173</v>
      </c>
      <c r="T191" s="2">
        <f t="shared" si="58"/>
        <v>0.80931623482081239</v>
      </c>
      <c r="U191" s="2">
        <f t="shared" si="59"/>
        <v>-0.2307766674724894</v>
      </c>
      <c r="W191" s="1">
        <v>3.15</v>
      </c>
      <c r="X191" s="1">
        <v>205</v>
      </c>
      <c r="Y191" s="1">
        <v>27.428549</v>
      </c>
      <c r="Z191" s="1">
        <f t="shared" si="60"/>
        <v>51.787172555135896</v>
      </c>
      <c r="AA191" s="1">
        <f t="shared" si="61"/>
        <v>1.0741368075614188</v>
      </c>
      <c r="AB191" s="7">
        <f t="shared" si="62"/>
        <v>52.194575709245676</v>
      </c>
      <c r="AC191" s="1">
        <f t="shared" si="63"/>
        <v>1.1007540569761827</v>
      </c>
      <c r="AD191" s="1">
        <f t="shared" si="47"/>
        <v>0.67850243153206924</v>
      </c>
      <c r="AE191" s="2">
        <f t="shared" si="64"/>
        <v>0.52220298399499343</v>
      </c>
      <c r="AF191" s="2">
        <f t="shared" si="65"/>
        <v>-0.33857646924318957</v>
      </c>
    </row>
    <row r="192" spans="1:32" x14ac:dyDescent="0.2">
      <c r="A192" s="1">
        <v>3.1666669999999999</v>
      </c>
      <c r="B192" s="1">
        <v>51.69</v>
      </c>
      <c r="C192" s="1">
        <v>38.235520999999999</v>
      </c>
      <c r="D192" s="1">
        <f t="shared" si="48"/>
        <v>67.372355145886459</v>
      </c>
      <c r="E192" s="1">
        <f t="shared" si="49"/>
        <v>2.0648856344711772</v>
      </c>
      <c r="F192" s="7">
        <f t="shared" si="50"/>
        <v>66.75178803519789</v>
      </c>
      <c r="G192" s="1">
        <f t="shared" si="51"/>
        <v>2.0064454662092426</v>
      </c>
      <c r="H192" s="2">
        <f t="shared" si="45"/>
        <v>0.96705448222443524</v>
      </c>
      <c r="I192" s="2">
        <f t="shared" si="52"/>
        <v>0.9518673158979446</v>
      </c>
      <c r="J192" s="2">
        <f t="shared" si="53"/>
        <v>-2.6920710901432721E-2</v>
      </c>
      <c r="L192" s="1">
        <v>3.1666669999999999</v>
      </c>
      <c r="M192" s="1">
        <v>138.65</v>
      </c>
      <c r="N192" s="1">
        <v>34.642083999999997</v>
      </c>
      <c r="O192" s="1">
        <f t="shared" si="54"/>
        <v>62.817776782713189</v>
      </c>
      <c r="P192" s="1">
        <f t="shared" si="55"/>
        <v>1.6894572553022558</v>
      </c>
      <c r="Q192" s="7">
        <f t="shared" si="56"/>
        <v>62.911588486553242</v>
      </c>
      <c r="R192" s="1">
        <f t="shared" si="57"/>
        <v>1.6978536421100789</v>
      </c>
      <c r="S192" s="1">
        <f t="shared" si="46"/>
        <v>0.8682725768744699</v>
      </c>
      <c r="T192" s="2">
        <f t="shared" si="58"/>
        <v>0.80546988010404841</v>
      </c>
      <c r="U192" s="2">
        <f t="shared" si="59"/>
        <v>-0.23320020417065287</v>
      </c>
      <c r="W192" s="1">
        <v>3.1666669999999999</v>
      </c>
      <c r="X192" s="1">
        <v>205</v>
      </c>
      <c r="Y192" s="1">
        <v>27.275051999999999</v>
      </c>
      <c r="Z192" s="1">
        <f t="shared" si="60"/>
        <v>51.515843122865533</v>
      </c>
      <c r="AA192" s="1">
        <f t="shared" si="61"/>
        <v>1.0625294207634421</v>
      </c>
      <c r="AB192" s="7">
        <f t="shared" si="62"/>
        <v>51.921111762556862</v>
      </c>
      <c r="AC192" s="1">
        <f t="shared" si="63"/>
        <v>1.0888590376277891</v>
      </c>
      <c r="AD192" s="1">
        <f t="shared" si="47"/>
        <v>0.67470536272857984</v>
      </c>
      <c r="AE192" s="2">
        <f t="shared" si="64"/>
        <v>0.51655992998211719</v>
      </c>
      <c r="AF192" s="2">
        <f t="shared" si="65"/>
        <v>-0.33342398348178298</v>
      </c>
    </row>
    <row r="193" spans="1:32" x14ac:dyDescent="0.2">
      <c r="A193" s="1">
        <v>3.1833330000000002</v>
      </c>
      <c r="B193" s="1">
        <v>51.85</v>
      </c>
      <c r="C193" s="1">
        <v>38.223379000000001</v>
      </c>
      <c r="D193" s="1">
        <f t="shared" si="48"/>
        <v>67.361990681148313</v>
      </c>
      <c r="E193" s="1">
        <f t="shared" si="49"/>
        <v>2.0639123551643843</v>
      </c>
      <c r="F193" s="7">
        <f t="shared" si="50"/>
        <v>66.741519037597882</v>
      </c>
      <c r="G193" s="1">
        <f t="shared" si="51"/>
        <v>2.0054997325473543</v>
      </c>
      <c r="H193" s="2">
        <f t="shared" si="45"/>
        <v>0.96674738622532053</v>
      </c>
      <c r="I193" s="2">
        <f t="shared" si="52"/>
        <v>0.95141865533006131</v>
      </c>
      <c r="J193" s="2">
        <f t="shared" si="53"/>
        <v>-2.6451303795951668E-2</v>
      </c>
      <c r="L193" s="1">
        <v>3.1833330000000002</v>
      </c>
      <c r="M193" s="1">
        <v>139.47999999999999</v>
      </c>
      <c r="N193" s="1">
        <v>34.537081999999998</v>
      </c>
      <c r="O193" s="1">
        <f t="shared" si="54"/>
        <v>62.704732843382658</v>
      </c>
      <c r="P193" s="1">
        <f t="shared" si="55"/>
        <v>1.6813053672483718</v>
      </c>
      <c r="Q193" s="7">
        <f t="shared" si="56"/>
        <v>62.798375728058765</v>
      </c>
      <c r="R193" s="1">
        <f t="shared" si="57"/>
        <v>1.6896612402135986</v>
      </c>
      <c r="S193" s="1">
        <f t="shared" si="46"/>
        <v>0.86564079649090597</v>
      </c>
      <c r="T193" s="2">
        <f t="shared" si="58"/>
        <v>0.80158336550134024</v>
      </c>
      <c r="U193" s="2">
        <f t="shared" si="59"/>
        <v>-0.23784762707709178</v>
      </c>
      <c r="W193" s="1">
        <v>3.1833330000000002</v>
      </c>
      <c r="X193" s="1">
        <v>205</v>
      </c>
      <c r="Y193" s="1">
        <v>27.123899999999999</v>
      </c>
      <c r="Z193" s="1">
        <f t="shared" si="60"/>
        <v>51.245657888430493</v>
      </c>
      <c r="AA193" s="1">
        <f t="shared" si="61"/>
        <v>1.0510993620047189</v>
      </c>
      <c r="AB193" s="7">
        <f t="shared" si="62"/>
        <v>51.648801014963418</v>
      </c>
      <c r="AC193" s="1">
        <f t="shared" si="63"/>
        <v>1.0771457405304625</v>
      </c>
      <c r="AD193" s="1">
        <f t="shared" si="47"/>
        <v>0.67096630239655375</v>
      </c>
      <c r="AE193" s="2">
        <f t="shared" si="64"/>
        <v>0.5110030858734097</v>
      </c>
      <c r="AF193" s="2">
        <f t="shared" si="65"/>
        <v>-0.3280020893298764</v>
      </c>
    </row>
    <row r="194" spans="1:32" x14ac:dyDescent="0.2">
      <c r="A194" s="1">
        <v>3.2</v>
      </c>
      <c r="B194" s="1">
        <v>52.02</v>
      </c>
      <c r="C194" s="1">
        <v>38.211447999999997</v>
      </c>
      <c r="D194" s="1">
        <f t="shared" si="48"/>
        <v>67.351799910853941</v>
      </c>
      <c r="E194" s="1">
        <f t="shared" si="49"/>
        <v>2.0629559892107232</v>
      </c>
      <c r="F194" s="7">
        <f t="shared" si="50"/>
        <v>66.731422134541262</v>
      </c>
      <c r="G194" s="1">
        <f t="shared" si="51"/>
        <v>2.0045704335587193</v>
      </c>
      <c r="H194" s="2">
        <f t="shared" ref="H194:H257" si="66">C194/$C$2</f>
        <v>0.96644562684750468</v>
      </c>
      <c r="I194" s="2">
        <f t="shared" si="52"/>
        <v>0.95097779144969419</v>
      </c>
      <c r="J194" s="2">
        <f t="shared" si="53"/>
        <v>-2.6761687043911155E-2</v>
      </c>
      <c r="L194" s="1">
        <v>3.2</v>
      </c>
      <c r="M194" s="1">
        <v>140.31</v>
      </c>
      <c r="N194" s="1">
        <v>34.429980999999998</v>
      </c>
      <c r="O194" s="1">
        <f t="shared" si="54"/>
        <v>62.588718826188149</v>
      </c>
      <c r="P194" s="1">
        <f t="shared" si="55"/>
        <v>1.6729905221743824</v>
      </c>
      <c r="Q194" s="7">
        <f t="shared" si="56"/>
        <v>62.682188456203242</v>
      </c>
      <c r="R194" s="1">
        <f t="shared" si="57"/>
        <v>1.6813050714214333</v>
      </c>
      <c r="S194" s="1">
        <f t="shared" ref="S194:S257" si="67">N194/$N$2</f>
        <v>0.86295640656633232</v>
      </c>
      <c r="T194" s="2">
        <f t="shared" si="58"/>
        <v>0.79761915910084635</v>
      </c>
      <c r="U194" s="2">
        <f t="shared" si="59"/>
        <v>-0.24134535364028684</v>
      </c>
      <c r="W194" s="1">
        <v>3.2</v>
      </c>
      <c r="X194" s="1">
        <v>205</v>
      </c>
      <c r="Y194" s="1">
        <v>26.975197000000001</v>
      </c>
      <c r="Z194" s="1">
        <f t="shared" si="60"/>
        <v>50.976895553348513</v>
      </c>
      <c r="AA194" s="1">
        <f t="shared" si="61"/>
        <v>1.039854495727075</v>
      </c>
      <c r="AB194" s="7">
        <f t="shared" si="62"/>
        <v>51.377924360492756</v>
      </c>
      <c r="AC194" s="1">
        <f t="shared" si="63"/>
        <v>1.0656222250079173</v>
      </c>
      <c r="AD194" s="1">
        <f t="shared" ref="AD194:AD257" si="68">Y194/$Y$2</f>
        <v>0.66728782319314739</v>
      </c>
      <c r="AE194" s="2">
        <f t="shared" si="64"/>
        <v>0.50553627505054866</v>
      </c>
      <c r="AF194" s="2">
        <f t="shared" si="65"/>
        <v>-0.32638086087009538</v>
      </c>
    </row>
    <row r="195" spans="1:32" x14ac:dyDescent="0.2">
      <c r="A195" s="1">
        <v>3.2166670000000002</v>
      </c>
      <c r="B195" s="1">
        <v>52.19</v>
      </c>
      <c r="C195" s="1">
        <v>38.199376999999998</v>
      </c>
      <c r="D195" s="1">
        <f t="shared" ref="D195:D258" si="69">((C195-$AI$3)/C195)*100</f>
        <v>67.341483082302616</v>
      </c>
      <c r="E195" s="1">
        <f t="shared" ref="E195:E258" si="70">((C195-$AI$3)/$AI$3)</f>
        <v>2.0619884011270222</v>
      </c>
      <c r="F195" s="7">
        <f t="shared" ref="F195:F258" si="71">(D195/$D$2)*$AM$2</f>
        <v>66.721200334350925</v>
      </c>
      <c r="G195" s="1">
        <f t="shared" ref="G195:G258" si="72">(E195/$E$2)*$AM$3</f>
        <v>2.0036302300475466</v>
      </c>
      <c r="H195" s="2">
        <f t="shared" si="66"/>
        <v>0.966140326583519</v>
      </c>
      <c r="I195" s="2">
        <f t="shared" ref="I195:I258" si="73">(C195-$AI$3)/($C$2-$AI$3)</f>
        <v>0.95053175441173332</v>
      </c>
      <c r="J195" s="2">
        <f t="shared" ref="J195:J258" si="74">(I196-I195)/(A196-A195)</f>
        <v>-2.6918493745210964E-2</v>
      </c>
      <c r="L195" s="1">
        <v>3.2166670000000002</v>
      </c>
      <c r="M195" s="1">
        <v>141.15</v>
      </c>
      <c r="N195" s="1">
        <v>34.321305000000002</v>
      </c>
      <c r="O195" s="1">
        <f t="shared" ref="O195:O258" si="75">((N195-$AJ$3)/N195)*100</f>
        <v>62.470258633813614</v>
      </c>
      <c r="P195" s="1">
        <f t="shared" ref="P195:P258" si="76">((N195-$AJ$3)/$AJ$3)</f>
        <v>1.6645534011086516</v>
      </c>
      <c r="Q195" s="7">
        <f t="shared" ref="Q195:Q258" si="77">(O195/$O$2)*$AM$2</f>
        <v>62.563551356063854</v>
      </c>
      <c r="R195" s="1">
        <f t="shared" ref="R195:R258" si="78">(P195/$P$2)*$AM$3</f>
        <v>1.6728260189414628</v>
      </c>
      <c r="S195" s="1">
        <f t="shared" si="67"/>
        <v>0.86023254068792832</v>
      </c>
      <c r="T195" s="2">
        <f t="shared" ref="T195:T258" si="79">(N195-$AJ$3)/($N$2-$AJ$3)</f>
        <v>0.7935966560917237</v>
      </c>
      <c r="U195" s="2">
        <f t="shared" ref="U195:U258" si="80">(T196-T195)/(L196-L195)</f>
        <v>-0.24384503549379477</v>
      </c>
      <c r="W195" s="1">
        <v>3.2166670000000002</v>
      </c>
      <c r="X195" s="1">
        <v>205</v>
      </c>
      <c r="Y195" s="1">
        <v>26.827228999999999</v>
      </c>
      <c r="Z195" s="1">
        <f t="shared" ref="Z195:Z258" si="81">((Y195-$AK$3)/Y195)*100</f>
        <v>50.706504201384348</v>
      </c>
      <c r="AA195" s="1">
        <f t="shared" ref="AA195:AA258" si="82">((Y195-$AK$3)/$AK$3)</f>
        <v>1.0286652098796445</v>
      </c>
      <c r="AB195" s="7">
        <f t="shared" ref="AB195:AB258" si="83">(Z195/$Z$2)*$AM$2</f>
        <v>51.105405873869579</v>
      </c>
      <c r="AC195" s="1">
        <f t="shared" ref="AC195:AC258" si="84">(AA195/$AA$2)*$AM$3</f>
        <v>1.0541556672058554</v>
      </c>
      <c r="AD195" s="1">
        <f t="shared" si="68"/>
        <v>0.66362752574945327</v>
      </c>
      <c r="AE195" s="2">
        <f t="shared" si="64"/>
        <v>0.50009648524242678</v>
      </c>
      <c r="AF195" s="2">
        <f t="shared" si="65"/>
        <v>-0.32802177024248208</v>
      </c>
    </row>
    <row r="196" spans="1:32" x14ac:dyDescent="0.2">
      <c r="A196" s="1">
        <v>3.233333</v>
      </c>
      <c r="B196" s="1">
        <v>52.35</v>
      </c>
      <c r="C196" s="1">
        <v>38.187235999999999</v>
      </c>
      <c r="D196" s="1">
        <f t="shared" si="69"/>
        <v>67.331099847079798</v>
      </c>
      <c r="E196" s="1">
        <f t="shared" si="70"/>
        <v>2.061015201978301</v>
      </c>
      <c r="F196" s="7">
        <f t="shared" si="71"/>
        <v>66.710912739161287</v>
      </c>
      <c r="G196" s="1">
        <f t="shared" si="72"/>
        <v>2.0026845742751047</v>
      </c>
      <c r="H196" s="2">
        <f t="shared" si="66"/>
        <v>0.9658332558764483</v>
      </c>
      <c r="I196" s="2">
        <f t="shared" si="73"/>
        <v>0.95008313079497564</v>
      </c>
      <c r="J196" s="2">
        <f t="shared" si="74"/>
        <v>-2.7072070291870646E-2</v>
      </c>
      <c r="L196" s="1">
        <v>3.233333</v>
      </c>
      <c r="M196" s="1">
        <v>141.97999999999999</v>
      </c>
      <c r="N196" s="1">
        <v>34.211509999999997</v>
      </c>
      <c r="O196" s="1">
        <f t="shared" si="75"/>
        <v>62.349814433797278</v>
      </c>
      <c r="P196" s="1">
        <f t="shared" si="76"/>
        <v>1.6560294058621206</v>
      </c>
      <c r="Q196" s="7">
        <f t="shared" si="77"/>
        <v>62.442927285377145</v>
      </c>
      <c r="R196" s="1">
        <f t="shared" si="78"/>
        <v>1.6642596605271076</v>
      </c>
      <c r="S196" s="1">
        <f t="shared" si="67"/>
        <v>0.8574806280842312</v>
      </c>
      <c r="T196" s="2">
        <f t="shared" si="79"/>
        <v>0.78953273473018415</v>
      </c>
      <c r="U196" s="2">
        <f t="shared" si="80"/>
        <v>-0.24422126214781831</v>
      </c>
      <c r="W196" s="1">
        <v>3.233333</v>
      </c>
      <c r="X196" s="1">
        <v>205</v>
      </c>
      <c r="Y196" s="1">
        <v>26.678526000000002</v>
      </c>
      <c r="Z196" s="1">
        <f t="shared" si="81"/>
        <v>50.431747990874761</v>
      </c>
      <c r="AA196" s="1">
        <f t="shared" si="82"/>
        <v>1.0174203436020006</v>
      </c>
      <c r="AB196" s="7">
        <f t="shared" si="83"/>
        <v>50.828488190909383</v>
      </c>
      <c r="AC196" s="1">
        <f t="shared" si="84"/>
        <v>1.0426321516833104</v>
      </c>
      <c r="AD196" s="1">
        <f t="shared" si="68"/>
        <v>0.65994904654604691</v>
      </c>
      <c r="AE196" s="2">
        <f t="shared" si="64"/>
        <v>0.49462967441956562</v>
      </c>
      <c r="AF196" s="2">
        <f t="shared" si="65"/>
        <v>-0.3249934422289868</v>
      </c>
    </row>
    <row r="197" spans="1:32" x14ac:dyDescent="0.2">
      <c r="A197" s="1">
        <v>3.25</v>
      </c>
      <c r="B197" s="1">
        <v>52.52</v>
      </c>
      <c r="C197" s="1">
        <v>38.175024999999998</v>
      </c>
      <c r="D197" s="1">
        <f t="shared" si="69"/>
        <v>67.320650084708518</v>
      </c>
      <c r="E197" s="1">
        <f t="shared" si="70"/>
        <v>2.0600363917645597</v>
      </c>
      <c r="F197" s="7">
        <f t="shared" si="71"/>
        <v>66.700559229605091</v>
      </c>
      <c r="G197" s="1">
        <f t="shared" si="72"/>
        <v>2.0017334662413933</v>
      </c>
      <c r="H197" s="2">
        <f t="shared" si="66"/>
        <v>0.96552441472629258</v>
      </c>
      <c r="I197" s="2">
        <f t="shared" si="73"/>
        <v>0.94963192059942103</v>
      </c>
      <c r="J197" s="2">
        <f t="shared" si="74"/>
        <v>-2.6996691503081531E-2</v>
      </c>
      <c r="L197" s="1">
        <v>3.25</v>
      </c>
      <c r="M197" s="1">
        <v>142.81</v>
      </c>
      <c r="N197" s="1">
        <v>34.101539000000002</v>
      </c>
      <c r="O197" s="1">
        <f t="shared" si="75"/>
        <v>62.228399721197349</v>
      </c>
      <c r="P197" s="1">
        <f t="shared" si="76"/>
        <v>1.6474917467587356</v>
      </c>
      <c r="Q197" s="7">
        <f t="shared" si="77"/>
        <v>62.321331252748976</v>
      </c>
      <c r="R197" s="1">
        <f t="shared" si="78"/>
        <v>1.6556795703482752</v>
      </c>
      <c r="S197" s="1">
        <f t="shared" si="67"/>
        <v>0.85472430419934431</v>
      </c>
      <c r="T197" s="2">
        <f t="shared" si="79"/>
        <v>0.78546229895396646</v>
      </c>
      <c r="U197" s="2">
        <f t="shared" si="80"/>
        <v>-0.24616222279307465</v>
      </c>
      <c r="W197" s="1">
        <v>3.25</v>
      </c>
      <c r="X197" s="1">
        <v>205</v>
      </c>
      <c r="Y197" s="1">
        <v>26.531186999999999</v>
      </c>
      <c r="Z197" s="1">
        <f t="shared" si="81"/>
        <v>50.15647434093318</v>
      </c>
      <c r="AA197" s="1">
        <f t="shared" si="82"/>
        <v>1.0062786225036919</v>
      </c>
      <c r="AB197" s="7">
        <f t="shared" si="83"/>
        <v>50.551048997886447</v>
      </c>
      <c r="AC197" s="1">
        <f t="shared" si="84"/>
        <v>1.0312143372910227</v>
      </c>
      <c r="AD197" s="1">
        <f t="shared" si="68"/>
        <v>0.65630430873073253</v>
      </c>
      <c r="AE197" s="2">
        <f t="shared" si="64"/>
        <v>0.48921300871793511</v>
      </c>
      <c r="AF197" s="2">
        <f t="shared" si="65"/>
        <v>-0.32283180428258101</v>
      </c>
    </row>
    <row r="198" spans="1:32" x14ac:dyDescent="0.2">
      <c r="A198" s="1">
        <v>3.266667</v>
      </c>
      <c r="B198" s="1">
        <v>52.69</v>
      </c>
      <c r="C198" s="1">
        <v>38.162847999999997</v>
      </c>
      <c r="D198" s="1">
        <f t="shared" si="69"/>
        <v>67.310222759056131</v>
      </c>
      <c r="E198" s="1">
        <f t="shared" si="70"/>
        <v>2.0590603069252564</v>
      </c>
      <c r="F198" s="7">
        <f t="shared" si="71"/>
        <v>66.690227950103065</v>
      </c>
      <c r="G198" s="1">
        <f t="shared" si="72"/>
        <v>2.0007850064488695</v>
      </c>
      <c r="H198" s="2">
        <f t="shared" si="66"/>
        <v>0.96521643350563524</v>
      </c>
      <c r="I198" s="2">
        <f t="shared" si="73"/>
        <v>0.94918196674213917</v>
      </c>
      <c r="J198" s="2">
        <f t="shared" si="74"/>
        <v>-2.730649608483678E-2</v>
      </c>
      <c r="L198" s="1">
        <v>3.266667</v>
      </c>
      <c r="M198" s="1">
        <v>143.65</v>
      </c>
      <c r="N198" s="1">
        <v>33.990693999999998</v>
      </c>
      <c r="O198" s="1">
        <f t="shared" si="75"/>
        <v>62.10522503600545</v>
      </c>
      <c r="P198" s="1">
        <f t="shared" si="76"/>
        <v>1.6388862341843768</v>
      </c>
      <c r="Q198" s="7">
        <f t="shared" si="77"/>
        <v>62.197972619195966</v>
      </c>
      <c r="R198" s="1">
        <f t="shared" si="78"/>
        <v>1.6470312894753831</v>
      </c>
      <c r="S198" s="1">
        <f t="shared" si="67"/>
        <v>0.85194607429309344</v>
      </c>
      <c r="T198" s="2">
        <f t="shared" si="79"/>
        <v>0.78135951318667429</v>
      </c>
      <c r="U198" s="2">
        <f t="shared" si="80"/>
        <v>-0.2473429719289785</v>
      </c>
      <c r="W198" s="1">
        <v>3.266667</v>
      </c>
      <c r="X198" s="1">
        <v>205</v>
      </c>
      <c r="Y198" s="1">
        <v>26.384827999999999</v>
      </c>
      <c r="Z198" s="1">
        <f t="shared" si="81"/>
        <v>49.879987847561488</v>
      </c>
      <c r="AA198" s="1">
        <f t="shared" si="82"/>
        <v>0.99521100864566825</v>
      </c>
      <c r="AB198" s="7">
        <f t="shared" si="83"/>
        <v>50.272387420147133</v>
      </c>
      <c r="AC198" s="1">
        <f t="shared" si="84"/>
        <v>1.0198724665260468</v>
      </c>
      <c r="AD198" s="1">
        <f t="shared" si="68"/>
        <v>0.65268381326170122</v>
      </c>
      <c r="AE198" s="2">
        <f t="shared" si="64"/>
        <v>0.48383237103595733</v>
      </c>
      <c r="AF198" s="2">
        <f t="shared" si="65"/>
        <v>-0.31845043367844683</v>
      </c>
    </row>
    <row r="199" spans="1:32" x14ac:dyDescent="0.2">
      <c r="A199" s="1">
        <v>3.2833329999999998</v>
      </c>
      <c r="B199" s="1">
        <v>52.85</v>
      </c>
      <c r="C199" s="1">
        <v>38.150531999999998</v>
      </c>
      <c r="D199" s="1">
        <f t="shared" si="69"/>
        <v>67.299669635013217</v>
      </c>
      <c r="E199" s="1">
        <f t="shared" si="70"/>
        <v>2.0580730801139846</v>
      </c>
      <c r="F199" s="7">
        <f t="shared" si="71"/>
        <v>66.679772030940129</v>
      </c>
      <c r="G199" s="1">
        <f t="shared" si="72"/>
        <v>1.9998257200232543</v>
      </c>
      <c r="H199" s="2">
        <f t="shared" si="66"/>
        <v>0.96490493669085209</v>
      </c>
      <c r="I199" s="2">
        <f t="shared" si="73"/>
        <v>0.94872687667838929</v>
      </c>
      <c r="J199" s="2">
        <f t="shared" si="74"/>
        <v>-2.7848028411766042E-2</v>
      </c>
      <c r="L199" s="1">
        <v>3.2833329999999998</v>
      </c>
      <c r="M199" s="1">
        <v>144.47999999999999</v>
      </c>
      <c r="N199" s="1">
        <v>33.879323999999997</v>
      </c>
      <c r="O199" s="1">
        <f t="shared" si="75"/>
        <v>61.980655222046344</v>
      </c>
      <c r="P199" s="1">
        <f t="shared" si="76"/>
        <v>1.6302399629461046</v>
      </c>
      <c r="Q199" s="7">
        <f t="shared" si="77"/>
        <v>62.073216773398535</v>
      </c>
      <c r="R199" s="1">
        <f t="shared" si="78"/>
        <v>1.6383420473732231</v>
      </c>
      <c r="S199" s="1">
        <f t="shared" si="67"/>
        <v>0.84915468573556574</v>
      </c>
      <c r="T199" s="2">
        <f t="shared" si="79"/>
        <v>0.77723729521650597</v>
      </c>
      <c r="U199" s="2">
        <f t="shared" si="80"/>
        <v>-0.2496577285774999</v>
      </c>
      <c r="W199" s="1">
        <v>3.2833329999999998</v>
      </c>
      <c r="X199" s="1">
        <v>205</v>
      </c>
      <c r="Y199" s="1">
        <v>26.240463999999999</v>
      </c>
      <c r="Z199" s="1">
        <f t="shared" si="81"/>
        <v>49.604248613896459</v>
      </c>
      <c r="AA199" s="1">
        <f t="shared" si="82"/>
        <v>0.98429425595536746</v>
      </c>
      <c r="AB199" s="7">
        <f t="shared" si="83"/>
        <v>49.994478980712323</v>
      </c>
      <c r="AC199" s="1">
        <f t="shared" si="84"/>
        <v>1.008685195288098</v>
      </c>
      <c r="AD199" s="1">
        <f t="shared" si="68"/>
        <v>0.64911266828331782</v>
      </c>
      <c r="AE199" s="2">
        <f t="shared" si="64"/>
        <v>0.47852507610827238</v>
      </c>
      <c r="AF199" s="2">
        <f t="shared" si="65"/>
        <v>-0.31797032465618785</v>
      </c>
    </row>
    <row r="200" spans="1:32" x14ac:dyDescent="0.2">
      <c r="A200" s="1">
        <v>3.3</v>
      </c>
      <c r="B200" s="1">
        <v>53.02</v>
      </c>
      <c r="C200" s="1">
        <v>38.137971</v>
      </c>
      <c r="D200" s="1">
        <f t="shared" si="69"/>
        <v>67.288899558919894</v>
      </c>
      <c r="E200" s="1">
        <f t="shared" si="70"/>
        <v>2.0570662145751424</v>
      </c>
      <c r="F200" s="7">
        <f t="shared" si="71"/>
        <v>66.669101158073246</v>
      </c>
      <c r="G200" s="1">
        <f t="shared" si="72"/>
        <v>1.9988473506831965</v>
      </c>
      <c r="H200" s="2">
        <f t="shared" si="66"/>
        <v>0.96458724332527146</v>
      </c>
      <c r="I200" s="2">
        <f t="shared" si="73"/>
        <v>0.94826273358885038</v>
      </c>
      <c r="J200" s="2">
        <f t="shared" si="74"/>
        <v>-2.7925624223770901E-2</v>
      </c>
      <c r="L200" s="1">
        <v>3.3</v>
      </c>
      <c r="M200" s="1">
        <v>145.31</v>
      </c>
      <c r="N200" s="1">
        <v>33.766905000000001</v>
      </c>
      <c r="O200" s="1">
        <f t="shared" si="75"/>
        <v>61.854078719977458</v>
      </c>
      <c r="P200" s="1">
        <f t="shared" si="76"/>
        <v>1.6215122520155552</v>
      </c>
      <c r="Q200" s="7">
        <f t="shared" si="77"/>
        <v>61.946451242714922</v>
      </c>
      <c r="R200" s="1">
        <f t="shared" si="78"/>
        <v>1.6295709608339153</v>
      </c>
      <c r="S200" s="1">
        <f t="shared" si="67"/>
        <v>0.8463370049395823</v>
      </c>
      <c r="T200" s="2">
        <f t="shared" si="79"/>
        <v>0.77307624985430479</v>
      </c>
      <c r="U200" s="2">
        <f t="shared" si="80"/>
        <v>-0.25183409177239235</v>
      </c>
      <c r="W200" s="1">
        <v>3.3</v>
      </c>
      <c r="X200" s="1">
        <v>205</v>
      </c>
      <c r="Y200" s="1">
        <v>26.096309000000002</v>
      </c>
      <c r="Z200" s="1">
        <f t="shared" si="81"/>
        <v>49.325864435464808</v>
      </c>
      <c r="AA200" s="1">
        <f t="shared" si="82"/>
        <v>0.97339330776835209</v>
      </c>
      <c r="AB200" s="7">
        <f t="shared" si="83"/>
        <v>49.713904789064053</v>
      </c>
      <c r="AC200" s="1">
        <f t="shared" si="84"/>
        <v>0.99751412019107566</v>
      </c>
      <c r="AD200" s="1">
        <f t="shared" si="68"/>
        <v>0.64554669335633552</v>
      </c>
      <c r="AE200" s="2">
        <f t="shared" si="64"/>
        <v>0.47322546470722771</v>
      </c>
      <c r="AF200" s="2">
        <f t="shared" si="65"/>
        <v>-0.316810098574762</v>
      </c>
    </row>
    <row r="201" spans="1:32" x14ac:dyDescent="0.2">
      <c r="A201" s="1">
        <v>3.3166669999999998</v>
      </c>
      <c r="B201" s="1">
        <v>53.19</v>
      </c>
      <c r="C201" s="1">
        <v>38.125374999999998</v>
      </c>
      <c r="D201" s="1">
        <f t="shared" si="69"/>
        <v>67.278092346632661</v>
      </c>
      <c r="E201" s="1">
        <f t="shared" si="70"/>
        <v>2.0560565435037894</v>
      </c>
      <c r="F201" s="7">
        <f t="shared" si="71"/>
        <v>66.658393491074122</v>
      </c>
      <c r="G201" s="1">
        <f t="shared" si="72"/>
        <v>1.9978662552125035</v>
      </c>
      <c r="H201" s="2">
        <f t="shared" si="66"/>
        <v>0.96426866473814821</v>
      </c>
      <c r="I201" s="2">
        <f t="shared" si="73"/>
        <v>0.94779729720991279</v>
      </c>
      <c r="J201" s="2">
        <f t="shared" si="74"/>
        <v>-2.8160101232020816E-2</v>
      </c>
      <c r="L201" s="1">
        <v>3.3166669999999998</v>
      </c>
      <c r="M201" s="1">
        <v>146.15</v>
      </c>
      <c r="N201" s="1">
        <v>33.653506</v>
      </c>
      <c r="O201" s="1">
        <f t="shared" si="75"/>
        <v>61.725542057935954</v>
      </c>
      <c r="P201" s="1">
        <f t="shared" si="76"/>
        <v>1.6127084582456992</v>
      </c>
      <c r="Q201" s="7">
        <f t="shared" si="77"/>
        <v>61.81772262476715</v>
      </c>
      <c r="R201" s="1">
        <f t="shared" si="78"/>
        <v>1.6207234133333059</v>
      </c>
      <c r="S201" s="1">
        <f t="shared" si="67"/>
        <v>0.84349476132788193</v>
      </c>
      <c r="T201" s="2">
        <f t="shared" si="79"/>
        <v>0.76887893104673433</v>
      </c>
      <c r="U201" s="2">
        <f t="shared" si="80"/>
        <v>-0.25565806654064005</v>
      </c>
      <c r="W201" s="1">
        <v>3.3166669999999998</v>
      </c>
      <c r="X201" s="1">
        <v>205</v>
      </c>
      <c r="Y201" s="1">
        <v>25.952680000000001</v>
      </c>
      <c r="Z201" s="1">
        <f t="shared" si="81"/>
        <v>49.04542035735809</v>
      </c>
      <c r="AA201" s="1">
        <f t="shared" si="82"/>
        <v>0.962532135508265</v>
      </c>
      <c r="AB201" s="7">
        <f t="shared" si="83"/>
        <v>49.431254492769796</v>
      </c>
      <c r="AC201" s="1">
        <f t="shared" si="84"/>
        <v>0.98638380667361025</v>
      </c>
      <c r="AD201" s="1">
        <f t="shared" si="68"/>
        <v>0.64199373013766436</v>
      </c>
      <c r="AE201" s="2">
        <f t="shared" si="64"/>
        <v>0.46794519079428215</v>
      </c>
      <c r="AF201" s="2">
        <f t="shared" si="65"/>
        <v>-0.31389969218693875</v>
      </c>
    </row>
    <row r="202" spans="1:32" x14ac:dyDescent="0.2">
      <c r="A202" s="1">
        <v>3.3333330000000001</v>
      </c>
      <c r="B202" s="1">
        <v>53.35</v>
      </c>
      <c r="C202" s="1">
        <v>38.112673999999998</v>
      </c>
      <c r="D202" s="1">
        <f t="shared" si="69"/>
        <v>67.267187812642064</v>
      </c>
      <c r="E202" s="1">
        <f t="shared" si="70"/>
        <v>2.0550384558349064</v>
      </c>
      <c r="F202" s="7">
        <f t="shared" si="71"/>
        <v>66.647589398802353</v>
      </c>
      <c r="G202" s="1">
        <f t="shared" si="72"/>
        <v>1.9968769813499065</v>
      </c>
      <c r="H202" s="2">
        <f t="shared" si="66"/>
        <v>0.96394743048639753</v>
      </c>
      <c r="I202" s="2">
        <f t="shared" si="73"/>
        <v>0.94732798096277993</v>
      </c>
      <c r="J202" s="2">
        <f t="shared" si="74"/>
        <v>-2.8623986531668099E-2</v>
      </c>
      <c r="L202" s="1">
        <v>3.3333330000000001</v>
      </c>
      <c r="M202" s="1">
        <v>146.97999999999999</v>
      </c>
      <c r="N202" s="1">
        <v>33.538392000000002</v>
      </c>
      <c r="O202" s="1">
        <f t="shared" si="75"/>
        <v>61.594172433788728</v>
      </c>
      <c r="P202" s="1">
        <f t="shared" si="76"/>
        <v>1.6037715195070581</v>
      </c>
      <c r="Q202" s="7">
        <f t="shared" si="77"/>
        <v>61.686156813984468</v>
      </c>
      <c r="R202" s="1">
        <f t="shared" si="78"/>
        <v>1.6117420591504197</v>
      </c>
      <c r="S202" s="1">
        <f t="shared" si="67"/>
        <v>0.84060953278867723</v>
      </c>
      <c r="T202" s="2">
        <f t="shared" si="79"/>
        <v>0.76461813370976794</v>
      </c>
      <c r="U202" s="2">
        <f t="shared" si="80"/>
        <v>-0.25680863621785416</v>
      </c>
      <c r="W202" s="1">
        <v>3.3333330000000001</v>
      </c>
      <c r="X202" s="1">
        <v>205</v>
      </c>
      <c r="Y202" s="1">
        <v>25.810379000000001</v>
      </c>
      <c r="Z202" s="1">
        <f t="shared" si="81"/>
        <v>48.764491214948841</v>
      </c>
      <c r="AA202" s="1">
        <f t="shared" si="82"/>
        <v>0.95177138612072731</v>
      </c>
      <c r="AB202" s="7">
        <f t="shared" si="83"/>
        <v>49.148115316233337</v>
      </c>
      <c r="AC202" s="1">
        <f t="shared" si="84"/>
        <v>0.97535640452050154</v>
      </c>
      <c r="AD202" s="1">
        <f t="shared" si="68"/>
        <v>0.63847361777191558</v>
      </c>
      <c r="AE202" s="2">
        <f t="shared" si="64"/>
        <v>0.46271373852429454</v>
      </c>
      <c r="AF202" s="2">
        <f t="shared" si="65"/>
        <v>-0.31434186096045719</v>
      </c>
    </row>
    <row r="203" spans="1:32" x14ac:dyDescent="0.2">
      <c r="A203" s="1">
        <v>3.35</v>
      </c>
      <c r="B203" s="1">
        <v>53.52</v>
      </c>
      <c r="C203" s="1">
        <v>38.099763000000003</v>
      </c>
      <c r="D203" s="1">
        <f t="shared" si="69"/>
        <v>67.256095530043069</v>
      </c>
      <c r="E203" s="1">
        <f t="shared" si="70"/>
        <v>2.0540035349709629</v>
      </c>
      <c r="F203" s="7">
        <f t="shared" si="71"/>
        <v>66.636599287275573</v>
      </c>
      <c r="G203" s="1">
        <f t="shared" si="72"/>
        <v>1.9958713507035022</v>
      </c>
      <c r="H203" s="2">
        <f t="shared" si="66"/>
        <v>0.96362088490539199</v>
      </c>
      <c r="I203" s="2">
        <f t="shared" si="73"/>
        <v>0.94685090497925661</v>
      </c>
      <c r="J203" s="2">
        <f t="shared" si="74"/>
        <v>-2.8779178155664494E-2</v>
      </c>
      <c r="L203" s="1">
        <v>3.35</v>
      </c>
      <c r="M203" s="1">
        <v>147.81</v>
      </c>
      <c r="N203" s="1">
        <v>33.422753</v>
      </c>
      <c r="O203" s="1">
        <f t="shared" si="75"/>
        <v>61.461292551215038</v>
      </c>
      <c r="P203" s="1">
        <f t="shared" si="76"/>
        <v>1.5947938221045028</v>
      </c>
      <c r="Q203" s="7">
        <f t="shared" si="77"/>
        <v>61.553078489364133</v>
      </c>
      <c r="R203" s="1">
        <f t="shared" si="78"/>
        <v>1.6027197437382648</v>
      </c>
      <c r="S203" s="1">
        <f t="shared" si="67"/>
        <v>0.83771114559819559</v>
      </c>
      <c r="T203" s="2">
        <f t="shared" si="79"/>
        <v>0.76033790416992497</v>
      </c>
      <c r="U203" s="2">
        <f t="shared" si="80"/>
        <v>-0.25836096057828001</v>
      </c>
      <c r="W203" s="1">
        <v>3.35</v>
      </c>
      <c r="X203" s="1">
        <v>205</v>
      </c>
      <c r="Y203" s="1">
        <v>25.667869</v>
      </c>
      <c r="Z203" s="1">
        <f t="shared" si="81"/>
        <v>48.480027695326008</v>
      </c>
      <c r="AA203" s="1">
        <f t="shared" si="82"/>
        <v>0.94099483222990432</v>
      </c>
      <c r="AB203" s="7">
        <f t="shared" si="83"/>
        <v>48.861413957983572</v>
      </c>
      <c r="AC203" s="1">
        <f t="shared" si="84"/>
        <v>0.9643128062264662</v>
      </c>
      <c r="AD203" s="1">
        <f t="shared" si="68"/>
        <v>0.63494833535476569</v>
      </c>
      <c r="AE203" s="2">
        <f t="shared" si="64"/>
        <v>0.4574746027276666</v>
      </c>
      <c r="AF203" s="2">
        <f t="shared" si="65"/>
        <v>-0.31202582030359527</v>
      </c>
    </row>
    <row r="204" spans="1:32" x14ac:dyDescent="0.2">
      <c r="A204" s="1">
        <v>3.3666670000000001</v>
      </c>
      <c r="B204" s="1">
        <v>53.69</v>
      </c>
      <c r="C204" s="1">
        <v>38.086781999999999</v>
      </c>
      <c r="D204" s="1">
        <f t="shared" si="69"/>
        <v>67.244935526451144</v>
      </c>
      <c r="E204" s="1">
        <f t="shared" si="70"/>
        <v>2.0529630030419987</v>
      </c>
      <c r="F204" s="7">
        <f t="shared" si="71"/>
        <v>66.625542078534295</v>
      </c>
      <c r="G204" s="1">
        <f t="shared" si="72"/>
        <v>1.9948602677958278</v>
      </c>
      <c r="H204" s="2">
        <f t="shared" si="66"/>
        <v>0.96329256888130121</v>
      </c>
      <c r="I204" s="2">
        <f t="shared" si="73"/>
        <v>0.94637124241693615</v>
      </c>
      <c r="J204" s="2">
        <f t="shared" si="74"/>
        <v>-2.8933888755050721E-2</v>
      </c>
      <c r="L204" s="1">
        <v>3.3666670000000001</v>
      </c>
      <c r="M204" s="1">
        <v>148.65</v>
      </c>
      <c r="N204" s="1">
        <v>33.306415000000001</v>
      </c>
      <c r="O204" s="1">
        <f t="shared" si="75"/>
        <v>61.326678359108911</v>
      </c>
      <c r="P204" s="1">
        <f t="shared" si="76"/>
        <v>1.5857618574522794</v>
      </c>
      <c r="Q204" s="7">
        <f t="shared" si="77"/>
        <v>61.418263265203557</v>
      </c>
      <c r="R204" s="1">
        <f t="shared" si="78"/>
        <v>1.5936428913751408</v>
      </c>
      <c r="S204" s="1">
        <f t="shared" si="67"/>
        <v>0.83479523860344251</v>
      </c>
      <c r="T204" s="2">
        <f t="shared" si="79"/>
        <v>0.75603180203996678</v>
      </c>
      <c r="U204" s="2">
        <f t="shared" si="80"/>
        <v>-0.25892058630147652</v>
      </c>
      <c r="W204" s="1">
        <v>3.3666670000000001</v>
      </c>
      <c r="X204" s="1">
        <v>205</v>
      </c>
      <c r="Y204" s="1">
        <v>25.526409000000001</v>
      </c>
      <c r="Z204" s="1">
        <f t="shared" si="81"/>
        <v>48.194518860839381</v>
      </c>
      <c r="AA204" s="1">
        <f t="shared" si="82"/>
        <v>0.93029767895367244</v>
      </c>
      <c r="AB204" s="7">
        <f t="shared" si="83"/>
        <v>48.573659061509829</v>
      </c>
      <c r="AC204" s="1">
        <f t="shared" si="84"/>
        <v>0.95335057610455032</v>
      </c>
      <c r="AD204" s="1">
        <f t="shared" si="68"/>
        <v>0.63144902688006199</v>
      </c>
      <c r="AE204" s="2">
        <f t="shared" si="64"/>
        <v>0.45227406838066658</v>
      </c>
      <c r="AF204" s="2">
        <f t="shared" si="65"/>
        <v>-0.3084952730622903</v>
      </c>
    </row>
    <row r="205" spans="1:32" x14ac:dyDescent="0.2">
      <c r="A205" s="1">
        <v>3.3833329999999999</v>
      </c>
      <c r="B205" s="1">
        <v>53.85</v>
      </c>
      <c r="C205" s="1">
        <v>38.073732</v>
      </c>
      <c r="D205" s="1">
        <f t="shared" si="69"/>
        <v>67.233708531645917</v>
      </c>
      <c r="E205" s="1">
        <f t="shared" si="70"/>
        <v>2.0519169402060862</v>
      </c>
      <c r="F205" s="7">
        <f t="shared" si="71"/>
        <v>66.614418495636116</v>
      </c>
      <c r="G205" s="1">
        <f t="shared" si="72"/>
        <v>1.9938438105163308</v>
      </c>
      <c r="H205" s="2">
        <f t="shared" si="66"/>
        <v>0.96296250770616965</v>
      </c>
      <c r="I205" s="2">
        <f t="shared" si="73"/>
        <v>0.94588903022694448</v>
      </c>
      <c r="J205" s="2">
        <f t="shared" si="74"/>
        <v>-2.9011965591632449E-2</v>
      </c>
      <c r="L205" s="1">
        <v>3.3833329999999999</v>
      </c>
      <c r="M205" s="1">
        <v>149.47999999999999</v>
      </c>
      <c r="N205" s="1">
        <v>33.189832000000003</v>
      </c>
      <c r="O205" s="1">
        <f t="shared" si="75"/>
        <v>61.1908339879515</v>
      </c>
      <c r="P205" s="1">
        <f t="shared" si="76"/>
        <v>1.5767108720902296</v>
      </c>
      <c r="Q205" s="7">
        <f t="shared" si="77"/>
        <v>61.282216024849426</v>
      </c>
      <c r="R205" s="1">
        <f t="shared" si="78"/>
        <v>1.5845469237716918</v>
      </c>
      <c r="S205" s="1">
        <f t="shared" si="67"/>
        <v>0.83187319090476042</v>
      </c>
      <c r="T205" s="2">
        <f t="shared" si="79"/>
        <v>0.75171663154866641</v>
      </c>
      <c r="U205" s="2">
        <f t="shared" si="80"/>
        <v>-0.26403505033638081</v>
      </c>
      <c r="W205" s="1">
        <v>3.3833329999999999</v>
      </c>
      <c r="X205" s="1">
        <v>205</v>
      </c>
      <c r="Y205" s="1">
        <v>25.386558000000001</v>
      </c>
      <c r="Z205" s="1">
        <f t="shared" si="81"/>
        <v>47.909129705570955</v>
      </c>
      <c r="AA205" s="1">
        <f t="shared" si="82"/>
        <v>0.91972219766684704</v>
      </c>
      <c r="AB205" s="7">
        <f t="shared" si="83"/>
        <v>48.286024785755608</v>
      </c>
      <c r="AC205" s="1">
        <f t="shared" si="84"/>
        <v>0.94251303301972023</v>
      </c>
      <c r="AD205" s="1">
        <f t="shared" si="68"/>
        <v>0.62798952038002098</v>
      </c>
      <c r="AE205" s="2">
        <f t="shared" si="64"/>
        <v>0.4471326861598105</v>
      </c>
      <c r="AF205" s="2">
        <f t="shared" si="65"/>
        <v>-0.3045394945994413</v>
      </c>
    </row>
    <row r="206" spans="1:32" x14ac:dyDescent="0.2">
      <c r="A206" s="1">
        <v>3.4</v>
      </c>
      <c r="B206" s="1">
        <v>54.02</v>
      </c>
      <c r="C206" s="1">
        <v>38.060645999999998</v>
      </c>
      <c r="D206" s="1">
        <f t="shared" si="69"/>
        <v>67.222442835048042</v>
      </c>
      <c r="E206" s="1">
        <f t="shared" si="70"/>
        <v>2.050867991679592</v>
      </c>
      <c r="F206" s="7">
        <f t="shared" si="71"/>
        <v>66.603256567427692</v>
      </c>
      <c r="G206" s="1">
        <f t="shared" si="72"/>
        <v>1.9928245492167529</v>
      </c>
      <c r="H206" s="2">
        <f t="shared" si="66"/>
        <v>0.96263153601745144</v>
      </c>
      <c r="I206" s="2">
        <f t="shared" si="73"/>
        <v>0.94540548779642875</v>
      </c>
      <c r="J206" s="2">
        <f t="shared" si="74"/>
        <v>-2.9322348839585278E-2</v>
      </c>
      <c r="L206" s="1">
        <v>3.4</v>
      </c>
      <c r="M206" s="1">
        <v>150.31</v>
      </c>
      <c r="N206" s="1">
        <v>33.070939000000003</v>
      </c>
      <c r="O206" s="1">
        <f t="shared" si="75"/>
        <v>61.051311545765309</v>
      </c>
      <c r="P206" s="1">
        <f t="shared" si="76"/>
        <v>1.5674805486069585</v>
      </c>
      <c r="Q206" s="7">
        <f t="shared" si="77"/>
        <v>61.14248522065656</v>
      </c>
      <c r="R206" s="1">
        <f t="shared" si="78"/>
        <v>1.5752707267594612</v>
      </c>
      <c r="S206" s="1">
        <f t="shared" si="67"/>
        <v>0.82889324514046003</v>
      </c>
      <c r="T206" s="2">
        <f t="shared" si="79"/>
        <v>0.74731595936470996</v>
      </c>
      <c r="U206" s="2">
        <f t="shared" si="80"/>
        <v>-0.26900515322430307</v>
      </c>
      <c r="W206" s="1">
        <v>3.4</v>
      </c>
      <c r="X206" s="1">
        <v>205</v>
      </c>
      <c r="Y206" s="1">
        <v>25.248491999999999</v>
      </c>
      <c r="Z206" s="1">
        <f t="shared" si="81"/>
        <v>47.624281877903833</v>
      </c>
      <c r="AA206" s="1">
        <f t="shared" si="82"/>
        <v>0.90928169742482634</v>
      </c>
      <c r="AB206" s="7">
        <f t="shared" si="83"/>
        <v>47.998936096158644</v>
      </c>
      <c r="AC206" s="1">
        <f t="shared" si="84"/>
        <v>0.93181381582749312</v>
      </c>
      <c r="AD206" s="1">
        <f t="shared" si="68"/>
        <v>0.62457416958213852</v>
      </c>
      <c r="AE206" s="2">
        <f t="shared" si="64"/>
        <v>0.44205692640332162</v>
      </c>
      <c r="AF206" s="2">
        <f t="shared" si="65"/>
        <v>-0.30508210983904266</v>
      </c>
    </row>
    <row r="207" spans="1:32" x14ac:dyDescent="0.2">
      <c r="A207" s="1">
        <v>3.4166669999999999</v>
      </c>
      <c r="B207" s="1">
        <v>54.19</v>
      </c>
      <c r="C207" s="1">
        <v>38.047420000000002</v>
      </c>
      <c r="D207" s="1">
        <f t="shared" si="69"/>
        <v>67.211048738652977</v>
      </c>
      <c r="E207" s="1">
        <f t="shared" si="70"/>
        <v>2.0498078210230575</v>
      </c>
      <c r="F207" s="7">
        <f t="shared" si="71"/>
        <v>66.591967422113285</v>
      </c>
      <c r="G207" s="1">
        <f t="shared" si="72"/>
        <v>1.9917943833946361</v>
      </c>
      <c r="H207" s="2">
        <f t="shared" si="66"/>
        <v>0.9622970234425634</v>
      </c>
      <c r="I207" s="2">
        <f t="shared" si="73"/>
        <v>0.94491677220831938</v>
      </c>
      <c r="J207" s="2">
        <f t="shared" si="74"/>
        <v>-2.9556909654677711E-2</v>
      </c>
      <c r="L207" s="1">
        <v>3.4166669999999999</v>
      </c>
      <c r="M207" s="1">
        <v>151.15</v>
      </c>
      <c r="N207" s="1">
        <v>32.949807999999997</v>
      </c>
      <c r="O207" s="1">
        <f t="shared" si="75"/>
        <v>60.908127294702297</v>
      </c>
      <c r="P207" s="1">
        <f t="shared" si="76"/>
        <v>1.5580764767620883</v>
      </c>
      <c r="Q207" s="7">
        <f t="shared" si="77"/>
        <v>60.999087139062709</v>
      </c>
      <c r="R207" s="1">
        <f t="shared" si="78"/>
        <v>1.5658199178784629</v>
      </c>
      <c r="S207" s="1">
        <f t="shared" si="67"/>
        <v>0.82585720592557366</v>
      </c>
      <c r="T207" s="2">
        <f t="shared" si="79"/>
        <v>0.7428324504759205</v>
      </c>
      <c r="U207" s="2">
        <f t="shared" si="80"/>
        <v>-0.27205506000163748</v>
      </c>
      <c r="W207" s="1">
        <v>3.4166669999999999</v>
      </c>
      <c r="X207" s="1">
        <v>205</v>
      </c>
      <c r="Y207" s="1">
        <v>25.11018</v>
      </c>
      <c r="Z207" s="1">
        <f t="shared" si="81"/>
        <v>47.335785725152114</v>
      </c>
      <c r="AA207" s="1">
        <f t="shared" si="82"/>
        <v>0.89882259475310156</v>
      </c>
      <c r="AB207" s="7">
        <f t="shared" si="83"/>
        <v>47.708170380563843</v>
      </c>
      <c r="AC207" s="1">
        <f t="shared" si="84"/>
        <v>0.92109553523494092</v>
      </c>
      <c r="AD207" s="1">
        <f t="shared" si="68"/>
        <v>0.62115273346059741</v>
      </c>
      <c r="AE207" s="2">
        <f t="shared" si="64"/>
        <v>0.43697212287863429</v>
      </c>
      <c r="AF207" s="2">
        <f t="shared" si="65"/>
        <v>-0.30100849816061143</v>
      </c>
    </row>
    <row r="208" spans="1:32" x14ac:dyDescent="0.2">
      <c r="A208" s="1">
        <v>3.4333330000000002</v>
      </c>
      <c r="B208" s="1">
        <v>54.35</v>
      </c>
      <c r="C208" s="1">
        <v>38.034089000000002</v>
      </c>
      <c r="D208" s="1">
        <f t="shared" si="69"/>
        <v>67.199556166574681</v>
      </c>
      <c r="E208" s="1">
        <f t="shared" si="70"/>
        <v>2.0487392337689925</v>
      </c>
      <c r="F208" s="7">
        <f t="shared" si="71"/>
        <v>66.58058070817566</v>
      </c>
      <c r="G208" s="1">
        <f t="shared" si="72"/>
        <v>1.9907560391806156</v>
      </c>
      <c r="H208" s="2">
        <f t="shared" si="66"/>
        <v>0.96195985520304772</v>
      </c>
      <c r="I208" s="2">
        <f t="shared" si="73"/>
        <v>0.94442417675201451</v>
      </c>
      <c r="J208" s="2">
        <f t="shared" si="74"/>
        <v>-2.9787923711527841E-2</v>
      </c>
      <c r="L208" s="1">
        <v>3.4333330000000002</v>
      </c>
      <c r="M208" s="1">
        <v>151.97999999999999</v>
      </c>
      <c r="N208" s="1">
        <v>32.827311000000002</v>
      </c>
      <c r="O208" s="1">
        <f t="shared" si="75"/>
        <v>60.762253722213202</v>
      </c>
      <c r="P208" s="1">
        <f t="shared" si="76"/>
        <v>1.5485663547554922</v>
      </c>
      <c r="Q208" s="7">
        <f t="shared" si="77"/>
        <v>60.852995719825749</v>
      </c>
      <c r="R208" s="1">
        <f t="shared" si="78"/>
        <v>1.5562625317799779</v>
      </c>
      <c r="S208" s="1">
        <f t="shared" si="67"/>
        <v>0.82278692915327012</v>
      </c>
      <c r="T208" s="2">
        <f t="shared" si="79"/>
        <v>0.73829838084593313</v>
      </c>
      <c r="U208" s="2">
        <f t="shared" si="80"/>
        <v>-0.272891516072302</v>
      </c>
      <c r="W208" s="1">
        <v>3.4333330000000002</v>
      </c>
      <c r="X208" s="1">
        <v>205</v>
      </c>
      <c r="Y208" s="1">
        <v>24.973723</v>
      </c>
      <c r="Z208" s="1">
        <f t="shared" si="81"/>
        <v>47.048027240471917</v>
      </c>
      <c r="AA208" s="1">
        <f t="shared" si="82"/>
        <v>0.88850376650048746</v>
      </c>
      <c r="AB208" s="7">
        <f t="shared" si="83"/>
        <v>47.418148136182232</v>
      </c>
      <c r="AC208" s="1">
        <f t="shared" si="84"/>
        <v>0.91052100507979961</v>
      </c>
      <c r="AD208" s="1">
        <f t="shared" si="68"/>
        <v>0.61777718463737774</v>
      </c>
      <c r="AE208" s="2">
        <f t="shared" si="64"/>
        <v>0.43195551524828946</v>
      </c>
      <c r="AF208" s="2">
        <f t="shared" si="65"/>
        <v>-0.29728477296096323</v>
      </c>
    </row>
    <row r="209" spans="1:32" x14ac:dyDescent="0.2">
      <c r="A209" s="1">
        <v>3.45</v>
      </c>
      <c r="B209" s="1">
        <v>54.52</v>
      </c>
      <c r="C209" s="1">
        <v>38.020653000000003</v>
      </c>
      <c r="D209" s="1">
        <f t="shared" si="69"/>
        <v>67.187964920013343</v>
      </c>
      <c r="E209" s="1">
        <f t="shared" si="70"/>
        <v>2.0476622299173974</v>
      </c>
      <c r="F209" s="7">
        <f t="shared" si="71"/>
        <v>66.569096228646188</v>
      </c>
      <c r="G209" s="1">
        <f t="shared" si="72"/>
        <v>1.9897095165746912</v>
      </c>
      <c r="H209" s="2">
        <f t="shared" si="66"/>
        <v>0.96162003129890461</v>
      </c>
      <c r="I209" s="2">
        <f t="shared" si="73"/>
        <v>0.94392770142751448</v>
      </c>
      <c r="J209" s="2">
        <f t="shared" si="74"/>
        <v>-2.9940898312321818E-2</v>
      </c>
      <c r="L209" s="1">
        <v>3.45</v>
      </c>
      <c r="M209" s="1">
        <v>152.81</v>
      </c>
      <c r="N209" s="1">
        <v>32.704430000000002</v>
      </c>
      <c r="O209" s="1">
        <f t="shared" si="75"/>
        <v>60.614824964079794</v>
      </c>
      <c r="P209" s="1">
        <f t="shared" si="76"/>
        <v>1.5390264206975759</v>
      </c>
      <c r="Q209" s="7">
        <f t="shared" si="77"/>
        <v>60.705346792439244</v>
      </c>
      <c r="R209" s="1">
        <f t="shared" si="78"/>
        <v>1.5466751854680847</v>
      </c>
      <c r="S209" s="1">
        <f t="shared" si="67"/>
        <v>0.81970702776746118</v>
      </c>
      <c r="T209" s="2">
        <f t="shared" si="79"/>
        <v>0.73375009794755608</v>
      </c>
      <c r="U209" s="2">
        <f t="shared" si="80"/>
        <v>-0.27553424280895378</v>
      </c>
      <c r="W209" s="1">
        <v>3.45</v>
      </c>
      <c r="X209" s="1">
        <v>205</v>
      </c>
      <c r="Y209" s="1">
        <v>24.838946</v>
      </c>
      <c r="Z209" s="1">
        <f t="shared" si="81"/>
        <v>46.760707962407096</v>
      </c>
      <c r="AA209" s="1">
        <f t="shared" si="82"/>
        <v>0.87831197923121906</v>
      </c>
      <c r="AB209" s="7">
        <f t="shared" si="83"/>
        <v>47.128568553599031</v>
      </c>
      <c r="AC209" s="1">
        <f t="shared" si="84"/>
        <v>0.90007666400004949</v>
      </c>
      <c r="AD209" s="1">
        <f t="shared" si="68"/>
        <v>0.61444319412207205</v>
      </c>
      <c r="AE209" s="2">
        <f t="shared" si="64"/>
        <v>0.42700066993734909</v>
      </c>
      <c r="AF209" s="2">
        <f t="shared" si="65"/>
        <v>-0.29790458955580096</v>
      </c>
    </row>
    <row r="210" spans="1:32" x14ac:dyDescent="0.2">
      <c r="A210" s="1">
        <v>3.4666670000000002</v>
      </c>
      <c r="B210" s="1">
        <v>54.69</v>
      </c>
      <c r="C210" s="1">
        <v>38.007148000000001</v>
      </c>
      <c r="D210" s="1">
        <f t="shared" si="69"/>
        <v>67.176305888566006</v>
      </c>
      <c r="E210" s="1">
        <f t="shared" si="70"/>
        <v>2.0465796951588535</v>
      </c>
      <c r="F210" s="7">
        <f t="shared" si="71"/>
        <v>66.557544588597636</v>
      </c>
      <c r="G210" s="1">
        <f t="shared" si="72"/>
        <v>1.9886576195969436</v>
      </c>
      <c r="H210" s="2">
        <f t="shared" si="66"/>
        <v>0.96127846224372049</v>
      </c>
      <c r="I210" s="2">
        <f t="shared" si="73"/>
        <v>0.94342867647534301</v>
      </c>
      <c r="J210" s="2">
        <f t="shared" si="74"/>
        <v>-3.0177713398077139E-2</v>
      </c>
      <c r="L210" s="1">
        <v>3.4666670000000002</v>
      </c>
      <c r="M210" s="1">
        <v>153.65</v>
      </c>
      <c r="N210" s="1">
        <v>32.580359000000001</v>
      </c>
      <c r="O210" s="1">
        <f t="shared" si="75"/>
        <v>60.464840181779465</v>
      </c>
      <c r="P210" s="1">
        <f t="shared" si="76"/>
        <v>1.5293941003347882</v>
      </c>
      <c r="Q210" s="7">
        <f t="shared" si="77"/>
        <v>60.555138023734138</v>
      </c>
      <c r="R210" s="1">
        <f t="shared" si="78"/>
        <v>1.5369949937031833</v>
      </c>
      <c r="S210" s="1">
        <f t="shared" si="67"/>
        <v>0.81659730010542464</v>
      </c>
      <c r="T210" s="2">
        <f t="shared" si="79"/>
        <v>0.72915776872265925</v>
      </c>
      <c r="U210" s="2">
        <f t="shared" si="80"/>
        <v>-0.27935741873113817</v>
      </c>
      <c r="W210" s="1">
        <v>3.4666670000000002</v>
      </c>
      <c r="X210" s="1">
        <v>205</v>
      </c>
      <c r="Y210" s="1">
        <v>24.703887999999999</v>
      </c>
      <c r="Z210" s="1">
        <f t="shared" si="81"/>
        <v>46.469644778182285</v>
      </c>
      <c r="AA210" s="1">
        <f t="shared" si="82"/>
        <v>0.86809894284509337</v>
      </c>
      <c r="AB210" s="7">
        <f t="shared" si="83"/>
        <v>46.835215612018338</v>
      </c>
      <c r="AC210" s="1">
        <f t="shared" si="84"/>
        <v>0.88961054724757016</v>
      </c>
      <c r="AD210" s="1">
        <f t="shared" si="68"/>
        <v>0.61110225248502592</v>
      </c>
      <c r="AE210" s="2">
        <f t="shared" si="64"/>
        <v>0.42203549414322256</v>
      </c>
      <c r="AF210" s="2">
        <f t="shared" si="65"/>
        <v>-0.29660775687339835</v>
      </c>
    </row>
    <row r="211" spans="1:32" x14ac:dyDescent="0.2">
      <c r="A211" s="1">
        <v>3.483333</v>
      </c>
      <c r="B211" s="1">
        <v>54.85</v>
      </c>
      <c r="C211" s="1">
        <v>37.993537000000003</v>
      </c>
      <c r="D211" s="1">
        <f t="shared" si="69"/>
        <v>67.164546959657912</v>
      </c>
      <c r="E211" s="1">
        <f t="shared" si="70"/>
        <v>2.0454886636447078</v>
      </c>
      <c r="F211" s="7">
        <f t="shared" si="71"/>
        <v>66.545893971244354</v>
      </c>
      <c r="G211" s="1">
        <f t="shared" si="72"/>
        <v>1.9875974663378457</v>
      </c>
      <c r="H211" s="2">
        <f t="shared" si="66"/>
        <v>0.96093421223186493</v>
      </c>
      <c r="I211" s="2">
        <f t="shared" si="73"/>
        <v>0.94292573470385066</v>
      </c>
      <c r="J211" s="2">
        <f t="shared" si="74"/>
        <v>-3.0408690207460145E-2</v>
      </c>
      <c r="L211" s="1">
        <v>3.483333</v>
      </c>
      <c r="M211" s="1">
        <v>154.47999999999999</v>
      </c>
      <c r="N211" s="1">
        <v>32.454574000000001</v>
      </c>
      <c r="O211" s="1">
        <f t="shared" si="75"/>
        <v>60.311612779141711</v>
      </c>
      <c r="P211" s="1">
        <f t="shared" si="76"/>
        <v>1.5196287126387651</v>
      </c>
      <c r="Q211" s="7">
        <f t="shared" si="77"/>
        <v>60.401681792181186</v>
      </c>
      <c r="R211" s="1">
        <f t="shared" si="78"/>
        <v>1.5271810732773932</v>
      </c>
      <c r="S211" s="1">
        <f t="shared" si="67"/>
        <v>0.81344461257998146</v>
      </c>
      <c r="T211" s="2">
        <f t="shared" si="79"/>
        <v>0.72450199798208614</v>
      </c>
      <c r="U211" s="2">
        <f t="shared" si="80"/>
        <v>-0.28913207121946383</v>
      </c>
      <c r="W211" s="1">
        <v>3.483333</v>
      </c>
      <c r="X211" s="1">
        <v>205</v>
      </c>
      <c r="Y211" s="1">
        <v>24.569426</v>
      </c>
      <c r="Z211" s="1">
        <f t="shared" si="81"/>
        <v>46.176687237219141</v>
      </c>
      <c r="AA211" s="1">
        <f t="shared" si="82"/>
        <v>0.85793097576020227</v>
      </c>
      <c r="AB211" s="7">
        <f t="shared" si="83"/>
        <v>46.539953411033807</v>
      </c>
      <c r="AC211" s="1">
        <f t="shared" si="84"/>
        <v>0.87919061661945586</v>
      </c>
      <c r="AD211" s="1">
        <f t="shared" si="68"/>
        <v>0.60777605415245417</v>
      </c>
      <c r="AE211" s="2">
        <f t="shared" si="64"/>
        <v>0.41709222926717054</v>
      </c>
      <c r="AF211" s="2">
        <f t="shared" si="65"/>
        <v>-0.29713257600351034</v>
      </c>
    </row>
    <row r="212" spans="1:32" x14ac:dyDescent="0.2">
      <c r="A212" s="1">
        <v>3.5</v>
      </c>
      <c r="B212" s="1">
        <v>55.02</v>
      </c>
      <c r="C212" s="1">
        <v>37.979821000000001</v>
      </c>
      <c r="D212" s="1">
        <f t="shared" si="69"/>
        <v>67.152688792293162</v>
      </c>
      <c r="E212" s="1">
        <f t="shared" si="70"/>
        <v>2.0443892155330312</v>
      </c>
      <c r="F212" s="7">
        <f t="shared" si="71"/>
        <v>66.53414502952036</v>
      </c>
      <c r="G212" s="1">
        <f t="shared" si="72"/>
        <v>1.9865291346868432</v>
      </c>
      <c r="H212" s="2">
        <f t="shared" si="66"/>
        <v>0.96058730655538171</v>
      </c>
      <c r="I212" s="2">
        <f t="shared" si="73"/>
        <v>0.94241891306416292</v>
      </c>
      <c r="J212" s="2">
        <f t="shared" si="74"/>
        <v>-3.0561664808240799E-2</v>
      </c>
      <c r="L212" s="1">
        <v>3.5</v>
      </c>
      <c r="M212" s="1">
        <v>155.31</v>
      </c>
      <c r="N212" s="1">
        <v>32.324379999999998</v>
      </c>
      <c r="O212" s="1">
        <f t="shared" si="75"/>
        <v>60.151758517874129</v>
      </c>
      <c r="P212" s="1">
        <f t="shared" si="76"/>
        <v>1.5095210298014152</v>
      </c>
      <c r="Q212" s="7">
        <f t="shared" si="77"/>
        <v>60.241588805486131</v>
      </c>
      <c r="R212" s="1">
        <f t="shared" si="78"/>
        <v>1.5170231565471368</v>
      </c>
      <c r="S212" s="1">
        <f t="shared" si="67"/>
        <v>0.81018141744791039</v>
      </c>
      <c r="T212" s="2">
        <f t="shared" si="79"/>
        <v>0.71968303375107134</v>
      </c>
      <c r="U212" s="2">
        <f t="shared" si="80"/>
        <v>-0.29799075773414813</v>
      </c>
      <c r="W212" s="1">
        <v>3.5</v>
      </c>
      <c r="X212" s="1">
        <v>205</v>
      </c>
      <c r="Y212" s="1">
        <v>24.434718</v>
      </c>
      <c r="Z212" s="1">
        <f t="shared" si="81"/>
        <v>45.879960636337202</v>
      </c>
      <c r="AA212" s="1">
        <f t="shared" si="82"/>
        <v>0.84774440624560699</v>
      </c>
      <c r="AB212" s="7">
        <f t="shared" si="83"/>
        <v>46.240892499411522</v>
      </c>
      <c r="AC212" s="1">
        <f t="shared" si="84"/>
        <v>0.86875162259101646</v>
      </c>
      <c r="AD212" s="1">
        <f t="shared" si="68"/>
        <v>0.60444377049622344</v>
      </c>
      <c r="AE212" s="2">
        <f t="shared" si="64"/>
        <v>0.41213992062292004</v>
      </c>
      <c r="AF212" s="2">
        <f t="shared" si="65"/>
        <v>-0.29574074585639859</v>
      </c>
    </row>
    <row r="213" spans="1:32" x14ac:dyDescent="0.2">
      <c r="A213" s="1">
        <v>3.516667</v>
      </c>
      <c r="B213" s="1">
        <v>55.19</v>
      </c>
      <c r="C213" s="1">
        <v>37.966036000000003</v>
      </c>
      <c r="D213" s="1">
        <f t="shared" si="69"/>
        <v>67.140762338211985</v>
      </c>
      <c r="E213" s="1">
        <f t="shared" si="70"/>
        <v>2.0432842365144066</v>
      </c>
      <c r="F213" s="7">
        <f t="shared" si="71"/>
        <v>66.522328430069223</v>
      </c>
      <c r="G213" s="1">
        <f t="shared" si="72"/>
        <v>1.9854554286640187</v>
      </c>
      <c r="H213" s="2">
        <f t="shared" si="66"/>
        <v>0.9602386557278576</v>
      </c>
      <c r="I213" s="2">
        <f t="shared" si="73"/>
        <v>0.94190954179680397</v>
      </c>
      <c r="J213" s="2">
        <f t="shared" si="74"/>
        <v>-3.0876117609422257E-2</v>
      </c>
      <c r="L213" s="1">
        <v>3.516667</v>
      </c>
      <c r="M213" s="1">
        <v>156.15</v>
      </c>
      <c r="N213" s="1">
        <v>32.190196999999998</v>
      </c>
      <c r="O213" s="1">
        <f t="shared" si="75"/>
        <v>59.985653396280867</v>
      </c>
      <c r="P213" s="1">
        <f t="shared" si="76"/>
        <v>1.4991036587538702</v>
      </c>
      <c r="Q213" s="7">
        <f t="shared" si="77"/>
        <v>60.075235623466803</v>
      </c>
      <c r="R213" s="1">
        <f t="shared" si="78"/>
        <v>1.5065540124958288</v>
      </c>
      <c r="S213" s="1">
        <f t="shared" si="67"/>
        <v>0.80681824163023308</v>
      </c>
      <c r="T213" s="2">
        <f t="shared" si="79"/>
        <v>0.7147164217919163</v>
      </c>
      <c r="U213" s="2">
        <f t="shared" si="80"/>
        <v>-0.30507780086195563</v>
      </c>
      <c r="W213" s="1">
        <v>3.516667</v>
      </c>
      <c r="X213" s="1">
        <v>205</v>
      </c>
      <c r="Y213" s="1">
        <v>24.300640999999999</v>
      </c>
      <c r="Z213" s="1">
        <f t="shared" si="81"/>
        <v>45.581357298352749</v>
      </c>
      <c r="AA213" s="1">
        <f t="shared" si="82"/>
        <v>0.83760555271939918</v>
      </c>
      <c r="AB213" s="7">
        <f t="shared" si="83"/>
        <v>45.939940086632667</v>
      </c>
      <c r="AC213" s="1">
        <f t="shared" si="84"/>
        <v>0.85836152695934576</v>
      </c>
      <c r="AD213" s="1">
        <f t="shared" si="68"/>
        <v>0.60112709594254854</v>
      </c>
      <c r="AE213" s="2">
        <f t="shared" si="64"/>
        <v>0.40721080961173145</v>
      </c>
      <c r="AF213" s="2">
        <f t="shared" si="65"/>
        <v>-0.29506584300884869</v>
      </c>
    </row>
    <row r="214" spans="1:32" x14ac:dyDescent="0.2">
      <c r="A214" s="1">
        <v>3.5333329999999998</v>
      </c>
      <c r="B214" s="1">
        <v>55.35</v>
      </c>
      <c r="C214" s="1">
        <v>37.952109999999998</v>
      </c>
      <c r="D214" s="1">
        <f t="shared" si="69"/>
        <v>67.128705097028856</v>
      </c>
      <c r="E214" s="1">
        <f t="shared" si="70"/>
        <v>2.0421679552076695</v>
      </c>
      <c r="F214" s="7">
        <f t="shared" si="71"/>
        <v>66.510382248196819</v>
      </c>
      <c r="G214" s="1">
        <f t="shared" si="72"/>
        <v>1.9843707402292083</v>
      </c>
      <c r="H214" s="2">
        <f t="shared" si="66"/>
        <v>0.95988643872211943</v>
      </c>
      <c r="I214" s="2">
        <f t="shared" si="73"/>
        <v>0.94139496042072535</v>
      </c>
      <c r="J214" s="2">
        <f t="shared" si="74"/>
        <v>-3.1029456703379126E-2</v>
      </c>
      <c r="L214" s="1">
        <v>3.5333329999999998</v>
      </c>
      <c r="M214" s="1">
        <v>156.97999999999999</v>
      </c>
      <c r="N214" s="1">
        <v>32.052830999999998</v>
      </c>
      <c r="O214" s="1">
        <f t="shared" si="75"/>
        <v>59.814167428767838</v>
      </c>
      <c r="P214" s="1">
        <f t="shared" si="76"/>
        <v>1.4884391737496814</v>
      </c>
      <c r="Q214" s="7">
        <f t="shared" si="77"/>
        <v>59.903493559803593</v>
      </c>
      <c r="R214" s="1">
        <f t="shared" si="78"/>
        <v>1.4958365263630702</v>
      </c>
      <c r="S214" s="1">
        <f t="shared" si="67"/>
        <v>0.80337528678967152</v>
      </c>
      <c r="T214" s="2">
        <f t="shared" si="79"/>
        <v>0.70963199516275099</v>
      </c>
      <c r="U214" s="2">
        <f t="shared" si="80"/>
        <v>-0.31368722208257516</v>
      </c>
      <c r="W214" s="1">
        <v>3.5333329999999998</v>
      </c>
      <c r="X214" s="1">
        <v>205</v>
      </c>
      <c r="Y214" s="1">
        <v>24.166878000000001</v>
      </c>
      <c r="Z214" s="1">
        <f t="shared" si="81"/>
        <v>45.28015161908791</v>
      </c>
      <c r="AA214" s="1">
        <f t="shared" si="82"/>
        <v>0.8274904437579359</v>
      </c>
      <c r="AB214" s="7">
        <f t="shared" si="83"/>
        <v>45.636364860282832</v>
      </c>
      <c r="AC214" s="1">
        <f t="shared" si="84"/>
        <v>0.8479957642858138</v>
      </c>
      <c r="AD214" s="1">
        <f t="shared" si="68"/>
        <v>0.59781818883451954</v>
      </c>
      <c r="AE214" s="2">
        <f t="shared" si="64"/>
        <v>0.40229324227214602</v>
      </c>
      <c r="AF214" s="2">
        <f t="shared" si="65"/>
        <v>-0.29226889062411726</v>
      </c>
    </row>
    <row r="215" spans="1:32" x14ac:dyDescent="0.2">
      <c r="A215" s="1">
        <v>3.55</v>
      </c>
      <c r="B215" s="1">
        <v>55.52</v>
      </c>
      <c r="C215" s="1">
        <v>37.938113999999999</v>
      </c>
      <c r="D215" s="1">
        <f t="shared" si="69"/>
        <v>67.116578330699312</v>
      </c>
      <c r="E215" s="1">
        <f t="shared" si="70"/>
        <v>2.0410460628359122</v>
      </c>
      <c r="F215" s="7">
        <f t="shared" si="71"/>
        <v>66.498367181574466</v>
      </c>
      <c r="G215" s="1">
        <f t="shared" si="72"/>
        <v>1.9832805995331286</v>
      </c>
      <c r="H215" s="2">
        <f t="shared" si="66"/>
        <v>0.95953245127329634</v>
      </c>
      <c r="I215" s="2">
        <f t="shared" si="73"/>
        <v>0.94087779246585013</v>
      </c>
      <c r="J215" s="2">
        <f t="shared" si="74"/>
        <v>-3.1182431304166439E-2</v>
      </c>
      <c r="L215" s="1">
        <v>3.55</v>
      </c>
      <c r="M215" s="1">
        <v>157.81</v>
      </c>
      <c r="N215" s="1">
        <v>31.911580000000001</v>
      </c>
      <c r="O215" s="1">
        <f t="shared" si="75"/>
        <v>59.636291904067427</v>
      </c>
      <c r="P215" s="1">
        <f t="shared" si="76"/>
        <v>1.4774730746325297</v>
      </c>
      <c r="Q215" s="7">
        <f t="shared" si="77"/>
        <v>59.725352396825315</v>
      </c>
      <c r="R215" s="1">
        <f t="shared" si="78"/>
        <v>1.4848159271337249</v>
      </c>
      <c r="S215" s="1">
        <f t="shared" si="67"/>
        <v>0.79983495792966142</v>
      </c>
      <c r="T215" s="2">
        <f t="shared" si="79"/>
        <v>0.70440377023230072</v>
      </c>
      <c r="U215" s="2">
        <f t="shared" si="80"/>
        <v>-0.32044505188057931</v>
      </c>
      <c r="W215" s="1">
        <v>3.55</v>
      </c>
      <c r="X215" s="1">
        <v>205</v>
      </c>
      <c r="Y215" s="1">
        <v>24.034375000000001</v>
      </c>
      <c r="Z215" s="1">
        <f t="shared" si="81"/>
        <v>44.978477701209208</v>
      </c>
      <c r="AA215" s="1">
        <f t="shared" si="82"/>
        <v>0.8174706155339817</v>
      </c>
      <c r="AB215" s="7">
        <f t="shared" si="83"/>
        <v>45.332317711745027</v>
      </c>
      <c r="AC215" s="1">
        <f t="shared" si="84"/>
        <v>0.83772764341882522</v>
      </c>
      <c r="AD215" s="1">
        <f t="shared" si="68"/>
        <v>0.59454045045742587</v>
      </c>
      <c r="AE215" s="2">
        <f t="shared" si="64"/>
        <v>0.39742199667211386</v>
      </c>
      <c r="AF215" s="2">
        <f t="shared" si="65"/>
        <v>-0.28956904894412328</v>
      </c>
    </row>
    <row r="216" spans="1:32" x14ac:dyDescent="0.2">
      <c r="A216" s="1">
        <v>3.5666669999999998</v>
      </c>
      <c r="B216" s="1">
        <v>55.69</v>
      </c>
      <c r="C216" s="1">
        <v>37.924048999999997</v>
      </c>
      <c r="D216" s="1">
        <f t="shared" si="69"/>
        <v>67.104382762505139</v>
      </c>
      <c r="E216" s="1">
        <f t="shared" si="70"/>
        <v>2.0399186395572064</v>
      </c>
      <c r="F216" s="7">
        <f t="shared" si="71"/>
        <v>66.486283946821828</v>
      </c>
      <c r="G216" s="1">
        <f t="shared" si="72"/>
        <v>1.9821850844652265</v>
      </c>
      <c r="H216" s="2">
        <f t="shared" si="66"/>
        <v>0.95917671867343213</v>
      </c>
      <c r="I216" s="2">
        <f t="shared" si="73"/>
        <v>0.94035807488330359</v>
      </c>
      <c r="J216" s="2">
        <f t="shared" si="74"/>
        <v>-3.1419320884880239E-2</v>
      </c>
      <c r="L216" s="1">
        <v>3.5666669999999998</v>
      </c>
      <c r="M216" s="1">
        <v>158.65</v>
      </c>
      <c r="N216" s="1">
        <v>31.767285999999999</v>
      </c>
      <c r="O216" s="1">
        <f t="shared" si="75"/>
        <v>59.452951064185974</v>
      </c>
      <c r="P216" s="1">
        <f t="shared" si="76"/>
        <v>1.4662707305357778</v>
      </c>
      <c r="Q216" s="7">
        <f t="shared" si="77"/>
        <v>59.541737756795982</v>
      </c>
      <c r="R216" s="1">
        <f t="shared" si="78"/>
        <v>1.4735579088174</v>
      </c>
      <c r="S216" s="1">
        <f t="shared" si="67"/>
        <v>0.79621835902044091</v>
      </c>
      <c r="T216" s="2">
        <f t="shared" si="79"/>
        <v>0.69906291255260711</v>
      </c>
      <c r="U216" s="2">
        <f t="shared" si="80"/>
        <v>-0.32831520335178405</v>
      </c>
      <c r="W216" s="1">
        <v>3.5666669999999998</v>
      </c>
      <c r="X216" s="1">
        <v>205</v>
      </c>
      <c r="Y216" s="1">
        <v>23.903096000000001</v>
      </c>
      <c r="Z216" s="1">
        <f t="shared" si="81"/>
        <v>44.676292142239653</v>
      </c>
      <c r="AA216" s="1">
        <f t="shared" si="82"/>
        <v>0.80754334574075082</v>
      </c>
      <c r="AB216" s="7">
        <f t="shared" si="83"/>
        <v>45.027754897100429</v>
      </c>
      <c r="AC216" s="1">
        <f t="shared" si="84"/>
        <v>0.8275543745924786</v>
      </c>
      <c r="AD216" s="1">
        <f t="shared" si="68"/>
        <v>0.59129299027609805</v>
      </c>
      <c r="AE216" s="2">
        <f t="shared" si="64"/>
        <v>0.39259574933336217</v>
      </c>
      <c r="AF216" s="2">
        <f t="shared" si="65"/>
        <v>-0.28819671600714081</v>
      </c>
    </row>
    <row r="217" spans="1:32" x14ac:dyDescent="0.2">
      <c r="A217" s="1">
        <v>3.5833330000000001</v>
      </c>
      <c r="B217" s="1">
        <v>55.85</v>
      </c>
      <c r="C217" s="1">
        <v>37.909877999999999</v>
      </c>
      <c r="D217" s="1">
        <f t="shared" si="69"/>
        <v>67.092086131218892</v>
      </c>
      <c r="E217" s="1">
        <f t="shared" si="70"/>
        <v>2.0387827195228989</v>
      </c>
      <c r="F217" s="7">
        <f t="shared" si="71"/>
        <v>66.47410057986977</v>
      </c>
      <c r="G217" s="1">
        <f t="shared" si="72"/>
        <v>1.9810813131159739</v>
      </c>
      <c r="H217" s="2">
        <f t="shared" si="66"/>
        <v>0.95881830511689659</v>
      </c>
      <c r="I217" s="2">
        <f t="shared" si="73"/>
        <v>0.93983444048143616</v>
      </c>
      <c r="J217" s="2">
        <f t="shared" si="74"/>
        <v>-3.1648006176102347E-2</v>
      </c>
      <c r="L217" s="1">
        <v>3.5833330000000001</v>
      </c>
      <c r="M217" s="1">
        <v>159.47999999999999</v>
      </c>
      <c r="N217" s="1">
        <v>31.619457000000001</v>
      </c>
      <c r="O217" s="1">
        <f t="shared" si="75"/>
        <v>59.263383302249615</v>
      </c>
      <c r="P217" s="1">
        <f t="shared" si="76"/>
        <v>1.454793944768672</v>
      </c>
      <c r="Q217" s="7">
        <f t="shared" si="77"/>
        <v>59.351886895462421</v>
      </c>
      <c r="R217" s="1">
        <f t="shared" si="78"/>
        <v>1.4620240848906672</v>
      </c>
      <c r="S217" s="1">
        <f t="shared" si="67"/>
        <v>0.79251315852595638</v>
      </c>
      <c r="T217" s="2">
        <f t="shared" si="79"/>
        <v>0.69359121137354618</v>
      </c>
      <c r="U217" s="2">
        <f t="shared" si="80"/>
        <v>-0.33987242456309436</v>
      </c>
      <c r="W217" s="1">
        <v>3.5833330000000001</v>
      </c>
      <c r="X217" s="1">
        <v>205</v>
      </c>
      <c r="Y217" s="1">
        <v>23.772447</v>
      </c>
      <c r="Z217" s="1">
        <f t="shared" si="81"/>
        <v>44.372243210806189</v>
      </c>
      <c r="AA217" s="1">
        <f t="shared" si="82"/>
        <v>0.79766371631627431</v>
      </c>
      <c r="AB217" s="7">
        <f t="shared" si="83"/>
        <v>44.721314051075801</v>
      </c>
      <c r="AC217" s="1">
        <f t="shared" si="84"/>
        <v>0.81742992666940351</v>
      </c>
      <c r="AD217" s="1">
        <f t="shared" si="68"/>
        <v>0.5880611144602379</v>
      </c>
      <c r="AE217" s="2">
        <f t="shared" si="64"/>
        <v>0.38779266286438707</v>
      </c>
      <c r="AF217" s="2">
        <f t="shared" si="65"/>
        <v>-0.28570898118269344</v>
      </c>
    </row>
    <row r="218" spans="1:32" x14ac:dyDescent="0.2">
      <c r="A218" s="1">
        <v>3.6</v>
      </c>
      <c r="B218" s="1">
        <v>56.02</v>
      </c>
      <c r="C218" s="1">
        <v>37.895603000000001</v>
      </c>
      <c r="D218" s="1">
        <f t="shared" si="69"/>
        <v>67.079689957697724</v>
      </c>
      <c r="E218" s="1">
        <f t="shared" si="70"/>
        <v>2.0376384630491331</v>
      </c>
      <c r="F218" s="7">
        <f t="shared" si="71"/>
        <v>66.461818587566839</v>
      </c>
      <c r="G218" s="1">
        <f t="shared" si="72"/>
        <v>1.9799694412642643</v>
      </c>
      <c r="H218" s="2">
        <f t="shared" si="66"/>
        <v>0.95845726118777763</v>
      </c>
      <c r="I218" s="2">
        <f t="shared" si="73"/>
        <v>0.93930696316249906</v>
      </c>
      <c r="J218" s="2">
        <f t="shared" si="74"/>
        <v>-3.1883010635279381E-2</v>
      </c>
      <c r="L218" s="1">
        <v>3.6</v>
      </c>
      <c r="M218" s="1">
        <v>160.31</v>
      </c>
      <c r="N218" s="1">
        <v>31.466415000000001</v>
      </c>
      <c r="O218" s="1">
        <f t="shared" si="75"/>
        <v>59.065254176556181</v>
      </c>
      <c r="P218" s="1">
        <f t="shared" si="76"/>
        <v>1.4429124448777888</v>
      </c>
      <c r="Q218" s="7">
        <f t="shared" si="77"/>
        <v>59.15346188488077</v>
      </c>
      <c r="R218" s="1">
        <f t="shared" si="78"/>
        <v>1.4500835354626453</v>
      </c>
      <c r="S218" s="1">
        <f t="shared" si="67"/>
        <v>0.78867729889031724</v>
      </c>
      <c r="T218" s="2">
        <f t="shared" si="79"/>
        <v>0.68792655767335309</v>
      </c>
      <c r="U218" s="2">
        <f t="shared" si="80"/>
        <v>-0.33746287959733556</v>
      </c>
      <c r="W218" s="1">
        <v>3.6</v>
      </c>
      <c r="X218" s="1">
        <v>205</v>
      </c>
      <c r="Y218" s="1">
        <v>23.642918000000002</v>
      </c>
      <c r="Z218" s="1">
        <f t="shared" si="81"/>
        <v>44.067483548350509</v>
      </c>
      <c r="AA218" s="1">
        <f t="shared" si="82"/>
        <v>0.78786878088069512</v>
      </c>
      <c r="AB218" s="7">
        <f t="shared" si="83"/>
        <v>44.414156882797663</v>
      </c>
      <c r="AC218" s="1">
        <f t="shared" si="84"/>
        <v>0.80739227146325598</v>
      </c>
      <c r="AD218" s="1">
        <f t="shared" si="68"/>
        <v>0.58485694418298717</v>
      </c>
      <c r="AE218" s="2">
        <f t="shared" si="64"/>
        <v>0.38303075127501512</v>
      </c>
      <c r="AF218" s="2">
        <f t="shared" si="65"/>
        <v>-0.28501416898564585</v>
      </c>
    </row>
    <row r="219" spans="1:32" x14ac:dyDescent="0.2">
      <c r="A219" s="1">
        <v>3.6166670000000001</v>
      </c>
      <c r="B219" s="1">
        <v>56.19</v>
      </c>
      <c r="C219" s="1">
        <v>37.881222000000001</v>
      </c>
      <c r="D219" s="1">
        <f t="shared" si="69"/>
        <v>67.067192288569785</v>
      </c>
      <c r="E219" s="1">
        <f t="shared" si="70"/>
        <v>2.0364857098197646</v>
      </c>
      <c r="F219" s="7">
        <f t="shared" si="71"/>
        <v>66.449436034533676</v>
      </c>
      <c r="G219" s="1">
        <f t="shared" si="72"/>
        <v>1.9788493131312037</v>
      </c>
      <c r="H219" s="2">
        <f t="shared" si="66"/>
        <v>0.95809353630198701</v>
      </c>
      <c r="I219" s="2">
        <f t="shared" si="73"/>
        <v>0.93877556902424086</v>
      </c>
      <c r="J219" s="2">
        <f t="shared" si="74"/>
        <v>-3.2037907472070568E-2</v>
      </c>
      <c r="L219" s="1">
        <v>3.6166670000000001</v>
      </c>
      <c r="M219" s="1">
        <v>161.15</v>
      </c>
      <c r="N219" s="1">
        <v>31.314457999999998</v>
      </c>
      <c r="O219" s="1">
        <f t="shared" si="75"/>
        <v>58.86661362620422</v>
      </c>
      <c r="P219" s="1">
        <f t="shared" si="76"/>
        <v>1.4311151795589943</v>
      </c>
      <c r="Q219" s="7">
        <f t="shared" si="77"/>
        <v>58.954524685881971</v>
      </c>
      <c r="R219" s="1">
        <f t="shared" si="78"/>
        <v>1.4382276392417785</v>
      </c>
      <c r="S219" s="1">
        <f t="shared" si="67"/>
        <v>0.78486863380065008</v>
      </c>
      <c r="T219" s="2">
        <f t="shared" si="79"/>
        <v>0.6823020638591043</v>
      </c>
      <c r="U219" s="2">
        <f t="shared" si="80"/>
        <v>-0.34766156797847542</v>
      </c>
      <c r="W219" s="1">
        <v>3.6166670000000001</v>
      </c>
      <c r="X219" s="1">
        <v>205</v>
      </c>
      <c r="Y219" s="1">
        <v>23.513704000000001</v>
      </c>
      <c r="Z219" s="1">
        <f t="shared" si="81"/>
        <v>43.760119630663041</v>
      </c>
      <c r="AA219" s="1">
        <f t="shared" si="82"/>
        <v>0.77809766562949312</v>
      </c>
      <c r="AB219" s="7">
        <f t="shared" si="83"/>
        <v>44.104374971940317</v>
      </c>
      <c r="AC219" s="1">
        <f t="shared" si="84"/>
        <v>0.79737902670874417</v>
      </c>
      <c r="AD219" s="1">
        <f t="shared" si="68"/>
        <v>0.58166056608847017</v>
      </c>
      <c r="AE219" s="2">
        <f t="shared" si="64"/>
        <v>0.37828042012053137</v>
      </c>
      <c r="AF219" s="2">
        <f t="shared" si="65"/>
        <v>-0.28179082493040969</v>
      </c>
    </row>
    <row r="220" spans="1:32" x14ac:dyDescent="0.2">
      <c r="A220" s="1">
        <v>3.6333329999999999</v>
      </c>
      <c r="B220" s="1">
        <v>56.35</v>
      </c>
      <c r="C220" s="1">
        <v>37.866771999999997</v>
      </c>
      <c r="D220" s="1">
        <f t="shared" si="69"/>
        <v>67.054625094528788</v>
      </c>
      <c r="E220" s="1">
        <f t="shared" si="70"/>
        <v>2.0353274256834477</v>
      </c>
      <c r="F220" s="7">
        <f t="shared" si="71"/>
        <v>66.436984596981802</v>
      </c>
      <c r="G220" s="1">
        <f t="shared" si="72"/>
        <v>1.97772381062632</v>
      </c>
      <c r="H220" s="2">
        <f t="shared" si="66"/>
        <v>0.95772806626515539</v>
      </c>
      <c r="I220" s="2">
        <f t="shared" si="73"/>
        <v>0.93824162525831134</v>
      </c>
      <c r="J220" s="2">
        <f t="shared" si="74"/>
        <v>-3.2270989695230408E-2</v>
      </c>
      <c r="L220" s="1">
        <v>3.6333329999999999</v>
      </c>
      <c r="M220" s="1">
        <v>161.97999999999999</v>
      </c>
      <c r="N220" s="1">
        <v>31.157917999999999</v>
      </c>
      <c r="O220" s="1">
        <f t="shared" si="75"/>
        <v>58.659956034289571</v>
      </c>
      <c r="P220" s="1">
        <f t="shared" si="76"/>
        <v>1.4189621105131187</v>
      </c>
      <c r="Q220" s="7">
        <f t="shared" si="77"/>
        <v>58.747558472717067</v>
      </c>
      <c r="R220" s="1">
        <f t="shared" si="78"/>
        <v>1.4260141709947447</v>
      </c>
      <c r="S220" s="1">
        <f t="shared" si="67"/>
        <v>0.78094509995136063</v>
      </c>
      <c r="T220" s="2">
        <f t="shared" si="79"/>
        <v>0.67650793616717508</v>
      </c>
      <c r="U220" s="2">
        <f t="shared" si="80"/>
        <v>-0.34484474822976641</v>
      </c>
      <c r="W220" s="1">
        <v>3.6333329999999999</v>
      </c>
      <c r="X220" s="1">
        <v>205</v>
      </c>
      <c r="Y220" s="1">
        <v>23.385959</v>
      </c>
      <c r="Z220" s="1">
        <f t="shared" si="81"/>
        <v>43.45291121052594</v>
      </c>
      <c r="AA220" s="1">
        <f t="shared" si="82"/>
        <v>0.76843763561908551</v>
      </c>
      <c r="AB220" s="7">
        <f t="shared" si="83"/>
        <v>43.794749781912955</v>
      </c>
      <c r="AC220" s="1">
        <f t="shared" si="84"/>
        <v>0.78747961990170212</v>
      </c>
      <c r="AD220" s="1">
        <f t="shared" si="68"/>
        <v>0.57850052677628983</v>
      </c>
      <c r="AE220" s="2">
        <f t="shared" si="64"/>
        <v>0.3735840942322412</v>
      </c>
      <c r="AF220" s="2">
        <f t="shared" si="65"/>
        <v>-0.27953507851742154</v>
      </c>
    </row>
    <row r="221" spans="1:32" x14ac:dyDescent="0.2">
      <c r="A221" s="1">
        <v>3.65</v>
      </c>
      <c r="B221" s="1">
        <v>56.52</v>
      </c>
      <c r="C221" s="1">
        <v>37.852215999999999</v>
      </c>
      <c r="D221" s="1">
        <f t="shared" si="69"/>
        <v>67.041956011241183</v>
      </c>
      <c r="E221" s="1">
        <f t="shared" si="70"/>
        <v>2.0341606447915286</v>
      </c>
      <c r="F221" s="7">
        <f t="shared" si="71"/>
        <v>66.424432208685701</v>
      </c>
      <c r="G221" s="1">
        <f t="shared" si="72"/>
        <v>1.9765900518400856</v>
      </c>
      <c r="H221" s="2">
        <f t="shared" si="66"/>
        <v>0.95735991527165232</v>
      </c>
      <c r="I221" s="2">
        <f t="shared" si="73"/>
        <v>0.93770376467306094</v>
      </c>
      <c r="J221" s="2">
        <f t="shared" si="74"/>
        <v>-3.242396429599774E-2</v>
      </c>
      <c r="L221" s="1">
        <v>3.65</v>
      </c>
      <c r="M221" s="1">
        <v>162.81</v>
      </c>
      <c r="N221" s="1">
        <v>31.002637</v>
      </c>
      <c r="O221" s="1">
        <f t="shared" si="75"/>
        <v>58.452898700197679</v>
      </c>
      <c r="P221" s="1">
        <f t="shared" si="76"/>
        <v>1.4069067846250869</v>
      </c>
      <c r="Q221" s="7">
        <f t="shared" si="77"/>
        <v>58.540191920402258</v>
      </c>
      <c r="R221" s="1">
        <f t="shared" si="78"/>
        <v>1.4138989316765669</v>
      </c>
      <c r="S221" s="1">
        <f t="shared" si="67"/>
        <v>0.77705312180103792</v>
      </c>
      <c r="T221" s="2">
        <f t="shared" si="79"/>
        <v>0.67076040874842957</v>
      </c>
      <c r="U221" s="2">
        <f t="shared" si="80"/>
        <v>-0.35556888891152805</v>
      </c>
      <c r="W221" s="1">
        <v>3.65</v>
      </c>
      <c r="X221" s="1">
        <v>205</v>
      </c>
      <c r="Y221" s="1">
        <v>23.259229000000001</v>
      </c>
      <c r="Z221" s="1">
        <f t="shared" si="81"/>
        <v>43.144809314186645</v>
      </c>
      <c r="AA221" s="1">
        <f t="shared" si="82"/>
        <v>0.75885435953611602</v>
      </c>
      <c r="AB221" s="7">
        <f t="shared" si="83"/>
        <v>43.48422408681882</v>
      </c>
      <c r="AC221" s="1">
        <f t="shared" si="84"/>
        <v>0.77765886899437575</v>
      </c>
      <c r="AD221" s="1">
        <f t="shared" si="68"/>
        <v>0.57536559560847422</v>
      </c>
      <c r="AE221" s="2">
        <f t="shared" si="64"/>
        <v>0.36892508307859134</v>
      </c>
      <c r="AF221" s="2">
        <f t="shared" si="65"/>
        <v>-0.27845425954423197</v>
      </c>
    </row>
    <row r="222" spans="1:32" x14ac:dyDescent="0.2">
      <c r="A222" s="1">
        <v>3.6666669999999999</v>
      </c>
      <c r="B222" s="1">
        <v>56.69</v>
      </c>
      <c r="C222" s="1">
        <v>37.837591000000003</v>
      </c>
      <c r="D222" s="1">
        <f t="shared" si="69"/>
        <v>67.02921705559956</v>
      </c>
      <c r="E222" s="1">
        <f t="shared" si="70"/>
        <v>2.0329883329926619</v>
      </c>
      <c r="F222" s="7">
        <f t="shared" si="71"/>
        <v>66.411810591630186</v>
      </c>
      <c r="G222" s="1">
        <f t="shared" si="72"/>
        <v>1.9754509186820297</v>
      </c>
      <c r="H222" s="2">
        <f t="shared" si="66"/>
        <v>0.95699001912710835</v>
      </c>
      <c r="I222" s="2">
        <f t="shared" si="73"/>
        <v>0.93716335446013954</v>
      </c>
      <c r="J222" s="2">
        <f t="shared" si="74"/>
        <v>-3.2658711215468338E-2</v>
      </c>
      <c r="L222" s="1">
        <v>3.6666669999999999</v>
      </c>
      <c r="M222" s="1">
        <v>163.65</v>
      </c>
      <c r="N222" s="1">
        <v>30.842527</v>
      </c>
      <c r="O222" s="1">
        <f t="shared" si="75"/>
        <v>58.237219019051189</v>
      </c>
      <c r="P222" s="1">
        <f t="shared" si="76"/>
        <v>1.3944765566645967</v>
      </c>
      <c r="Q222" s="7">
        <f t="shared" si="77"/>
        <v>58.324190144469739</v>
      </c>
      <c r="R222" s="1">
        <f t="shared" si="78"/>
        <v>1.401406927070507</v>
      </c>
      <c r="S222" s="1">
        <f t="shared" si="67"/>
        <v>0.77304010912306587</v>
      </c>
      <c r="T222" s="2">
        <f t="shared" si="79"/>
        <v>0.66483414207694114</v>
      </c>
      <c r="U222" s="2">
        <f t="shared" si="80"/>
        <v>-0.364835880647291</v>
      </c>
      <c r="W222" s="1">
        <v>3.6666669999999999</v>
      </c>
      <c r="X222" s="1">
        <v>205</v>
      </c>
      <c r="Y222" s="1">
        <v>23.132988999999998</v>
      </c>
      <c r="Z222" s="1">
        <f t="shared" si="81"/>
        <v>42.834542479573216</v>
      </c>
      <c r="AA222" s="1">
        <f t="shared" si="82"/>
        <v>0.74930813707328869</v>
      </c>
      <c r="AB222" s="7">
        <f t="shared" si="83"/>
        <v>43.171516422154234</v>
      </c>
      <c r="AC222" s="1">
        <f t="shared" si="84"/>
        <v>0.76787608990070477</v>
      </c>
      <c r="AD222" s="1">
        <f t="shared" si="68"/>
        <v>0.57224278561380004</v>
      </c>
      <c r="AE222" s="2">
        <f t="shared" si="64"/>
        <v>0.36428408593476763</v>
      </c>
      <c r="AF222" s="2">
        <f t="shared" si="65"/>
        <v>-0.27669743564107119</v>
      </c>
    </row>
    <row r="223" spans="1:32" x14ac:dyDescent="0.2">
      <c r="A223" s="1">
        <v>3.6833330000000002</v>
      </c>
      <c r="B223" s="1">
        <v>56.85</v>
      </c>
      <c r="C223" s="1">
        <v>37.822861000000003</v>
      </c>
      <c r="D223" s="1">
        <f t="shared" si="69"/>
        <v>67.016376682874423</v>
      </c>
      <c r="E223" s="1">
        <f t="shared" si="70"/>
        <v>2.0318076045962639</v>
      </c>
      <c r="F223" s="7">
        <f t="shared" si="71"/>
        <v>66.399088491644434</v>
      </c>
      <c r="G223" s="1">
        <f t="shared" si="72"/>
        <v>1.9743036071320688</v>
      </c>
      <c r="H223" s="2">
        <f t="shared" si="66"/>
        <v>0.95661746731793684</v>
      </c>
      <c r="I223" s="2">
        <f t="shared" si="73"/>
        <v>0.93661906437902254</v>
      </c>
      <c r="J223" s="2">
        <f t="shared" si="74"/>
        <v>-3.289175619115605E-2</v>
      </c>
      <c r="L223" s="1">
        <v>3.6833330000000002</v>
      </c>
      <c r="M223" s="1">
        <v>164.48</v>
      </c>
      <c r="N223" s="1">
        <v>30.678253999999999</v>
      </c>
      <c r="O223" s="1">
        <f t="shared" si="75"/>
        <v>58.013591647034403</v>
      </c>
      <c r="P223" s="1">
        <f t="shared" si="76"/>
        <v>1.3817231319081567</v>
      </c>
      <c r="Q223" s="7">
        <f t="shared" si="77"/>
        <v>58.100228808631428</v>
      </c>
      <c r="R223" s="1">
        <f t="shared" si="78"/>
        <v>1.3885901194216952</v>
      </c>
      <c r="S223" s="1">
        <f t="shared" si="67"/>
        <v>0.76892275460649295</v>
      </c>
      <c r="T223" s="2">
        <f t="shared" si="79"/>
        <v>0.65875378729007328</v>
      </c>
      <c r="U223" s="2">
        <f t="shared" si="80"/>
        <v>-0.36613535430056904</v>
      </c>
      <c r="W223" s="1">
        <v>3.6833330000000002</v>
      </c>
      <c r="X223" s="1">
        <v>205</v>
      </c>
      <c r="Y223" s="1">
        <v>23.007553000000001</v>
      </c>
      <c r="Z223" s="1">
        <f t="shared" si="81"/>
        <v>42.522879334451609</v>
      </c>
      <c r="AA223" s="1">
        <f t="shared" si="82"/>
        <v>0.73982271279534872</v>
      </c>
      <c r="AB223" s="7">
        <f t="shared" si="83"/>
        <v>42.857401462382825</v>
      </c>
      <c r="AC223" s="1">
        <f t="shared" si="84"/>
        <v>0.7581556155788286</v>
      </c>
      <c r="AD223" s="1">
        <f t="shared" si="68"/>
        <v>0.56913986423791341</v>
      </c>
      <c r="AE223" s="2">
        <f t="shared" si="64"/>
        <v>0.35967264647237346</v>
      </c>
      <c r="AF223" s="2">
        <f t="shared" si="65"/>
        <v>-0.27582941346645778</v>
      </c>
    </row>
    <row r="224" spans="1:32" x14ac:dyDescent="0.2">
      <c r="A224" s="1">
        <v>3.7</v>
      </c>
      <c r="B224" s="1">
        <v>57.02</v>
      </c>
      <c r="C224" s="1">
        <v>37.808025000000001</v>
      </c>
      <c r="D224" s="1">
        <f t="shared" si="69"/>
        <v>67.003433794809439</v>
      </c>
      <c r="E224" s="1">
        <f t="shared" si="70"/>
        <v>2.030618379444264</v>
      </c>
      <c r="F224" s="7">
        <f t="shared" si="71"/>
        <v>66.386264820588167</v>
      </c>
      <c r="G224" s="1">
        <f t="shared" si="72"/>
        <v>1.9731480393007572</v>
      </c>
      <c r="H224" s="2">
        <f t="shared" si="66"/>
        <v>0.95624223455209367</v>
      </c>
      <c r="I224" s="2">
        <f t="shared" si="73"/>
        <v>0.93607085747858454</v>
      </c>
      <c r="J224" s="2">
        <f t="shared" si="74"/>
        <v>-3.3122326603934903E-2</v>
      </c>
      <c r="L224" s="1">
        <v>3.7</v>
      </c>
      <c r="M224" s="1">
        <v>165.31</v>
      </c>
      <c r="N224" s="1">
        <v>30.513386000000001</v>
      </c>
      <c r="O224" s="1">
        <f t="shared" si="75"/>
        <v>57.786733337296617</v>
      </c>
      <c r="P224" s="1">
        <f t="shared" si="76"/>
        <v>1.3689235139992812</v>
      </c>
      <c r="Q224" s="7">
        <f t="shared" si="77"/>
        <v>57.873031710008441</v>
      </c>
      <c r="R224" s="1">
        <f t="shared" si="78"/>
        <v>1.3757268890463794</v>
      </c>
      <c r="S224" s="1">
        <f t="shared" si="67"/>
        <v>0.76479048695180618</v>
      </c>
      <c r="T224" s="2">
        <f t="shared" si="79"/>
        <v>0.6526514093399457</v>
      </c>
      <c r="U224" s="2">
        <f t="shared" si="80"/>
        <v>-0.3763909106617816</v>
      </c>
      <c r="W224" s="1">
        <v>3.7</v>
      </c>
      <c r="X224" s="1">
        <v>205</v>
      </c>
      <c r="Y224" s="1">
        <v>22.882503</v>
      </c>
      <c r="Z224" s="1">
        <f t="shared" si="81"/>
        <v>42.208774101329738</v>
      </c>
      <c r="AA224" s="1">
        <f t="shared" si="82"/>
        <v>0.7303664776957246</v>
      </c>
      <c r="AB224" s="7">
        <f t="shared" si="83"/>
        <v>42.540825203012901</v>
      </c>
      <c r="AC224" s="1">
        <f t="shared" si="84"/>
        <v>0.74846505374689298</v>
      </c>
      <c r="AD224" s="1">
        <f t="shared" si="68"/>
        <v>0.56604649137801155</v>
      </c>
      <c r="AE224" s="2">
        <f t="shared" si="64"/>
        <v>0.35507539763812801</v>
      </c>
      <c r="AF224" s="2">
        <f t="shared" si="65"/>
        <v>-0.27490520295672427</v>
      </c>
    </row>
    <row r="225" spans="1:32" x14ac:dyDescent="0.2">
      <c r="A225" s="1">
        <v>3.7166670000000002</v>
      </c>
      <c r="B225" s="1">
        <v>57.19</v>
      </c>
      <c r="C225" s="1">
        <v>37.793084999999998</v>
      </c>
      <c r="D225" s="1">
        <f t="shared" si="69"/>
        <v>66.990389908630107</v>
      </c>
      <c r="E225" s="1">
        <f t="shared" si="70"/>
        <v>2.0294208178528055</v>
      </c>
      <c r="F225" s="7">
        <f t="shared" si="71"/>
        <v>66.3733410817117</v>
      </c>
      <c r="G225" s="1">
        <f t="shared" si="72"/>
        <v>1.9719843709669884</v>
      </c>
      <c r="H225" s="2">
        <f t="shared" si="66"/>
        <v>0.95586437141366709</v>
      </c>
      <c r="I225" s="2">
        <f t="shared" si="73"/>
        <v>0.93551880766107676</v>
      </c>
      <c r="J225" s="2">
        <f t="shared" si="74"/>
        <v>-3.3279514958861188E-2</v>
      </c>
      <c r="L225" s="1">
        <v>3.7166670000000002</v>
      </c>
      <c r="M225" s="1">
        <v>166.15</v>
      </c>
      <c r="N225" s="1">
        <v>30.343900000000001</v>
      </c>
      <c r="O225" s="1">
        <f t="shared" si="75"/>
        <v>57.550950932477363</v>
      </c>
      <c r="P225" s="1">
        <f t="shared" si="76"/>
        <v>1.3557653751190639</v>
      </c>
      <c r="Q225" s="7">
        <f t="shared" si="77"/>
        <v>57.636897189112105</v>
      </c>
      <c r="R225" s="1">
        <f t="shared" si="78"/>
        <v>1.3625033558962789</v>
      </c>
      <c r="S225" s="1">
        <f t="shared" si="67"/>
        <v>0.76054247329407865</v>
      </c>
      <c r="T225" s="2">
        <f t="shared" si="79"/>
        <v>0.64637810203194579</v>
      </c>
      <c r="U225" s="2">
        <f t="shared" si="80"/>
        <v>-0.36887794052795975</v>
      </c>
      <c r="W225" s="1">
        <v>3.7166670000000002</v>
      </c>
      <c r="X225" s="1">
        <v>205</v>
      </c>
      <c r="Y225" s="1">
        <v>22.757871999999999</v>
      </c>
      <c r="Z225" s="1">
        <f t="shared" si="81"/>
        <v>41.892286765651903</v>
      </c>
      <c r="AA225" s="1">
        <f t="shared" si="82"/>
        <v>0.7209419272223041</v>
      </c>
      <c r="AB225" s="7">
        <f t="shared" si="83"/>
        <v>42.221848101386684</v>
      </c>
      <c r="AC225" s="1">
        <f t="shared" si="84"/>
        <v>0.73880696169030802</v>
      </c>
      <c r="AD225" s="1">
        <f t="shared" si="68"/>
        <v>0.56296348335800028</v>
      </c>
      <c r="AE225" s="2">
        <f t="shared" si="64"/>
        <v>0.35049355262044829</v>
      </c>
      <c r="AF225" s="2">
        <f t="shared" si="65"/>
        <v>-0.27330037219129649</v>
      </c>
    </row>
    <row r="226" spans="1:32" x14ac:dyDescent="0.2">
      <c r="A226" s="1">
        <v>3.733333</v>
      </c>
      <c r="B226" s="1">
        <v>57.35</v>
      </c>
      <c r="C226" s="1">
        <v>37.778075000000001</v>
      </c>
      <c r="D226" s="1">
        <f t="shared" si="69"/>
        <v>66.977274517031375</v>
      </c>
      <c r="E226" s="1">
        <f t="shared" si="70"/>
        <v>2.0282176451963272</v>
      </c>
      <c r="F226" s="7">
        <f t="shared" si="71"/>
        <v>66.360346496052614</v>
      </c>
      <c r="G226" s="1">
        <f t="shared" si="72"/>
        <v>1.9708152503719505</v>
      </c>
      <c r="H226" s="2">
        <f t="shared" si="66"/>
        <v>0.95548473783215571</v>
      </c>
      <c r="I226" s="2">
        <f t="shared" si="73"/>
        <v>0.93496417126477238</v>
      </c>
      <c r="J226" s="2">
        <f t="shared" si="74"/>
        <v>-3.3510305663879268E-2</v>
      </c>
      <c r="L226" s="1">
        <v>3.733333</v>
      </c>
      <c r="M226" s="1">
        <v>166.98</v>
      </c>
      <c r="N226" s="1">
        <v>30.177807000000001</v>
      </c>
      <c r="O226" s="1">
        <f t="shared" si="75"/>
        <v>57.317319313494195</v>
      </c>
      <c r="P226" s="1">
        <f t="shared" si="76"/>
        <v>1.3428706536610562</v>
      </c>
      <c r="Q226" s="7">
        <f t="shared" si="77"/>
        <v>57.402916666022968</v>
      </c>
      <c r="R226" s="1">
        <f t="shared" si="78"/>
        <v>1.3495445493193368</v>
      </c>
      <c r="S226" s="1">
        <f t="shared" si="67"/>
        <v>0.75637950211974603</v>
      </c>
      <c r="T226" s="2">
        <f t="shared" si="79"/>
        <v>0.64023038227510687</v>
      </c>
      <c r="U226" s="2">
        <f t="shared" si="80"/>
        <v>-0.3644253546474559</v>
      </c>
      <c r="W226" s="1">
        <v>3.733333</v>
      </c>
      <c r="X226" s="1">
        <v>205</v>
      </c>
      <c r="Y226" s="1">
        <v>22.633976000000001</v>
      </c>
      <c r="Z226" s="1">
        <f t="shared" si="81"/>
        <v>41.574211265400301</v>
      </c>
      <c r="AA226" s="1">
        <f t="shared" si="82"/>
        <v>0.71157295717909741</v>
      </c>
      <c r="AB226" s="7">
        <f t="shared" si="83"/>
        <v>41.901270341296325</v>
      </c>
      <c r="AC226" s="1">
        <f t="shared" si="84"/>
        <v>0.72920582735420691</v>
      </c>
      <c r="AD226" s="1">
        <f t="shared" si="68"/>
        <v>0.55989865709770137</v>
      </c>
      <c r="AE226" s="2">
        <f t="shared" si="64"/>
        <v>0.34593872861750818</v>
      </c>
      <c r="AF226" s="2">
        <f t="shared" si="65"/>
        <v>-0.2715855446818925</v>
      </c>
    </row>
    <row r="227" spans="1:32" x14ac:dyDescent="0.2">
      <c r="A227" s="1">
        <v>3.75</v>
      </c>
      <c r="B227" s="1">
        <v>57.52</v>
      </c>
      <c r="C227" s="1">
        <v>37.76296</v>
      </c>
      <c r="D227" s="1">
        <f t="shared" si="69"/>
        <v>66.964056843001714</v>
      </c>
      <c r="E227" s="1">
        <f t="shared" si="70"/>
        <v>2.0270060559423184</v>
      </c>
      <c r="F227" s="7">
        <f t="shared" si="71"/>
        <v>66.347250570086601</v>
      </c>
      <c r="G227" s="1">
        <f t="shared" si="72"/>
        <v>1.9696379513850089</v>
      </c>
      <c r="H227" s="2">
        <f t="shared" si="66"/>
        <v>0.95510244858601667</v>
      </c>
      <c r="I227" s="2">
        <f t="shared" si="73"/>
        <v>0.93440565500027251</v>
      </c>
      <c r="J227" s="2">
        <f t="shared" si="74"/>
        <v>-3.3667714311058104E-2</v>
      </c>
      <c r="L227" s="1">
        <v>3.75</v>
      </c>
      <c r="M227" s="1">
        <v>167.81</v>
      </c>
      <c r="N227" s="1">
        <v>30.013708999999999</v>
      </c>
      <c r="O227" s="1">
        <f t="shared" si="75"/>
        <v>57.083954535575728</v>
      </c>
      <c r="P227" s="1">
        <f t="shared" si="76"/>
        <v>1.3301308151259208</v>
      </c>
      <c r="Q227" s="7">
        <f t="shared" si="77"/>
        <v>57.169203382497422</v>
      </c>
      <c r="R227" s="1">
        <f t="shared" si="78"/>
        <v>1.3367413954136145</v>
      </c>
      <c r="S227" s="1">
        <f t="shared" si="67"/>
        <v>0.7522665338202652</v>
      </c>
      <c r="T227" s="2">
        <f t="shared" si="79"/>
        <v>0.63415650488919773</v>
      </c>
      <c r="U227" s="2">
        <f t="shared" si="80"/>
        <v>-0.38268681847556596</v>
      </c>
      <c r="W227" s="1">
        <v>3.75</v>
      </c>
      <c r="X227" s="1">
        <v>205</v>
      </c>
      <c r="Y227" s="1">
        <v>22.510850000000001</v>
      </c>
      <c r="Z227" s="1">
        <f t="shared" si="81"/>
        <v>41.254643871732974</v>
      </c>
      <c r="AA227" s="1">
        <f t="shared" si="82"/>
        <v>0.70226221425325741</v>
      </c>
      <c r="AB227" s="7">
        <f t="shared" si="83"/>
        <v>41.579188951252924</v>
      </c>
      <c r="AC227" s="1">
        <f t="shared" si="84"/>
        <v>0.71966436301099312</v>
      </c>
      <c r="AD227" s="1">
        <f t="shared" si="68"/>
        <v>0.55685287839519626</v>
      </c>
      <c r="AE227" s="2">
        <f t="shared" si="64"/>
        <v>0.34141221234429509</v>
      </c>
      <c r="AF227" s="2">
        <f t="shared" si="65"/>
        <v>-0.27204875281326757</v>
      </c>
    </row>
    <row r="228" spans="1:32" x14ac:dyDescent="0.2">
      <c r="A228" s="1">
        <v>3.766667</v>
      </c>
      <c r="B228" s="1">
        <v>57.69</v>
      </c>
      <c r="C228" s="1">
        <v>37.747774</v>
      </c>
      <c r="D228" s="1">
        <f t="shared" si="69"/>
        <v>66.950766421352427</v>
      </c>
      <c r="E228" s="1">
        <f t="shared" si="70"/>
        <v>2.0257887754652173</v>
      </c>
      <c r="F228" s="7">
        <f t="shared" si="71"/>
        <v>66.334082566579667</v>
      </c>
      <c r="G228" s="1">
        <f t="shared" si="72"/>
        <v>1.9684551222473505</v>
      </c>
      <c r="H228" s="2">
        <f t="shared" si="66"/>
        <v>0.9547183636047486</v>
      </c>
      <c r="I228" s="2">
        <f t="shared" si="73"/>
        <v>0.9338445152058501</v>
      </c>
      <c r="J228" s="2">
        <f t="shared" si="74"/>
        <v>-3.3900318702273148E-2</v>
      </c>
      <c r="L228" s="1">
        <v>3.766667</v>
      </c>
      <c r="M228" s="1">
        <v>168.65</v>
      </c>
      <c r="N228" s="1">
        <v>29.841387999999998</v>
      </c>
      <c r="O228" s="1">
        <f t="shared" si="75"/>
        <v>56.836133091396412</v>
      </c>
      <c r="P228" s="1">
        <f t="shared" si="76"/>
        <v>1.3167525794605679</v>
      </c>
      <c r="Q228" s="7">
        <f t="shared" si="77"/>
        <v>56.921011843209413</v>
      </c>
      <c r="R228" s="1">
        <f t="shared" si="78"/>
        <v>1.3232966716254637</v>
      </c>
      <c r="S228" s="1">
        <f t="shared" si="67"/>
        <v>0.74794746344564267</v>
      </c>
      <c r="T228" s="2">
        <f t="shared" si="79"/>
        <v>0.62777826368566547</v>
      </c>
      <c r="U228" s="2">
        <f t="shared" si="80"/>
        <v>-0.38309844020706324</v>
      </c>
      <c r="W228" s="1">
        <v>3.766667</v>
      </c>
      <c r="X228" s="1">
        <v>205</v>
      </c>
      <c r="Y228" s="1">
        <v>22.387513999999999</v>
      </c>
      <c r="Z228" s="1">
        <f t="shared" si="81"/>
        <v>40.931007346327064</v>
      </c>
      <c r="AA228" s="1">
        <f t="shared" si="82"/>
        <v>0.69293559120449899</v>
      </c>
      <c r="AB228" s="7">
        <f t="shared" si="83"/>
        <v>41.253006418124833</v>
      </c>
      <c r="AC228" s="1">
        <f t="shared" si="84"/>
        <v>0.71010662503335531</v>
      </c>
      <c r="AD228" s="1">
        <f t="shared" si="68"/>
        <v>0.55380190490420189</v>
      </c>
      <c r="AE228" s="2">
        <f t="shared" si="64"/>
        <v>0.33687797578115636</v>
      </c>
      <c r="AF228" s="2">
        <f t="shared" si="65"/>
        <v>-0.27152463447891079</v>
      </c>
    </row>
    <row r="229" spans="1:32" x14ac:dyDescent="0.2">
      <c r="A229" s="1">
        <v>3.7833329999999998</v>
      </c>
      <c r="B229" s="1">
        <v>57.85</v>
      </c>
      <c r="C229" s="1">
        <v>37.732483999999999</v>
      </c>
      <c r="D229" s="1">
        <f t="shared" si="69"/>
        <v>66.937374173404535</v>
      </c>
      <c r="E229" s="1">
        <f t="shared" si="70"/>
        <v>2.0245631585486579</v>
      </c>
      <c r="F229" s="7">
        <f t="shared" si="71"/>
        <v>66.32081367469668</v>
      </c>
      <c r="G229" s="1">
        <f t="shared" si="72"/>
        <v>1.9672641926072352</v>
      </c>
      <c r="H229" s="2">
        <f t="shared" si="66"/>
        <v>0.954331648250897</v>
      </c>
      <c r="I229" s="2">
        <f t="shared" si="73"/>
        <v>0.93327953249435802</v>
      </c>
      <c r="J229" s="2">
        <f t="shared" si="74"/>
        <v>-3.4131072159798249E-2</v>
      </c>
      <c r="L229" s="1">
        <v>3.7833329999999998</v>
      </c>
      <c r="M229" s="1">
        <v>169.48</v>
      </c>
      <c r="N229" s="1">
        <v>29.668892</v>
      </c>
      <c r="O229" s="1">
        <f t="shared" si="75"/>
        <v>56.585176824264295</v>
      </c>
      <c r="P229" s="1">
        <f t="shared" si="76"/>
        <v>1.303360757573911</v>
      </c>
      <c r="Q229" s="7">
        <f t="shared" si="77"/>
        <v>56.669680799442162</v>
      </c>
      <c r="R229" s="1">
        <f t="shared" si="78"/>
        <v>1.3098382940942239</v>
      </c>
      <c r="S229" s="1">
        <f t="shared" si="67"/>
        <v>0.74362400685392793</v>
      </c>
      <c r="T229" s="2">
        <f t="shared" si="79"/>
        <v>0.62139354508117461</v>
      </c>
      <c r="U229" s="2">
        <f t="shared" si="80"/>
        <v>-0.36380353659176573</v>
      </c>
      <c r="W229" s="1">
        <v>3.7833329999999998</v>
      </c>
      <c r="X229" s="1">
        <v>205</v>
      </c>
      <c r="Y229" s="1">
        <v>22.264423000000001</v>
      </c>
      <c r="Z229" s="1">
        <f t="shared" si="81"/>
        <v>40.604438749659046</v>
      </c>
      <c r="AA229" s="1">
        <f t="shared" si="82"/>
        <v>0.6836274949658121</v>
      </c>
      <c r="AB229" s="7">
        <f t="shared" si="83"/>
        <v>40.923868747499853</v>
      </c>
      <c r="AC229" s="1">
        <f t="shared" si="84"/>
        <v>0.70056787296254575</v>
      </c>
      <c r="AD229" s="1">
        <f t="shared" si="68"/>
        <v>0.55075699199977834</v>
      </c>
      <c r="AE229" s="2">
        <f t="shared" si="64"/>
        <v>0.33235274622293087</v>
      </c>
      <c r="AF229" s="2">
        <f t="shared" si="65"/>
        <v>-0.27119953790575385</v>
      </c>
    </row>
    <row r="230" spans="1:32" x14ac:dyDescent="0.2">
      <c r="A230" s="1">
        <v>3.8</v>
      </c>
      <c r="B230" s="1">
        <v>58.02</v>
      </c>
      <c r="C230" s="1">
        <v>37.717089000000001</v>
      </c>
      <c r="D230" s="1">
        <f t="shared" si="69"/>
        <v>66.923878987585709</v>
      </c>
      <c r="E230" s="1">
        <f t="shared" si="70"/>
        <v>2.0233291250345684</v>
      </c>
      <c r="F230" s="7">
        <f t="shared" si="71"/>
        <v>66.30744279310403</v>
      </c>
      <c r="G230" s="1">
        <f t="shared" si="72"/>
        <v>1.9660650845752161</v>
      </c>
      <c r="H230" s="2">
        <f t="shared" si="66"/>
        <v>0.95394227723241809</v>
      </c>
      <c r="I230" s="2">
        <f t="shared" si="73"/>
        <v>0.93271066991467066</v>
      </c>
      <c r="J230" s="2">
        <f t="shared" si="74"/>
        <v>-3.4441455407764401E-2</v>
      </c>
      <c r="L230" s="1">
        <v>3.8</v>
      </c>
      <c r="M230" s="1">
        <v>170.31</v>
      </c>
      <c r="N230" s="1">
        <v>29.505074</v>
      </c>
      <c r="O230" s="1">
        <f t="shared" si="75"/>
        <v>56.344129148769476</v>
      </c>
      <c r="P230" s="1">
        <f t="shared" si="76"/>
        <v>1.2906426569928633</v>
      </c>
      <c r="Q230" s="7">
        <f t="shared" si="77"/>
        <v>56.428273144745546</v>
      </c>
      <c r="R230" s="1">
        <f t="shared" si="78"/>
        <v>1.297056986177445</v>
      </c>
      <c r="S230" s="1">
        <f t="shared" si="67"/>
        <v>0.73951805650179492</v>
      </c>
      <c r="T230" s="2">
        <f t="shared" si="79"/>
        <v>0.61533003153679966</v>
      </c>
      <c r="U230" s="2">
        <f t="shared" si="80"/>
        <v>-0.37584904064183661</v>
      </c>
      <c r="W230" s="1">
        <v>3.8</v>
      </c>
      <c r="X230" s="1">
        <v>205</v>
      </c>
      <c r="Y230" s="1">
        <v>22.141472</v>
      </c>
      <c r="Z230" s="1">
        <f t="shared" si="81"/>
        <v>40.274616791512329</v>
      </c>
      <c r="AA230" s="1">
        <f t="shared" si="82"/>
        <v>0.67432998547573719</v>
      </c>
      <c r="AB230" s="7">
        <f t="shared" si="83"/>
        <v>40.591452121611802</v>
      </c>
      <c r="AC230" s="1">
        <f t="shared" si="84"/>
        <v>0.69103996998135186</v>
      </c>
      <c r="AD230" s="1">
        <f t="shared" si="68"/>
        <v>0.54771554228768093</v>
      </c>
      <c r="AE230" s="2">
        <f t="shared" si="64"/>
        <v>0.32783266352465568</v>
      </c>
      <c r="AF230" s="2">
        <f t="shared" si="65"/>
        <v>-0.26765048131823949</v>
      </c>
    </row>
    <row r="231" spans="1:32" x14ac:dyDescent="0.2">
      <c r="A231" s="1">
        <v>3.8166669999999998</v>
      </c>
      <c r="B231" s="1">
        <v>58.19</v>
      </c>
      <c r="C231" s="1">
        <v>37.701554000000002</v>
      </c>
      <c r="D231" s="1">
        <f t="shared" si="69"/>
        <v>66.910249906409703</v>
      </c>
      <c r="E231" s="1">
        <f t="shared" si="70"/>
        <v>2.0220838693904382</v>
      </c>
      <c r="F231" s="7">
        <f t="shared" si="71"/>
        <v>66.293939249465026</v>
      </c>
      <c r="G231" s="1">
        <f t="shared" si="72"/>
        <v>1.9648550720206581</v>
      </c>
      <c r="H231" s="2">
        <f t="shared" si="66"/>
        <v>0.95354936532776913</v>
      </c>
      <c r="I231" s="2">
        <f t="shared" si="73"/>
        <v>0.93213663417738946</v>
      </c>
      <c r="J231" s="2">
        <f t="shared" si="74"/>
        <v>-3.4598722913604024E-2</v>
      </c>
      <c r="L231" s="1">
        <v>3.8166669999999998</v>
      </c>
      <c r="M231" s="1">
        <v>171.15</v>
      </c>
      <c r="N231" s="1">
        <v>29.335832</v>
      </c>
      <c r="O231" s="1">
        <f t="shared" si="75"/>
        <v>56.092273094555487</v>
      </c>
      <c r="P231" s="1">
        <f t="shared" si="76"/>
        <v>1.2775034611869218</v>
      </c>
      <c r="Q231" s="7">
        <f t="shared" si="77"/>
        <v>56.176040970159612</v>
      </c>
      <c r="R231" s="1">
        <f t="shared" si="78"/>
        <v>1.2838524902462805</v>
      </c>
      <c r="S231" s="1">
        <f t="shared" si="67"/>
        <v>0.73527615848389882</v>
      </c>
      <c r="T231" s="2">
        <f t="shared" si="79"/>
        <v>0.60906575557642217</v>
      </c>
      <c r="U231" s="2">
        <f t="shared" si="80"/>
        <v>-0.38332941505737678</v>
      </c>
      <c r="W231" s="1">
        <v>3.8166669999999998</v>
      </c>
      <c r="X231" s="1">
        <v>205</v>
      </c>
      <c r="Y231" s="1">
        <v>22.020130000000002</v>
      </c>
      <c r="Z231" s="1">
        <f t="shared" si="81"/>
        <v>39.94549986762113</v>
      </c>
      <c r="AA231" s="1">
        <f t="shared" si="82"/>
        <v>0.665154147975069</v>
      </c>
      <c r="AB231" s="7">
        <f t="shared" si="83"/>
        <v>40.259746076394826</v>
      </c>
      <c r="AC231" s="1">
        <f t="shared" si="84"/>
        <v>0.68163675403724389</v>
      </c>
      <c r="AD231" s="1">
        <f t="shared" si="68"/>
        <v>0.54471389455024632</v>
      </c>
      <c r="AE231" s="2">
        <f t="shared" ref="AE231:AE294" si="85">(Y231-$AK$3)/($Y$2-$AK$3)</f>
        <v>0.32337173295252458</v>
      </c>
      <c r="AF231" s="2">
        <f t="shared" ref="AF231:AF294" si="86">(AE232-AE231)/(W232-W231)</f>
        <v>-0.26697168710205688</v>
      </c>
    </row>
    <row r="232" spans="1:32" x14ac:dyDescent="0.2">
      <c r="A232" s="1">
        <v>3.8333330000000001</v>
      </c>
      <c r="B232" s="1">
        <v>58.35</v>
      </c>
      <c r="C232" s="1">
        <v>37.685949000000001</v>
      </c>
      <c r="D232" s="1">
        <f t="shared" si="69"/>
        <v>66.896548100725823</v>
      </c>
      <c r="E232" s="1">
        <f t="shared" si="70"/>
        <v>2.0208330026812877</v>
      </c>
      <c r="F232" s="7">
        <f t="shared" si="71"/>
        <v>66.280363651183961</v>
      </c>
      <c r="G232" s="1">
        <f t="shared" si="72"/>
        <v>1.963639607204831</v>
      </c>
      <c r="H232" s="2">
        <f t="shared" si="66"/>
        <v>0.95315468298003514</v>
      </c>
      <c r="I232" s="2">
        <f t="shared" si="73"/>
        <v>0.93156001186131132</v>
      </c>
      <c r="J232" s="2">
        <f t="shared" si="74"/>
        <v>-3.4751838655730553E-2</v>
      </c>
      <c r="L232" s="1">
        <v>3.8333330000000001</v>
      </c>
      <c r="M232" s="1">
        <v>171.98</v>
      </c>
      <c r="N232" s="1">
        <v>29.163232000000001</v>
      </c>
      <c r="O232" s="1">
        <f t="shared" si="75"/>
        <v>55.83240911021111</v>
      </c>
      <c r="P232" s="1">
        <f t="shared" si="76"/>
        <v>1.2641035652030324</v>
      </c>
      <c r="Q232" s="7">
        <f t="shared" si="77"/>
        <v>55.915788906446835</v>
      </c>
      <c r="R232" s="1">
        <f t="shared" si="78"/>
        <v>1.2703859984905759</v>
      </c>
      <c r="S232" s="1">
        <f t="shared" si="67"/>
        <v>0.73095009522602628</v>
      </c>
      <c r="T232" s="2">
        <f t="shared" si="79"/>
        <v>0.60267718754507582</v>
      </c>
      <c r="U232" s="2">
        <f t="shared" si="80"/>
        <v>-0.37538267710007056</v>
      </c>
      <c r="W232" s="1">
        <v>3.8333330000000001</v>
      </c>
      <c r="X232" s="1">
        <v>205</v>
      </c>
      <c r="Y232" s="1">
        <v>21.899103</v>
      </c>
      <c r="Z232" s="1">
        <f t="shared" si="81"/>
        <v>39.613604264978342</v>
      </c>
      <c r="AA232" s="1">
        <f t="shared" si="82"/>
        <v>0.65600213065877788</v>
      </c>
      <c r="AB232" s="7">
        <f t="shared" si="83"/>
        <v>39.925239492911025</v>
      </c>
      <c r="AC232" s="1">
        <f t="shared" si="84"/>
        <v>0.67225794854477161</v>
      </c>
      <c r="AD232" s="1">
        <f t="shared" si="68"/>
        <v>0.54172003899554555</v>
      </c>
      <c r="AE232" s="2">
        <f t="shared" si="85"/>
        <v>0.31892238281528162</v>
      </c>
      <c r="AF232" s="2">
        <f t="shared" si="86"/>
        <v>-0.26487123253001921</v>
      </c>
    </row>
    <row r="233" spans="1:32" x14ac:dyDescent="0.2">
      <c r="A233" s="1">
        <v>3.85</v>
      </c>
      <c r="B233" s="1">
        <v>58.52</v>
      </c>
      <c r="C233" s="1">
        <v>37.670273999999999</v>
      </c>
      <c r="D233" s="1">
        <f t="shared" si="69"/>
        <v>66.882773403771907</v>
      </c>
      <c r="E233" s="1">
        <f t="shared" si="70"/>
        <v>2.0195765249071167</v>
      </c>
      <c r="F233" s="7">
        <f t="shared" si="71"/>
        <v>66.266715833034723</v>
      </c>
      <c r="G233" s="1">
        <f t="shared" si="72"/>
        <v>1.9624186901277338</v>
      </c>
      <c r="H233" s="2">
        <f t="shared" si="66"/>
        <v>0.95275823018921602</v>
      </c>
      <c r="I233" s="2">
        <f t="shared" si="73"/>
        <v>0.93098080296643626</v>
      </c>
      <c r="J233" s="2">
        <f t="shared" si="74"/>
        <v>-3.5139817715674919E-2</v>
      </c>
      <c r="L233" s="1">
        <v>3.85</v>
      </c>
      <c r="M233" s="1">
        <v>172.81</v>
      </c>
      <c r="N233" s="1">
        <v>28.994199999999999</v>
      </c>
      <c r="O233" s="1">
        <f t="shared" si="75"/>
        <v>55.57491843196226</v>
      </c>
      <c r="P233" s="1">
        <f t="shared" si="76"/>
        <v>1.2509806728626567</v>
      </c>
      <c r="Q233" s="7">
        <f t="shared" si="77"/>
        <v>55.657913693111162</v>
      </c>
      <c r="R233" s="1">
        <f t="shared" si="78"/>
        <v>1.2571978870511189</v>
      </c>
      <c r="S233" s="1">
        <f t="shared" si="67"/>
        <v>0.72671346066864095</v>
      </c>
      <c r="T233" s="2">
        <f t="shared" si="79"/>
        <v>0.59642068446584895</v>
      </c>
      <c r="U233" s="2">
        <f t="shared" si="80"/>
        <v>-0.37281767762038753</v>
      </c>
      <c r="W233" s="1">
        <v>3.85</v>
      </c>
      <c r="X233" s="1">
        <v>205</v>
      </c>
      <c r="Y233" s="1">
        <v>21.779021</v>
      </c>
      <c r="Z233" s="1">
        <f t="shared" si="81"/>
        <v>39.280654534471502</v>
      </c>
      <c r="AA233" s="1">
        <f t="shared" si="82"/>
        <v>0.64692157389561877</v>
      </c>
      <c r="AB233" s="7">
        <f t="shared" si="83"/>
        <v>39.58967048887223</v>
      </c>
      <c r="AC233" s="1">
        <f t="shared" si="84"/>
        <v>0.66295237440720689</v>
      </c>
      <c r="AD233" s="1">
        <f t="shared" si="68"/>
        <v>0.53874955998904639</v>
      </c>
      <c r="AE233" s="2">
        <f t="shared" si="85"/>
        <v>0.3145077739827038</v>
      </c>
      <c r="AF233" s="2">
        <f t="shared" si="86"/>
        <v>-0.26448522575387723</v>
      </c>
    </row>
    <row r="234" spans="1:32" x14ac:dyDescent="0.2">
      <c r="A234" s="1">
        <v>3.8666670000000001</v>
      </c>
      <c r="B234" s="1">
        <v>58.69</v>
      </c>
      <c r="C234" s="1">
        <v>37.654423999999999</v>
      </c>
      <c r="D234" s="1">
        <f t="shared" si="69"/>
        <v>66.868833261132878</v>
      </c>
      <c r="E234" s="1">
        <f t="shared" si="70"/>
        <v>2.0183060194703955</v>
      </c>
      <c r="F234" s="7">
        <f t="shared" si="71"/>
        <v>66.25290409312143</v>
      </c>
      <c r="G234" s="1">
        <f t="shared" si="72"/>
        <v>1.9611841423974639</v>
      </c>
      <c r="H234" s="2">
        <f t="shared" si="66"/>
        <v>0.95235735129068455</v>
      </c>
      <c r="I234" s="2">
        <f t="shared" si="73"/>
        <v>0.93039512762456911</v>
      </c>
      <c r="J234" s="2">
        <f t="shared" si="74"/>
        <v>-3.5297127124936739E-2</v>
      </c>
      <c r="L234" s="1">
        <v>3.8666670000000001</v>
      </c>
      <c r="M234" s="1">
        <v>173.65</v>
      </c>
      <c r="N234" s="1">
        <v>28.826322999999999</v>
      </c>
      <c r="O234" s="1">
        <f t="shared" si="75"/>
        <v>55.316198323317202</v>
      </c>
      <c r="P234" s="1">
        <f t="shared" si="76"/>
        <v>1.2379474495828913</v>
      </c>
      <c r="Q234" s="7">
        <f t="shared" si="77"/>
        <v>55.398807213355042</v>
      </c>
      <c r="R234" s="1">
        <f t="shared" si="78"/>
        <v>1.2440998903160523</v>
      </c>
      <c r="S234" s="1">
        <f t="shared" si="67"/>
        <v>0.72250577514406467</v>
      </c>
      <c r="T234" s="2">
        <f t="shared" si="79"/>
        <v>0.59020693223294995</v>
      </c>
      <c r="U234" s="2">
        <f t="shared" si="80"/>
        <v>-0.37035262611080882</v>
      </c>
      <c r="W234" s="1">
        <v>3.8666670000000001</v>
      </c>
      <c r="X234" s="1">
        <v>205</v>
      </c>
      <c r="Y234" s="1">
        <v>21.659113999999999</v>
      </c>
      <c r="Z234" s="1">
        <f t="shared" si="81"/>
        <v>38.944506224954537</v>
      </c>
      <c r="AA234" s="1">
        <f t="shared" si="82"/>
        <v>0.63785425056822476</v>
      </c>
      <c r="AB234" s="7">
        <f t="shared" si="83"/>
        <v>39.250877743005702</v>
      </c>
      <c r="AC234" s="1">
        <f t="shared" si="84"/>
        <v>0.65366036163166197</v>
      </c>
      <c r="AD234" s="1">
        <f t="shared" si="68"/>
        <v>0.53578340997295493</v>
      </c>
      <c r="AE234" s="2">
        <f t="shared" si="85"/>
        <v>0.31009959872506393</v>
      </c>
      <c r="AF234" s="2">
        <f t="shared" si="86"/>
        <v>-0.26249594571269358</v>
      </c>
    </row>
    <row r="235" spans="1:32" x14ac:dyDescent="0.2">
      <c r="A235" s="1">
        <v>3.8833329999999999</v>
      </c>
      <c r="B235" s="1">
        <v>58.85</v>
      </c>
      <c r="C235" s="1">
        <v>37.638503999999998</v>
      </c>
      <c r="D235" s="1">
        <f t="shared" si="69"/>
        <v>66.854819734599445</v>
      </c>
      <c r="E235" s="1">
        <f t="shared" si="70"/>
        <v>2.017029902968654</v>
      </c>
      <c r="F235" s="7">
        <f t="shared" si="71"/>
        <v>66.239019645253165</v>
      </c>
      <c r="G235" s="1">
        <f t="shared" si="72"/>
        <v>1.9599441424059245</v>
      </c>
      <c r="H235" s="2">
        <f t="shared" si="66"/>
        <v>0.95195470194906806</v>
      </c>
      <c r="I235" s="2">
        <f t="shared" si="73"/>
        <v>0.92980686570390492</v>
      </c>
      <c r="J235" s="2">
        <f t="shared" si="74"/>
        <v>-3.5527796775625946E-2</v>
      </c>
      <c r="L235" s="1">
        <v>3.8833329999999999</v>
      </c>
      <c r="M235" s="1">
        <v>174.48</v>
      </c>
      <c r="N235" s="1">
        <v>28.659566000000002</v>
      </c>
      <c r="O235" s="1">
        <f t="shared" si="75"/>
        <v>55.05620357265704</v>
      </c>
      <c r="P235" s="1">
        <f t="shared" si="76"/>
        <v>1.2250011781194763</v>
      </c>
      <c r="Q235" s="7">
        <f t="shared" si="77"/>
        <v>55.138424188040823</v>
      </c>
      <c r="R235" s="1">
        <f t="shared" si="78"/>
        <v>1.2310892775367595</v>
      </c>
      <c r="S235" s="1">
        <f t="shared" si="67"/>
        <v>0.71832616140887906</v>
      </c>
      <c r="T235" s="2">
        <f t="shared" si="79"/>
        <v>0.58403463536618727</v>
      </c>
      <c r="U235" s="2">
        <f t="shared" si="80"/>
        <v>-0.37615994966967836</v>
      </c>
      <c r="W235" s="1">
        <v>3.8833329999999999</v>
      </c>
      <c r="X235" s="1">
        <v>205</v>
      </c>
      <c r="Y235" s="1">
        <v>21.540116000000001</v>
      </c>
      <c r="Z235" s="1">
        <f t="shared" si="81"/>
        <v>38.60720620074656</v>
      </c>
      <c r="AA235" s="1">
        <f t="shared" si="82"/>
        <v>0.62885566548717697</v>
      </c>
      <c r="AB235" s="7">
        <f t="shared" si="83"/>
        <v>38.910924222053964</v>
      </c>
      <c r="AC235" s="1">
        <f t="shared" si="84"/>
        <v>0.64443879044512353</v>
      </c>
      <c r="AD235" s="1">
        <f t="shared" si="68"/>
        <v>0.53283974596989547</v>
      </c>
      <c r="AE235" s="2">
        <f t="shared" si="85"/>
        <v>0.30572484129381622</v>
      </c>
      <c r="AF235" s="2">
        <f t="shared" si="86"/>
        <v>-0.26178317832087999</v>
      </c>
    </row>
    <row r="236" spans="1:32" x14ac:dyDescent="0.2">
      <c r="A236" s="1">
        <v>3.9</v>
      </c>
      <c r="B236" s="1">
        <v>59.02</v>
      </c>
      <c r="C236" s="1">
        <v>37.622478999999998</v>
      </c>
      <c r="D236" s="1">
        <f t="shared" si="69"/>
        <v>66.840701804897023</v>
      </c>
      <c r="E236" s="1">
        <f t="shared" si="70"/>
        <v>2.0157453698693821</v>
      </c>
      <c r="F236" s="7">
        <f t="shared" si="71"/>
        <v>66.225031755874042</v>
      </c>
      <c r="G236" s="1">
        <f t="shared" si="72"/>
        <v>1.958695964022481</v>
      </c>
      <c r="H236" s="2">
        <f t="shared" si="66"/>
        <v>0.95154939694282414</v>
      </c>
      <c r="I236" s="2">
        <f t="shared" si="73"/>
        <v>0.92921472391504556</v>
      </c>
      <c r="J236" s="2">
        <f t="shared" si="74"/>
        <v>-3.57605842115939E-2</v>
      </c>
      <c r="L236" s="1">
        <v>3.9</v>
      </c>
      <c r="M236" s="1">
        <v>175.31</v>
      </c>
      <c r="N236" s="1">
        <v>28.490183999999999</v>
      </c>
      <c r="O236" s="1">
        <f t="shared" si="75"/>
        <v>54.789000309720713</v>
      </c>
      <c r="P236" s="1">
        <f t="shared" si="76"/>
        <v>1.2118511133364911</v>
      </c>
      <c r="Q236" s="7">
        <f t="shared" si="77"/>
        <v>54.870821885299982</v>
      </c>
      <c r="R236" s="1">
        <f t="shared" si="78"/>
        <v>1.2178738586111231</v>
      </c>
      <c r="S236" s="1">
        <f t="shared" si="67"/>
        <v>0.71408075441730912</v>
      </c>
      <c r="T236" s="2">
        <f t="shared" si="79"/>
        <v>0.57776517748504275</v>
      </c>
      <c r="U236" s="2">
        <f t="shared" si="80"/>
        <v>-0.37242904133557703</v>
      </c>
      <c r="W236" s="1">
        <v>3.9</v>
      </c>
      <c r="X236" s="1">
        <v>205</v>
      </c>
      <c r="Y236" s="1">
        <v>21.421434000000001</v>
      </c>
      <c r="Z236" s="1">
        <f t="shared" si="81"/>
        <v>38.267069328785368</v>
      </c>
      <c r="AA236" s="1">
        <f t="shared" si="82"/>
        <v>0.61988097621013927</v>
      </c>
      <c r="AB236" s="7">
        <f t="shared" si="83"/>
        <v>38.568111536225572</v>
      </c>
      <c r="AC236" s="1">
        <f t="shared" si="84"/>
        <v>0.63524170720371809</v>
      </c>
      <c r="AD236" s="1">
        <f t="shared" si="68"/>
        <v>0.5299038988866579</v>
      </c>
      <c r="AE236" s="2">
        <f t="shared" si="85"/>
        <v>0.30136170106074212</v>
      </c>
      <c r="AF236" s="2">
        <f t="shared" si="86"/>
        <v>-0.25993255154839967</v>
      </c>
    </row>
    <row r="237" spans="1:32" x14ac:dyDescent="0.2">
      <c r="A237" s="1">
        <v>3.9166669999999999</v>
      </c>
      <c r="B237" s="1">
        <v>59.19</v>
      </c>
      <c r="C237" s="1">
        <v>37.606349000000002</v>
      </c>
      <c r="D237" s="1">
        <f t="shared" si="69"/>
        <v>66.826479220304009</v>
      </c>
      <c r="E237" s="1">
        <f t="shared" si="70"/>
        <v>2.0144524201725806</v>
      </c>
      <c r="F237" s="7">
        <f t="shared" si="71"/>
        <v>66.210940175581058</v>
      </c>
      <c r="G237" s="1">
        <f t="shared" si="72"/>
        <v>1.9574396072471345</v>
      </c>
      <c r="H237" s="2">
        <f t="shared" si="66"/>
        <v>0.95114143627195269</v>
      </c>
      <c r="I237" s="2">
        <f t="shared" si="73"/>
        <v>0.92861870225799092</v>
      </c>
      <c r="J237" s="2">
        <f t="shared" si="74"/>
        <v>-3.6073131804180751E-2</v>
      </c>
      <c r="L237" s="1">
        <v>3.9166669999999999</v>
      </c>
      <c r="M237" s="1">
        <v>176.15</v>
      </c>
      <c r="N237" s="1">
        <v>28.322482000000001</v>
      </c>
      <c r="O237" s="1">
        <f t="shared" si="75"/>
        <v>54.521298663019721</v>
      </c>
      <c r="P237" s="1">
        <f t="shared" si="76"/>
        <v>1.1988314762780308</v>
      </c>
      <c r="Q237" s="7">
        <f t="shared" si="77"/>
        <v>54.602720454511044</v>
      </c>
      <c r="R237" s="1">
        <f t="shared" si="78"/>
        <v>1.2047895156191464</v>
      </c>
      <c r="S237" s="1">
        <f t="shared" si="67"/>
        <v>0.70987745510982514</v>
      </c>
      <c r="T237" s="2">
        <f t="shared" si="79"/>
        <v>0.57155790265310269</v>
      </c>
      <c r="U237" s="2">
        <f t="shared" si="80"/>
        <v>-0.37089674955627416</v>
      </c>
      <c r="W237" s="1">
        <v>3.9166669999999999</v>
      </c>
      <c r="X237" s="1">
        <v>205</v>
      </c>
      <c r="Y237" s="1">
        <v>21.303591000000001</v>
      </c>
      <c r="Z237" s="1">
        <f t="shared" si="81"/>
        <v>37.92558728713859</v>
      </c>
      <c r="AA237" s="1">
        <f t="shared" si="82"/>
        <v>0.61096973180514136</v>
      </c>
      <c r="AB237" s="7">
        <f t="shared" si="83"/>
        <v>38.223943098431356</v>
      </c>
      <c r="AC237" s="1">
        <f t="shared" si="84"/>
        <v>0.6261096410065109</v>
      </c>
      <c r="AD237" s="1">
        <f t="shared" si="68"/>
        <v>0.52698880622028921</v>
      </c>
      <c r="AE237" s="2">
        <f t="shared" si="85"/>
        <v>0.29702940522408494</v>
      </c>
      <c r="AF237" s="2">
        <f t="shared" si="86"/>
        <v>-0.25894447028792189</v>
      </c>
    </row>
    <row r="238" spans="1:32" x14ac:dyDescent="0.2">
      <c r="A238" s="1">
        <v>3.9333330000000002</v>
      </c>
      <c r="B238" s="1">
        <v>59.35</v>
      </c>
      <c r="C238" s="1">
        <v>37.590079000000003</v>
      </c>
      <c r="D238" s="1">
        <f t="shared" si="69"/>
        <v>66.812120825816834</v>
      </c>
      <c r="E238" s="1">
        <f t="shared" si="70"/>
        <v>2.0131482483457379</v>
      </c>
      <c r="F238" s="7">
        <f t="shared" si="71"/>
        <v>66.196714036339557</v>
      </c>
      <c r="G238" s="1">
        <f t="shared" si="72"/>
        <v>1.9561723459492482</v>
      </c>
      <c r="H238" s="2">
        <f t="shared" si="66"/>
        <v>0.9507299347149113</v>
      </c>
      <c r="I238" s="2">
        <f t="shared" si="73"/>
        <v>0.92801750744334244</v>
      </c>
      <c r="J238" s="2">
        <f t="shared" si="74"/>
        <v>-3.6226159083543125E-2</v>
      </c>
      <c r="L238" s="1">
        <v>3.9333330000000002</v>
      </c>
      <c r="M238" s="1">
        <v>176.98</v>
      </c>
      <c r="N238" s="1">
        <v>28.155480000000001</v>
      </c>
      <c r="O238" s="1">
        <f t="shared" si="75"/>
        <v>54.251545347477645</v>
      </c>
      <c r="P238" s="1">
        <f t="shared" si="76"/>
        <v>1.1858661841047888</v>
      </c>
      <c r="Q238" s="7">
        <f t="shared" si="77"/>
        <v>54.332564290930662</v>
      </c>
      <c r="R238" s="1">
        <f t="shared" si="78"/>
        <v>1.1917597875995276</v>
      </c>
      <c r="S238" s="1">
        <f t="shared" si="67"/>
        <v>0.7056917006707103</v>
      </c>
      <c r="T238" s="2">
        <f t="shared" si="79"/>
        <v>0.56537653742499772</v>
      </c>
      <c r="U238" s="2">
        <f t="shared" si="80"/>
        <v>-0.36947762634985987</v>
      </c>
      <c r="W238" s="1">
        <v>3.9333330000000002</v>
      </c>
      <c r="X238" s="1">
        <v>205</v>
      </c>
      <c r="Y238" s="1">
        <v>21.186202999999999</v>
      </c>
      <c r="Z238" s="1">
        <f t="shared" si="81"/>
        <v>37.581646885947421</v>
      </c>
      <c r="AA238" s="1">
        <f t="shared" si="82"/>
        <v>0.60209289433313273</v>
      </c>
      <c r="AB238" s="7">
        <f t="shared" si="83"/>
        <v>37.877296961488312</v>
      </c>
      <c r="AC238" s="1">
        <f t="shared" si="84"/>
        <v>0.61701283435055521</v>
      </c>
      <c r="AD238" s="1">
        <f t="shared" si="68"/>
        <v>0.52408496892898049</v>
      </c>
      <c r="AE238" s="2">
        <f t="shared" si="85"/>
        <v>0.29271383668226636</v>
      </c>
      <c r="AF238" s="2">
        <f t="shared" si="86"/>
        <v>-0.25723050411539911</v>
      </c>
    </row>
    <row r="239" spans="1:32" x14ac:dyDescent="0.2">
      <c r="A239" s="1">
        <v>3.95</v>
      </c>
      <c r="B239" s="1">
        <v>59.52</v>
      </c>
      <c r="C239" s="1">
        <v>37.573739000000003</v>
      </c>
      <c r="D239" s="1">
        <f t="shared" si="69"/>
        <v>66.797688140645263</v>
      </c>
      <c r="E239" s="1">
        <f t="shared" si="70"/>
        <v>2.0118384654538755</v>
      </c>
      <c r="F239" s="7">
        <f t="shared" si="71"/>
        <v>66.182414290705523</v>
      </c>
      <c r="G239" s="1">
        <f t="shared" si="72"/>
        <v>1.9548996323900931</v>
      </c>
      <c r="H239" s="2">
        <f t="shared" si="66"/>
        <v>0.95031666271478488</v>
      </c>
      <c r="I239" s="2">
        <f t="shared" si="73"/>
        <v>0.92741372604989702</v>
      </c>
      <c r="J239" s="2">
        <f t="shared" si="74"/>
        <v>-3.6536542331509277E-2</v>
      </c>
      <c r="L239" s="1">
        <v>3.95</v>
      </c>
      <c r="M239" s="1">
        <v>177.81</v>
      </c>
      <c r="N239" s="1">
        <v>27.989107000000001</v>
      </c>
      <c r="O239" s="1">
        <f t="shared" si="75"/>
        <v>53.979607137876897</v>
      </c>
      <c r="P239" s="1">
        <f t="shared" si="76"/>
        <v>1.1729497246926934</v>
      </c>
      <c r="Q239" s="7">
        <f t="shared" si="77"/>
        <v>54.060219970383486</v>
      </c>
      <c r="R239" s="1">
        <f t="shared" si="78"/>
        <v>1.1787791350336421</v>
      </c>
      <c r="S239" s="1">
        <f t="shared" si="67"/>
        <v>0.70152171154902998</v>
      </c>
      <c r="T239" s="2">
        <f t="shared" si="79"/>
        <v>0.55921845382662461</v>
      </c>
      <c r="U239" s="2">
        <f t="shared" si="80"/>
        <v>-0.37033040539765999</v>
      </c>
      <c r="W239" s="1">
        <v>3.95</v>
      </c>
      <c r="X239" s="1">
        <v>205</v>
      </c>
      <c r="Y239" s="1">
        <v>21.069585</v>
      </c>
      <c r="Z239" s="1">
        <f t="shared" si="81"/>
        <v>37.236167679619697</v>
      </c>
      <c r="AA239" s="1">
        <f t="shared" si="82"/>
        <v>0.59327428397849113</v>
      </c>
      <c r="AB239" s="7">
        <f t="shared" si="83"/>
        <v>37.529099913822805</v>
      </c>
      <c r="AC239" s="1">
        <f t="shared" si="84"/>
        <v>0.60797569768748738</v>
      </c>
      <c r="AD239" s="1">
        <f t="shared" si="68"/>
        <v>0.5212001791954658</v>
      </c>
      <c r="AE239" s="2">
        <f t="shared" si="85"/>
        <v>0.28842657587017501</v>
      </c>
      <c r="AF239" s="2">
        <f t="shared" si="86"/>
        <v>-0.25584308547429385</v>
      </c>
    </row>
    <row r="240" spans="1:32" x14ac:dyDescent="0.2">
      <c r="A240" s="1">
        <v>3.9666670000000002</v>
      </c>
      <c r="B240" s="1">
        <v>59.69</v>
      </c>
      <c r="C240" s="1">
        <v>37.557259000000002</v>
      </c>
      <c r="D240" s="1">
        <f t="shared" si="69"/>
        <v>66.783119076927321</v>
      </c>
      <c r="E240" s="1">
        <f t="shared" si="70"/>
        <v>2.0105174604319722</v>
      </c>
      <c r="F240" s="7">
        <f t="shared" si="71"/>
        <v>66.167979422708626</v>
      </c>
      <c r="G240" s="1">
        <f t="shared" si="72"/>
        <v>1.9536160143083994</v>
      </c>
      <c r="H240" s="2">
        <f t="shared" si="66"/>
        <v>0.94989984982848841</v>
      </c>
      <c r="I240" s="2">
        <f t="shared" si="73"/>
        <v>0.92680477149885776</v>
      </c>
      <c r="J240" s="2">
        <f t="shared" si="74"/>
        <v>-3.6769318859291036E-2</v>
      </c>
      <c r="L240" s="1">
        <v>3.9666670000000002</v>
      </c>
      <c r="M240" s="1">
        <v>178.65</v>
      </c>
      <c r="N240" s="1">
        <v>27.82235</v>
      </c>
      <c r="O240" s="1">
        <f t="shared" si="75"/>
        <v>53.703777718273258</v>
      </c>
      <c r="P240" s="1">
        <f t="shared" si="76"/>
        <v>1.160003453229278</v>
      </c>
      <c r="Q240" s="7">
        <f t="shared" si="77"/>
        <v>53.783978628722949</v>
      </c>
      <c r="R240" s="1">
        <f t="shared" si="78"/>
        <v>1.1657685222543483</v>
      </c>
      <c r="S240" s="1">
        <f t="shared" si="67"/>
        <v>0.69734209781384426</v>
      </c>
      <c r="T240" s="2">
        <f t="shared" si="79"/>
        <v>0.55304615695986181</v>
      </c>
      <c r="U240" s="2">
        <f t="shared" si="80"/>
        <v>-0.37245138797192573</v>
      </c>
      <c r="W240" s="1">
        <v>3.9666670000000002</v>
      </c>
      <c r="X240" s="1">
        <v>205</v>
      </c>
      <c r="Y240" s="1">
        <v>20.953596000000001</v>
      </c>
      <c r="Z240" s="1">
        <f t="shared" si="81"/>
        <v>36.888737379493243</v>
      </c>
      <c r="AA240" s="1">
        <f t="shared" si="82"/>
        <v>0.58450323837297113</v>
      </c>
      <c r="AB240" s="7">
        <f t="shared" si="83"/>
        <v>37.178936423349761</v>
      </c>
      <c r="AC240" s="1">
        <f t="shared" si="84"/>
        <v>0.5989873044341939</v>
      </c>
      <c r="AD240" s="1">
        <f t="shared" si="68"/>
        <v>0.51833094909033073</v>
      </c>
      <c r="AE240" s="2">
        <f t="shared" si="85"/>
        <v>0.28416243916457495</v>
      </c>
      <c r="AF240" s="2">
        <f t="shared" si="86"/>
        <v>-0.25423490505072566</v>
      </c>
    </row>
    <row r="241" spans="1:32" x14ac:dyDescent="0.2">
      <c r="A241" s="1">
        <v>3.983333</v>
      </c>
      <c r="B241" s="1">
        <v>59.85</v>
      </c>
      <c r="C241" s="1">
        <v>37.540675</v>
      </c>
      <c r="D241" s="1">
        <f t="shared" si="69"/>
        <v>66.768445159816665</v>
      </c>
      <c r="E241" s="1">
        <f t="shared" si="70"/>
        <v>2.0091881189706102</v>
      </c>
      <c r="F241" s="7">
        <f t="shared" si="71"/>
        <v>66.153440667124144</v>
      </c>
      <c r="G241" s="1">
        <f t="shared" si="72"/>
        <v>1.9523242957242479</v>
      </c>
      <c r="H241" s="2">
        <f t="shared" si="66"/>
        <v>0.94948040656960841</v>
      </c>
      <c r="I241" s="2">
        <f t="shared" si="73"/>
        <v>0.92619197403074882</v>
      </c>
      <c r="J241" s="2">
        <f t="shared" si="74"/>
        <v>-3.6924521391453642E-2</v>
      </c>
      <c r="L241" s="1">
        <v>3.983333</v>
      </c>
      <c r="M241" s="1">
        <v>179.48</v>
      </c>
      <c r="N241" s="1">
        <v>27.654648000000002</v>
      </c>
      <c r="O241" s="1">
        <f t="shared" si="75"/>
        <v>53.423030370880156</v>
      </c>
      <c r="P241" s="1">
        <f t="shared" si="76"/>
        <v>1.1469838161708177</v>
      </c>
      <c r="Q241" s="7">
        <f t="shared" si="77"/>
        <v>53.502812014868084</v>
      </c>
      <c r="R241" s="1">
        <f t="shared" si="78"/>
        <v>1.1526841792623719</v>
      </c>
      <c r="S241" s="1">
        <f t="shared" si="67"/>
        <v>0.69313879850636029</v>
      </c>
      <c r="T241" s="2">
        <f t="shared" si="79"/>
        <v>0.54683888212792175</v>
      </c>
      <c r="U241" s="2">
        <f t="shared" si="80"/>
        <v>-0.37336176841910235</v>
      </c>
      <c r="W241" s="1">
        <v>3.983333</v>
      </c>
      <c r="X241" s="1">
        <v>205</v>
      </c>
      <c r="Y241" s="1">
        <v>20.838342999999998</v>
      </c>
      <c r="Z241" s="1">
        <f t="shared" si="81"/>
        <v>36.539680722214811</v>
      </c>
      <c r="AA241" s="1">
        <f t="shared" si="82"/>
        <v>0.5757878488172975</v>
      </c>
      <c r="AB241" s="7">
        <f t="shared" si="83"/>
        <v>36.827133781378173</v>
      </c>
      <c r="AC241" s="1">
        <f t="shared" si="84"/>
        <v>0.5900559463948809</v>
      </c>
      <c r="AD241" s="1">
        <f t="shared" si="68"/>
        <v>0.51547992548199595</v>
      </c>
      <c r="AE241" s="2">
        <f t="shared" si="85"/>
        <v>0.2799253602369996</v>
      </c>
      <c r="AF241" s="2">
        <f t="shared" si="86"/>
        <v>-0.25383585023835087</v>
      </c>
    </row>
    <row r="242" spans="1:32" x14ac:dyDescent="0.2">
      <c r="A242" s="1">
        <v>4</v>
      </c>
      <c r="B242" s="1">
        <v>60.02</v>
      </c>
      <c r="C242" s="1">
        <v>37.52402</v>
      </c>
      <c r="D242" s="1">
        <f t="shared" si="69"/>
        <v>66.753695366328031</v>
      </c>
      <c r="E242" s="1">
        <f t="shared" si="70"/>
        <v>2.0078530862861563</v>
      </c>
      <c r="F242" s="7">
        <f t="shared" si="71"/>
        <v>66.138826734059407</v>
      </c>
      <c r="G242" s="1">
        <f t="shared" si="72"/>
        <v>1.9510270469893802</v>
      </c>
      <c r="H242" s="2">
        <f t="shared" si="66"/>
        <v>0.94905916757559949</v>
      </c>
      <c r="I242" s="2">
        <f t="shared" si="73"/>
        <v>0.92557655303271746</v>
      </c>
      <c r="J242" s="2">
        <f t="shared" si="74"/>
        <v>-3.7157308827428258E-2</v>
      </c>
      <c r="L242" s="1">
        <v>4</v>
      </c>
      <c r="M242" s="1">
        <v>180.31</v>
      </c>
      <c r="N242" s="1">
        <v>27.486526000000001</v>
      </c>
      <c r="O242" s="1">
        <f t="shared" si="75"/>
        <v>53.138141211443028</v>
      </c>
      <c r="P242" s="1">
        <f t="shared" si="76"/>
        <v>1.133931572181226</v>
      </c>
      <c r="Q242" s="7">
        <f t="shared" si="77"/>
        <v>53.217497403611084</v>
      </c>
      <c r="R242" s="1">
        <f t="shared" si="78"/>
        <v>1.13956706728698</v>
      </c>
      <c r="S242" s="1">
        <f t="shared" si="67"/>
        <v>0.68892497227785476</v>
      </c>
      <c r="T242" s="2">
        <f t="shared" si="79"/>
        <v>0.54061606153368058</v>
      </c>
      <c r="U242" s="2">
        <f t="shared" si="80"/>
        <v>-0.37211813230774188</v>
      </c>
      <c r="W242" s="1">
        <v>4</v>
      </c>
      <c r="X242" s="1">
        <v>205</v>
      </c>
      <c r="Y242" s="1">
        <v>20.723264</v>
      </c>
      <c r="Z242" s="1">
        <f t="shared" si="81"/>
        <v>36.187277255165981</v>
      </c>
      <c r="AA242" s="1">
        <f t="shared" si="82"/>
        <v>0.56708561707775651</v>
      </c>
      <c r="AB242" s="7">
        <f t="shared" si="83"/>
        <v>36.471958000705889</v>
      </c>
      <c r="AC242" s="1">
        <f t="shared" si="84"/>
        <v>0.58113807222409108</v>
      </c>
      <c r="AD242" s="1">
        <f t="shared" si="68"/>
        <v>0.51263320612698093</v>
      </c>
      <c r="AE242" s="2">
        <f t="shared" si="85"/>
        <v>0.27569467812107701</v>
      </c>
      <c r="AF242" s="2">
        <f t="shared" si="86"/>
        <v>-0.25190581635764425</v>
      </c>
    </row>
    <row r="243" spans="1:32" x14ac:dyDescent="0.2">
      <c r="A243" s="1">
        <v>4.016667</v>
      </c>
      <c r="B243" s="1">
        <v>60.19</v>
      </c>
      <c r="C243" s="1">
        <v>37.507260000000002</v>
      </c>
      <c r="D243" s="1">
        <f t="shared" si="69"/>
        <v>66.738839360699771</v>
      </c>
      <c r="E243" s="1">
        <f t="shared" si="70"/>
        <v>2.0065096370041724</v>
      </c>
      <c r="F243" s="7">
        <f t="shared" si="71"/>
        <v>66.124107567175599</v>
      </c>
      <c r="G243" s="1">
        <f t="shared" si="72"/>
        <v>1.9497216198626093</v>
      </c>
      <c r="H243" s="2">
        <f t="shared" si="66"/>
        <v>0.94863527291696315</v>
      </c>
      <c r="I243" s="2">
        <f t="shared" si="73"/>
        <v>0.92495725216649072</v>
      </c>
      <c r="J243" s="2">
        <f t="shared" si="74"/>
        <v>-3.7390122602702996E-2</v>
      </c>
      <c r="L243" s="1">
        <v>4.016667</v>
      </c>
      <c r="M243" s="1">
        <v>181.15</v>
      </c>
      <c r="N243" s="1">
        <v>27.318964000000001</v>
      </c>
      <c r="O243" s="1">
        <f t="shared" si="75"/>
        <v>52.850712054820235</v>
      </c>
      <c r="P243" s="1">
        <f t="shared" si="76"/>
        <v>1.1209228040998094</v>
      </c>
      <c r="Q243" s="7">
        <f t="shared" si="77"/>
        <v>52.929639001951344</v>
      </c>
      <c r="R243" s="1">
        <f t="shared" si="78"/>
        <v>1.1264936472894751</v>
      </c>
      <c r="S243" s="1">
        <f t="shared" si="67"/>
        <v>0.68472518194404464</v>
      </c>
      <c r="T243" s="2">
        <f t="shared" si="79"/>
        <v>0.53441396862250745</v>
      </c>
      <c r="U243" s="2">
        <f t="shared" si="80"/>
        <v>-0.37066577470596029</v>
      </c>
      <c r="W243" s="1">
        <v>4.016667</v>
      </c>
      <c r="X243" s="1">
        <v>205</v>
      </c>
      <c r="Y243" s="1">
        <v>20.609059999999999</v>
      </c>
      <c r="Z243" s="1">
        <f t="shared" si="81"/>
        <v>35.833662476600097</v>
      </c>
      <c r="AA243" s="1">
        <f t="shared" si="82"/>
        <v>0.55844955251704109</v>
      </c>
      <c r="AB243" s="7">
        <f t="shared" si="83"/>
        <v>36.115561379281637</v>
      </c>
      <c r="AC243" s="1">
        <f t="shared" si="84"/>
        <v>0.57228800486340048</v>
      </c>
      <c r="AD243" s="1">
        <f t="shared" si="68"/>
        <v>0.5098081317240043</v>
      </c>
      <c r="AE243" s="2">
        <f t="shared" si="85"/>
        <v>0.27149616387984415</v>
      </c>
      <c r="AF243" s="2">
        <f t="shared" si="86"/>
        <v>-0.25053122353631191</v>
      </c>
    </row>
    <row r="244" spans="1:32" x14ac:dyDescent="0.2">
      <c r="A244" s="1">
        <v>4.0333329999999998</v>
      </c>
      <c r="B244" s="1">
        <v>60.35</v>
      </c>
      <c r="C244" s="1">
        <v>37.490395999999997</v>
      </c>
      <c r="D244" s="1">
        <f t="shared" si="69"/>
        <v>66.723877763254364</v>
      </c>
      <c r="E244" s="1">
        <f t="shared" si="70"/>
        <v>2.0051578512827293</v>
      </c>
      <c r="F244" s="7">
        <f t="shared" si="71"/>
        <v>66.109283781081416</v>
      </c>
      <c r="G244" s="1">
        <f t="shared" si="72"/>
        <v>1.9484080922333802</v>
      </c>
      <c r="H244" s="2">
        <f t="shared" si="66"/>
        <v>0.94820874788574305</v>
      </c>
      <c r="I244" s="2">
        <f t="shared" si="73"/>
        <v>0.92433410838319408</v>
      </c>
      <c r="J244" s="2">
        <f t="shared" si="74"/>
        <v>-3.7700479511355703E-2</v>
      </c>
      <c r="L244" s="1">
        <v>4.0333329999999998</v>
      </c>
      <c r="M244" s="1">
        <v>181.98</v>
      </c>
      <c r="N244" s="1">
        <v>27.152066000000001</v>
      </c>
      <c r="O244" s="1">
        <f t="shared" si="75"/>
        <v>52.560895366120576</v>
      </c>
      <c r="P244" s="1">
        <f t="shared" si="76"/>
        <v>1.1079655860238</v>
      </c>
      <c r="Q244" s="7">
        <f t="shared" si="77"/>
        <v>52.639389502688168</v>
      </c>
      <c r="R244" s="1">
        <f t="shared" si="78"/>
        <v>1.1134720334943209</v>
      </c>
      <c r="S244" s="1">
        <f t="shared" si="67"/>
        <v>0.6805420341710875</v>
      </c>
      <c r="T244" s="2">
        <f t="shared" si="79"/>
        <v>0.52823645282125797</v>
      </c>
      <c r="U244" s="2">
        <f t="shared" si="80"/>
        <v>-0.37522500180738994</v>
      </c>
      <c r="W244" s="1">
        <v>4.0333329999999998</v>
      </c>
      <c r="X244" s="1">
        <v>205</v>
      </c>
      <c r="Y244" s="1">
        <v>20.495486</v>
      </c>
      <c r="Z244" s="1">
        <f t="shared" si="81"/>
        <v>35.478090151167926</v>
      </c>
      <c r="AA244" s="1">
        <f t="shared" si="82"/>
        <v>0.54986112832508038</v>
      </c>
      <c r="AB244" s="7">
        <f t="shared" si="83"/>
        <v>35.757191811216821</v>
      </c>
      <c r="AC244" s="1">
        <f t="shared" si="84"/>
        <v>0.5634867584059815</v>
      </c>
      <c r="AD244" s="1">
        <f t="shared" si="68"/>
        <v>0.50699864168649544</v>
      </c>
      <c r="AE244" s="2">
        <f t="shared" si="85"/>
        <v>0.26732081050838802</v>
      </c>
      <c r="AF244" s="2">
        <f t="shared" si="86"/>
        <v>-0.2490515719671908</v>
      </c>
    </row>
    <row r="245" spans="1:32" x14ac:dyDescent="0.2">
      <c r="A245" s="1">
        <v>4.05</v>
      </c>
      <c r="B245" s="1">
        <v>60.52</v>
      </c>
      <c r="C245" s="1">
        <v>37.473390999999999</v>
      </c>
      <c r="D245" s="1">
        <f t="shared" si="69"/>
        <v>66.708777436234683</v>
      </c>
      <c r="E245" s="1">
        <f t="shared" si="70"/>
        <v>2.0037947632731745</v>
      </c>
      <c r="F245" s="7">
        <f t="shared" si="71"/>
        <v>66.094322543251778</v>
      </c>
      <c r="G245" s="1">
        <f t="shared" si="72"/>
        <v>1.9470835821921664</v>
      </c>
      <c r="H245" s="2">
        <f t="shared" si="66"/>
        <v>0.94777865667630923</v>
      </c>
      <c r="I245" s="2">
        <f t="shared" si="73"/>
        <v>0.92370575449117831</v>
      </c>
      <c r="J245" s="2">
        <f t="shared" si="74"/>
        <v>-3.7933266947336973E-2</v>
      </c>
      <c r="L245" s="1">
        <v>4.05</v>
      </c>
      <c r="M245" s="1">
        <v>182.81</v>
      </c>
      <c r="N245" s="1">
        <v>26.983104999999998</v>
      </c>
      <c r="O245" s="1">
        <f t="shared" si="75"/>
        <v>52.263844357422919</v>
      </c>
      <c r="P245" s="1">
        <f t="shared" si="76"/>
        <v>1.0948482058074962</v>
      </c>
      <c r="Q245" s="7">
        <f t="shared" si="77"/>
        <v>52.341894879735428</v>
      </c>
      <c r="R245" s="1">
        <f t="shared" si="78"/>
        <v>1.1002894615734886</v>
      </c>
      <c r="S245" s="1">
        <f t="shared" si="67"/>
        <v>0.67630717916463667</v>
      </c>
      <c r="T245" s="2">
        <f t="shared" si="79"/>
        <v>0.52198257771613421</v>
      </c>
      <c r="U245" s="2">
        <f t="shared" si="80"/>
        <v>-0.37499404081526672</v>
      </c>
      <c r="W245" s="1">
        <v>4.05</v>
      </c>
      <c r="X245" s="1">
        <v>205</v>
      </c>
      <c r="Y245" s="1">
        <v>20.382576</v>
      </c>
      <c r="Z245" s="1">
        <f t="shared" si="81"/>
        <v>35.120668751584688</v>
      </c>
      <c r="AA245" s="1">
        <f t="shared" si="82"/>
        <v>0.54132291556939438</v>
      </c>
      <c r="AB245" s="7">
        <f t="shared" si="83"/>
        <v>35.396958622567837</v>
      </c>
      <c r="AC245" s="1">
        <f t="shared" si="84"/>
        <v>0.5547369676307411</v>
      </c>
      <c r="AD245" s="1">
        <f t="shared" si="68"/>
        <v>0.50420557707544789</v>
      </c>
      <c r="AE245" s="2">
        <f t="shared" si="85"/>
        <v>0.26316986795841085</v>
      </c>
      <c r="AF245" s="2">
        <f t="shared" si="86"/>
        <v>-0.24850895672758277</v>
      </c>
    </row>
    <row r="246" spans="1:32" x14ac:dyDescent="0.2">
      <c r="A246" s="1">
        <v>4.0666669999999998</v>
      </c>
      <c r="B246" s="1">
        <v>60.69</v>
      </c>
      <c r="C246" s="1">
        <v>37.456280999999997</v>
      </c>
      <c r="D246" s="1">
        <f t="shared" si="69"/>
        <v>66.693570031685738</v>
      </c>
      <c r="E246" s="1">
        <f t="shared" si="70"/>
        <v>2.0024232586660893</v>
      </c>
      <c r="F246" s="7">
        <f t="shared" si="71"/>
        <v>66.07925521418457</v>
      </c>
      <c r="G246" s="1">
        <f t="shared" si="72"/>
        <v>1.9457508937590482</v>
      </c>
      <c r="H246" s="2">
        <f t="shared" si="66"/>
        <v>0.94734590980224775</v>
      </c>
      <c r="I246" s="2">
        <f t="shared" si="73"/>
        <v>0.92307352073096705</v>
      </c>
      <c r="J246" s="2">
        <f t="shared" si="74"/>
        <v>-3.8088526814014811E-2</v>
      </c>
      <c r="L246" s="1">
        <v>4.0666669999999998</v>
      </c>
      <c r="M246" s="1">
        <v>183.65</v>
      </c>
      <c r="N246" s="1">
        <v>26.814247999999999</v>
      </c>
      <c r="O246" s="1">
        <f t="shared" si="75"/>
        <v>51.963236112383235</v>
      </c>
      <c r="P246" s="1">
        <f t="shared" si="76"/>
        <v>1.0817388996884252</v>
      </c>
      <c r="Q246" s="7">
        <f t="shared" si="77"/>
        <v>52.040837708084524</v>
      </c>
      <c r="R246" s="1">
        <f t="shared" si="78"/>
        <v>1.0871150038771211</v>
      </c>
      <c r="S246" s="1">
        <f t="shared" si="67"/>
        <v>0.67207493082434366</v>
      </c>
      <c r="T246" s="2">
        <f t="shared" si="79"/>
        <v>0.51573255203786617</v>
      </c>
      <c r="U246" s="2">
        <f t="shared" si="80"/>
        <v>-0.37812581818903046</v>
      </c>
      <c r="W246" s="1">
        <v>4.0666669999999998</v>
      </c>
      <c r="X246" s="1">
        <v>205</v>
      </c>
      <c r="Y246" s="1">
        <v>20.269912000000001</v>
      </c>
      <c r="Z246" s="1">
        <f t="shared" si="81"/>
        <v>34.760057172423842</v>
      </c>
      <c r="AA246" s="1">
        <f t="shared" si="82"/>
        <v>0.53280330524341257</v>
      </c>
      <c r="AB246" s="7">
        <f t="shared" si="83"/>
        <v>35.033510157600915</v>
      </c>
      <c r="AC246" s="1">
        <f t="shared" si="84"/>
        <v>0.54600624025582567</v>
      </c>
      <c r="AD246" s="1">
        <f t="shared" si="68"/>
        <v>0.50141859778805908</v>
      </c>
      <c r="AE246" s="2">
        <f t="shared" si="85"/>
        <v>0.25902796917663223</v>
      </c>
      <c r="AF246" s="2">
        <f t="shared" si="86"/>
        <v>-0.24736798393436921</v>
      </c>
    </row>
    <row r="247" spans="1:32" x14ac:dyDescent="0.2">
      <c r="A247" s="1">
        <v>4.0833329999999997</v>
      </c>
      <c r="B247" s="1">
        <v>60.85</v>
      </c>
      <c r="C247" s="1">
        <v>37.439101999999998</v>
      </c>
      <c r="D247" s="1">
        <f t="shared" si="69"/>
        <v>66.678287315758794</v>
      </c>
      <c r="E247" s="1">
        <f t="shared" si="70"/>
        <v>2.0010462231520556</v>
      </c>
      <c r="F247" s="7">
        <f t="shared" si="71"/>
        <v>66.06411326743283</v>
      </c>
      <c r="G247" s="1">
        <f t="shared" si="72"/>
        <v>1.9444128309541078</v>
      </c>
      <c r="H247" s="2">
        <f t="shared" si="66"/>
        <v>0.94691141777714538</v>
      </c>
      <c r="I247" s="2">
        <f t="shared" si="73"/>
        <v>0.92243873734308468</v>
      </c>
      <c r="J247" s="2">
        <f t="shared" si="74"/>
        <v>-3.8321246007288E-2</v>
      </c>
      <c r="L247" s="1">
        <v>4.0833329999999997</v>
      </c>
      <c r="M247" s="1">
        <v>184.48</v>
      </c>
      <c r="N247" s="1">
        <v>26.643991</v>
      </c>
      <c r="O247" s="1">
        <f t="shared" si="75"/>
        <v>51.656277770098335</v>
      </c>
      <c r="P247" s="1">
        <f t="shared" si="76"/>
        <v>1.0685209037989172</v>
      </c>
      <c r="Q247" s="7">
        <f t="shared" si="77"/>
        <v>51.733420955989978</v>
      </c>
      <c r="R247" s="1">
        <f t="shared" si="78"/>
        <v>1.0738313162360376</v>
      </c>
      <c r="S247" s="1">
        <f t="shared" si="67"/>
        <v>0.66780759274731238</v>
      </c>
      <c r="T247" s="2">
        <f t="shared" si="79"/>
        <v>0.50943070715192784</v>
      </c>
      <c r="U247" s="2">
        <f t="shared" si="80"/>
        <v>-0.37755681951617992</v>
      </c>
      <c r="W247" s="1">
        <v>4.0833329999999997</v>
      </c>
      <c r="X247" s="1">
        <v>205</v>
      </c>
      <c r="Y247" s="1">
        <v>20.157772000000001</v>
      </c>
      <c r="Z247" s="1">
        <f t="shared" si="81"/>
        <v>34.397119880113742</v>
      </c>
      <c r="AA247" s="1">
        <f t="shared" si="82"/>
        <v>0.52432331960509326</v>
      </c>
      <c r="AB247" s="7">
        <f t="shared" si="83"/>
        <v>34.667717683392752</v>
      </c>
      <c r="AC247" s="1">
        <f t="shared" si="84"/>
        <v>0.5373161194734728</v>
      </c>
      <c r="AD247" s="1">
        <f t="shared" si="68"/>
        <v>0.49864458073480528</v>
      </c>
      <c r="AE247" s="2">
        <f t="shared" si="85"/>
        <v>0.25490533435638207</v>
      </c>
      <c r="AF247" s="2">
        <f t="shared" si="86"/>
        <v>-0.24557751098190958</v>
      </c>
    </row>
    <row r="248" spans="1:32" x14ac:dyDescent="0.2">
      <c r="A248" s="1">
        <v>4.0999999999999996</v>
      </c>
      <c r="B248" s="1">
        <v>61.02</v>
      </c>
      <c r="C248" s="1">
        <v>37.421816999999997</v>
      </c>
      <c r="D248" s="1">
        <f t="shared" si="69"/>
        <v>66.66289613890207</v>
      </c>
      <c r="E248" s="1">
        <f t="shared" si="70"/>
        <v>1.9996606908824199</v>
      </c>
      <c r="F248" s="7">
        <f t="shared" si="71"/>
        <v>66.048863858785509</v>
      </c>
      <c r="G248" s="1">
        <f t="shared" si="72"/>
        <v>1.9430665118678165</v>
      </c>
      <c r="H248" s="2">
        <f t="shared" si="66"/>
        <v>0.94647424479537146</v>
      </c>
      <c r="I248" s="2">
        <f t="shared" si="73"/>
        <v>0.92180003713588121</v>
      </c>
      <c r="J248" s="2">
        <f t="shared" si="74"/>
        <v>-3.8551816420046868E-2</v>
      </c>
      <c r="L248" s="1">
        <v>4.0999999999999996</v>
      </c>
      <c r="M248" s="1">
        <v>185.31</v>
      </c>
      <c r="N248" s="1">
        <v>26.473980000000001</v>
      </c>
      <c r="O248" s="1">
        <f t="shared" si="75"/>
        <v>51.345823332948051</v>
      </c>
      <c r="P248" s="1">
        <f t="shared" si="76"/>
        <v>1.0553220062547859</v>
      </c>
      <c r="Q248" s="7">
        <f t="shared" si="77"/>
        <v>51.422502887982226</v>
      </c>
      <c r="R248" s="1">
        <f t="shared" si="78"/>
        <v>1.0605668218566684</v>
      </c>
      <c r="S248" s="1">
        <f t="shared" si="67"/>
        <v>0.66354642043830792</v>
      </c>
      <c r="T248" s="2">
        <f t="shared" si="79"/>
        <v>0.50313796764105168</v>
      </c>
      <c r="U248" s="2">
        <f t="shared" si="80"/>
        <v>-0.37654636517570583</v>
      </c>
      <c r="W248" s="1">
        <v>4.0999999999999996</v>
      </c>
      <c r="X248" s="1">
        <v>205</v>
      </c>
      <c r="Y248" s="1">
        <v>20.046437000000001</v>
      </c>
      <c r="Z248" s="1">
        <f t="shared" si="81"/>
        <v>34.032771010628977</v>
      </c>
      <c r="AA248" s="1">
        <f t="shared" si="82"/>
        <v>0.51590420777129364</v>
      </c>
      <c r="AB248" s="7">
        <f t="shared" si="83"/>
        <v>34.30050252731035</v>
      </c>
      <c r="AC248" s="1">
        <f t="shared" si="84"/>
        <v>0.52868838095641135</v>
      </c>
      <c r="AD248" s="1">
        <f t="shared" si="68"/>
        <v>0.49589047703742695</v>
      </c>
      <c r="AE248" s="2">
        <f t="shared" si="85"/>
        <v>0.25081229398084659</v>
      </c>
      <c r="AF248" s="2">
        <f t="shared" si="86"/>
        <v>-0.24465109471917448</v>
      </c>
    </row>
    <row r="249" spans="1:32" x14ac:dyDescent="0.2">
      <c r="A249" s="1">
        <v>4.1166669999999996</v>
      </c>
      <c r="B249" s="1">
        <v>61.19</v>
      </c>
      <c r="C249" s="1">
        <v>37.404428000000003</v>
      </c>
      <c r="D249" s="1">
        <f t="shared" si="69"/>
        <v>66.647398003252462</v>
      </c>
      <c r="E249" s="1">
        <f t="shared" si="70"/>
        <v>1.998266822173326</v>
      </c>
      <c r="F249" s="7">
        <f t="shared" si="71"/>
        <v>66.033508476543304</v>
      </c>
      <c r="G249" s="1">
        <f t="shared" si="72"/>
        <v>1.9417120922790683</v>
      </c>
      <c r="H249" s="2">
        <f t="shared" si="66"/>
        <v>0.94603444144101423</v>
      </c>
      <c r="I249" s="2">
        <f t="shared" si="73"/>
        <v>0.92115749401160829</v>
      </c>
      <c r="J249" s="2">
        <f t="shared" si="74"/>
        <v>-3.8789148181580337E-2</v>
      </c>
      <c r="L249" s="1">
        <v>4.1166669999999996</v>
      </c>
      <c r="M249" s="1">
        <v>186.15</v>
      </c>
      <c r="N249" s="1">
        <v>26.304424000000001</v>
      </c>
      <c r="O249" s="1">
        <f t="shared" si="75"/>
        <v>51.032202796001158</v>
      </c>
      <c r="P249" s="1">
        <f t="shared" si="76"/>
        <v>1.0421584328860467</v>
      </c>
      <c r="Q249" s="7">
        <f t="shared" si="77"/>
        <v>51.108413991942783</v>
      </c>
      <c r="R249" s="1">
        <f t="shared" si="78"/>
        <v>1.0473378272093321</v>
      </c>
      <c r="S249" s="1">
        <f t="shared" si="67"/>
        <v>0.65929665229374346</v>
      </c>
      <c r="T249" s="2">
        <f t="shared" si="79"/>
        <v>0.49686206937266819</v>
      </c>
      <c r="U249" s="2">
        <f t="shared" si="80"/>
        <v>-0.37719303513962799</v>
      </c>
      <c r="W249" s="1">
        <v>4.1166669999999996</v>
      </c>
      <c r="X249" s="1">
        <v>205</v>
      </c>
      <c r="Y249" s="1">
        <v>19.935521999999999</v>
      </c>
      <c r="Z249" s="1">
        <f t="shared" si="81"/>
        <v>33.665750011461945</v>
      </c>
      <c r="AA249" s="1">
        <f t="shared" si="82"/>
        <v>0.50751685618333042</v>
      </c>
      <c r="AB249" s="7">
        <f t="shared" si="83"/>
        <v>33.930594220238525</v>
      </c>
      <c r="AC249" s="1">
        <f t="shared" si="84"/>
        <v>0.52009318970819762</v>
      </c>
      <c r="AD249" s="1">
        <f t="shared" si="68"/>
        <v>0.49314676291702703</v>
      </c>
      <c r="AE249" s="2">
        <f t="shared" si="85"/>
        <v>0.24673469418516211</v>
      </c>
      <c r="AF249" s="2">
        <f t="shared" si="86"/>
        <v>-0.24350768455959612</v>
      </c>
    </row>
    <row r="250" spans="1:32" x14ac:dyDescent="0.2">
      <c r="A250" s="1">
        <v>4.1333330000000004</v>
      </c>
      <c r="B250" s="1">
        <v>61.35</v>
      </c>
      <c r="C250" s="1">
        <v>37.386932999999999</v>
      </c>
      <c r="D250" s="1">
        <f t="shared" si="69"/>
        <v>66.631790845213217</v>
      </c>
      <c r="E250" s="1">
        <f t="shared" si="70"/>
        <v>1.9968644567086293</v>
      </c>
      <c r="F250" s="7">
        <f t="shared" si="71"/>
        <v>66.018045076117247</v>
      </c>
      <c r="G250" s="1">
        <f t="shared" si="72"/>
        <v>1.9403494164089687</v>
      </c>
      <c r="H250" s="2">
        <f t="shared" si="66"/>
        <v>0.94559195712998523</v>
      </c>
      <c r="I250" s="2">
        <f t="shared" si="73"/>
        <v>0.92051103406801404</v>
      </c>
      <c r="J250" s="2">
        <f t="shared" si="74"/>
        <v>-3.9017391291996099E-2</v>
      </c>
      <c r="L250" s="1">
        <v>4.1333330000000004</v>
      </c>
      <c r="M250" s="1">
        <v>186.98</v>
      </c>
      <c r="N250" s="1">
        <v>26.134587</v>
      </c>
      <c r="O250" s="1">
        <f t="shared" si="75"/>
        <v>50.713982968240515</v>
      </c>
      <c r="P250" s="1">
        <f t="shared" si="76"/>
        <v>1.0289730439276694</v>
      </c>
      <c r="Q250" s="7">
        <f t="shared" si="77"/>
        <v>50.78971893653533</v>
      </c>
      <c r="R250" s="1">
        <f t="shared" si="78"/>
        <v>1.0340869085516633</v>
      </c>
      <c r="S250" s="1">
        <f t="shared" si="67"/>
        <v>0.65503984113773361</v>
      </c>
      <c r="T250" s="2">
        <f t="shared" si="79"/>
        <v>0.49057577024903087</v>
      </c>
      <c r="U250" s="2">
        <f t="shared" si="80"/>
        <v>-0.37592454712002227</v>
      </c>
      <c r="W250" s="1">
        <v>4.1333330000000004</v>
      </c>
      <c r="X250" s="1">
        <v>205</v>
      </c>
      <c r="Y250" s="1">
        <v>19.825132</v>
      </c>
      <c r="Z250" s="1">
        <f t="shared" si="81"/>
        <v>33.296388644474092</v>
      </c>
      <c r="AA250" s="1">
        <f t="shared" si="82"/>
        <v>0.49916920490266281</v>
      </c>
      <c r="AB250" s="7">
        <f t="shared" si="83"/>
        <v>33.558327133967445</v>
      </c>
      <c r="AC250" s="1">
        <f t="shared" si="84"/>
        <v>0.51153868254604362</v>
      </c>
      <c r="AD250" s="1">
        <f t="shared" si="68"/>
        <v>0.49041603576785031</v>
      </c>
      <c r="AE250" s="2">
        <f t="shared" si="85"/>
        <v>0.2426763951142917</v>
      </c>
      <c r="AF250" s="2">
        <f t="shared" si="86"/>
        <v>-0.24287546354890902</v>
      </c>
    </row>
    <row r="251" spans="1:32" x14ac:dyDescent="0.2">
      <c r="A251" s="1">
        <v>4.1500000000000004</v>
      </c>
      <c r="B251" s="1">
        <v>61.52</v>
      </c>
      <c r="C251" s="1">
        <v>37.369334000000002</v>
      </c>
      <c r="D251" s="1">
        <f t="shared" si="69"/>
        <v>66.616076165553295</v>
      </c>
      <c r="E251" s="1">
        <f t="shared" si="70"/>
        <v>1.9954537548044746</v>
      </c>
      <c r="F251" s="7">
        <f t="shared" si="71"/>
        <v>66.002475144452703</v>
      </c>
      <c r="G251" s="1">
        <f t="shared" si="72"/>
        <v>1.9389786400364126</v>
      </c>
      <c r="H251" s="2">
        <f t="shared" si="66"/>
        <v>0.94514684244637304</v>
      </c>
      <c r="I251" s="2">
        <f t="shared" si="73"/>
        <v>0.91986073120735035</v>
      </c>
      <c r="J251" s="2">
        <f t="shared" si="74"/>
        <v>-3.9252395751166472E-2</v>
      </c>
      <c r="L251" s="1">
        <v>4.1500000000000004</v>
      </c>
      <c r="M251" s="1">
        <v>187.81</v>
      </c>
      <c r="N251" s="1">
        <v>25.965311</v>
      </c>
      <c r="O251" s="1">
        <f t="shared" si="75"/>
        <v>50.392671976854039</v>
      </c>
      <c r="P251" s="1">
        <f t="shared" si="76"/>
        <v>1.0158312085130177</v>
      </c>
      <c r="Q251" s="7">
        <f t="shared" si="77"/>
        <v>50.467928101176199</v>
      </c>
      <c r="R251" s="1">
        <f t="shared" si="78"/>
        <v>1.0208797598932702</v>
      </c>
      <c r="S251" s="1">
        <f t="shared" si="67"/>
        <v>0.65079709094051674</v>
      </c>
      <c r="T251" s="2">
        <f t="shared" si="79"/>
        <v>0.48431023582218147</v>
      </c>
      <c r="U251" s="2">
        <f t="shared" si="80"/>
        <v>-0.37522722258614971</v>
      </c>
      <c r="W251" s="1">
        <v>4.1500000000000004</v>
      </c>
      <c r="X251" s="1">
        <v>205</v>
      </c>
      <c r="Y251" s="1">
        <v>19.715022000000001</v>
      </c>
      <c r="Z251" s="1">
        <f t="shared" si="81"/>
        <v>32.923843554422618</v>
      </c>
      <c r="AA251" s="1">
        <f t="shared" si="82"/>
        <v>0.49084272711921956</v>
      </c>
      <c r="AB251" s="7">
        <f t="shared" si="83"/>
        <v>33.182851278685</v>
      </c>
      <c r="AC251" s="1">
        <f t="shared" si="84"/>
        <v>0.50300587356312176</v>
      </c>
      <c r="AD251" s="1">
        <f t="shared" si="68"/>
        <v>0.48769223500332587</v>
      </c>
      <c r="AE251" s="2">
        <f t="shared" si="85"/>
        <v>0.23862838976332204</v>
      </c>
      <c r="AF251" s="2">
        <f t="shared" si="86"/>
        <v>-0.24125644084212122</v>
      </c>
    </row>
    <row r="252" spans="1:32" x14ac:dyDescent="0.2">
      <c r="A252" s="1">
        <v>4.1666670000000003</v>
      </c>
      <c r="B252" s="1">
        <v>61.69</v>
      </c>
      <c r="C252" s="1">
        <v>37.351629000000003</v>
      </c>
      <c r="D252" s="1">
        <f t="shared" si="69"/>
        <v>66.600251892628307</v>
      </c>
      <c r="E252" s="1">
        <f t="shared" si="70"/>
        <v>1.9940345561447177</v>
      </c>
      <c r="F252" s="7">
        <f t="shared" si="71"/>
        <v>65.986796628987236</v>
      </c>
      <c r="G252" s="1">
        <f t="shared" si="72"/>
        <v>1.9375996073825055</v>
      </c>
      <c r="H252" s="2">
        <f t="shared" si="66"/>
        <v>0.94469904680608907</v>
      </c>
      <c r="I252" s="2">
        <f t="shared" si="73"/>
        <v>0.91920651152736566</v>
      </c>
      <c r="J252" s="2">
        <f t="shared" si="74"/>
        <v>-3.9485335236678402E-2</v>
      </c>
      <c r="L252" s="1">
        <v>4.1666670000000003</v>
      </c>
      <c r="M252" s="1">
        <v>188.65</v>
      </c>
      <c r="N252" s="1">
        <v>25.796348999999999</v>
      </c>
      <c r="O252" s="1">
        <f t="shared" si="75"/>
        <v>50.067751835734583</v>
      </c>
      <c r="P252" s="1">
        <f t="shared" si="76"/>
        <v>1.0027137506611639</v>
      </c>
      <c r="Q252" s="7">
        <f t="shared" si="77"/>
        <v>50.142522726200802</v>
      </c>
      <c r="R252" s="1">
        <f t="shared" si="78"/>
        <v>1.007697109951049</v>
      </c>
      <c r="S252" s="1">
        <f t="shared" si="67"/>
        <v>0.64656221086996835</v>
      </c>
      <c r="T252" s="2">
        <f t="shared" si="79"/>
        <v>0.47805632370333812</v>
      </c>
      <c r="U252" s="2">
        <f t="shared" si="80"/>
        <v>-0.3775039628227711</v>
      </c>
      <c r="W252" s="1">
        <v>4.1666670000000003</v>
      </c>
      <c r="X252" s="1">
        <v>205</v>
      </c>
      <c r="Y252" s="1">
        <v>19.605646</v>
      </c>
      <c r="Z252" s="1">
        <f t="shared" si="81"/>
        <v>32.549639017250442</v>
      </c>
      <c r="AA252" s="1">
        <f t="shared" si="82"/>
        <v>0.48257175414635683</v>
      </c>
      <c r="AB252" s="7">
        <f t="shared" si="83"/>
        <v>32.805702921620664</v>
      </c>
      <c r="AC252" s="1">
        <f t="shared" si="84"/>
        <v>0.49452994480718582</v>
      </c>
      <c r="AD252" s="1">
        <f t="shared" si="68"/>
        <v>0.48498659126142574</v>
      </c>
      <c r="AE252" s="2">
        <f t="shared" si="85"/>
        <v>0.23460736866380641</v>
      </c>
      <c r="AF252" s="2">
        <f t="shared" si="86"/>
        <v>-0.23972459117235531</v>
      </c>
    </row>
    <row r="253" spans="1:32" x14ac:dyDescent="0.2">
      <c r="A253" s="1">
        <v>4.1833330000000002</v>
      </c>
      <c r="B253" s="1">
        <v>61.85</v>
      </c>
      <c r="C253" s="1">
        <v>37.333820000000003</v>
      </c>
      <c r="D253" s="1">
        <f t="shared" si="69"/>
        <v>66.584319525834758</v>
      </c>
      <c r="E253" s="1">
        <f t="shared" si="70"/>
        <v>1.992607021045502</v>
      </c>
      <c r="F253" s="7">
        <f t="shared" si="71"/>
        <v>65.971011015306388</v>
      </c>
      <c r="G253" s="1">
        <f t="shared" si="72"/>
        <v>1.9362124742261408</v>
      </c>
      <c r="H253" s="2">
        <f t="shared" si="66"/>
        <v>0.9442486207932218</v>
      </c>
      <c r="I253" s="2">
        <f t="shared" si="73"/>
        <v>0.91854844893031118</v>
      </c>
      <c r="J253" s="2">
        <f t="shared" si="74"/>
        <v>-3.9715753599926601E-2</v>
      </c>
      <c r="L253" s="1">
        <v>4.1833330000000002</v>
      </c>
      <c r="M253" s="1">
        <v>189.48</v>
      </c>
      <c r="N253" s="1">
        <v>25.626372</v>
      </c>
      <c r="O253" s="1">
        <f t="shared" si="75"/>
        <v>49.736556544172544</v>
      </c>
      <c r="P253" s="1">
        <f t="shared" si="76"/>
        <v>0.98951749272574308</v>
      </c>
      <c r="Q253" s="7">
        <f t="shared" si="77"/>
        <v>49.810832829509501</v>
      </c>
      <c r="R253" s="1">
        <f t="shared" si="78"/>
        <v>0.9944352682989086</v>
      </c>
      <c r="S253" s="1">
        <f t="shared" si="67"/>
        <v>0.64230189074028465</v>
      </c>
      <c r="T253" s="2">
        <f t="shared" si="79"/>
        <v>0.47176484265893387</v>
      </c>
      <c r="U253" s="2">
        <f t="shared" si="80"/>
        <v>-0.37569136534913927</v>
      </c>
      <c r="W253" s="1">
        <v>4.1833330000000002</v>
      </c>
      <c r="X253" s="1">
        <v>205</v>
      </c>
      <c r="Y253" s="1">
        <v>19.496970999999998</v>
      </c>
      <c r="Z253" s="1">
        <f t="shared" si="81"/>
        <v>32.173674567193025</v>
      </c>
      <c r="AA253" s="1">
        <f t="shared" si="82"/>
        <v>0.47435379053618776</v>
      </c>
      <c r="AB253" s="7">
        <f t="shared" si="83"/>
        <v>32.426780806658421</v>
      </c>
      <c r="AC253" s="1">
        <f t="shared" si="84"/>
        <v>0.48610833899282685</v>
      </c>
      <c r="AD253" s="1">
        <f t="shared" si="68"/>
        <v>0.48229828821824439</v>
      </c>
      <c r="AE253" s="2">
        <f t="shared" si="85"/>
        <v>0.23061211862732797</v>
      </c>
      <c r="AF253" s="2">
        <f t="shared" si="86"/>
        <v>-0.23770517850160364</v>
      </c>
    </row>
    <row r="254" spans="1:32" x14ac:dyDescent="0.2">
      <c r="A254" s="1">
        <v>4.2</v>
      </c>
      <c r="B254" s="1">
        <v>62.02</v>
      </c>
      <c r="C254" s="1">
        <v>37.315905999999998</v>
      </c>
      <c r="D254" s="1">
        <f t="shared" si="69"/>
        <v>66.568277881287401</v>
      </c>
      <c r="E254" s="1">
        <f t="shared" si="70"/>
        <v>1.9911710693487557</v>
      </c>
      <c r="F254" s="7">
        <f t="shared" si="71"/>
        <v>65.95511713042967</v>
      </c>
      <c r="G254" s="1">
        <f t="shared" si="72"/>
        <v>1.9348171626778718</v>
      </c>
      <c r="H254" s="2">
        <f t="shared" si="66"/>
        <v>0.94379553911572689</v>
      </c>
      <c r="I254" s="2">
        <f t="shared" si="73"/>
        <v>0.9178865064650612</v>
      </c>
      <c r="J254" s="2">
        <f t="shared" si="74"/>
        <v>-3.9873162247085453E-2</v>
      </c>
      <c r="L254" s="1">
        <v>4.2</v>
      </c>
      <c r="M254" s="1">
        <v>190.31</v>
      </c>
      <c r="N254" s="1">
        <v>25.457201000000001</v>
      </c>
      <c r="O254" s="1">
        <f t="shared" si="75"/>
        <v>49.402540365690641</v>
      </c>
      <c r="P254" s="1">
        <f t="shared" si="76"/>
        <v>0.97638380904387412</v>
      </c>
      <c r="Q254" s="7">
        <f t="shared" si="77"/>
        <v>49.47631783320216</v>
      </c>
      <c r="R254" s="1">
        <f t="shared" si="78"/>
        <v>0.98123631188636917</v>
      </c>
      <c r="S254" s="1">
        <f t="shared" si="67"/>
        <v>0.63806177227332328</v>
      </c>
      <c r="T254" s="2">
        <f t="shared" si="79"/>
        <v>0.46550319467265977</v>
      </c>
      <c r="U254" s="2">
        <f t="shared" si="80"/>
        <v>-0.37382813196087167</v>
      </c>
      <c r="W254" s="1">
        <v>4.2</v>
      </c>
      <c r="X254" s="1">
        <v>205</v>
      </c>
      <c r="Y254" s="1">
        <v>19.389205</v>
      </c>
      <c r="Z254" s="1">
        <f t="shared" si="81"/>
        <v>31.796693056780821</v>
      </c>
      <c r="AA254" s="1">
        <f t="shared" si="82"/>
        <v>0.4662045651723648</v>
      </c>
      <c r="AB254" s="7">
        <f t="shared" si="83"/>
        <v>32.046833630255875</v>
      </c>
      <c r="AC254" s="1">
        <f t="shared" si="84"/>
        <v>0.47775717476747426</v>
      </c>
      <c r="AD254" s="1">
        <f t="shared" si="68"/>
        <v>0.4796324711880951</v>
      </c>
      <c r="AE254" s="2">
        <f t="shared" si="85"/>
        <v>0.22665028641724175</v>
      </c>
      <c r="AF254" s="2">
        <f t="shared" si="86"/>
        <v>-0.23662656528141396</v>
      </c>
    </row>
    <row r="255" spans="1:32" x14ac:dyDescent="0.2">
      <c r="A255" s="1">
        <v>4.2166670000000002</v>
      </c>
      <c r="B255" s="1">
        <v>62.19</v>
      </c>
      <c r="C255" s="1">
        <v>37.297921000000002</v>
      </c>
      <c r="D255" s="1">
        <f t="shared" si="69"/>
        <v>66.552157156427043</v>
      </c>
      <c r="E255" s="1">
        <f t="shared" si="70"/>
        <v>1.989729426428918</v>
      </c>
      <c r="F255" s="7">
        <f t="shared" si="71"/>
        <v>65.939144893649143</v>
      </c>
      <c r="G255" s="1">
        <f t="shared" si="72"/>
        <v>1.9334163209788877</v>
      </c>
      <c r="H255" s="2">
        <f t="shared" si="66"/>
        <v>0.94334066170310304</v>
      </c>
      <c r="I255" s="2">
        <f t="shared" si="73"/>
        <v>0.91722194046988903</v>
      </c>
      <c r="J255" s="2">
        <f t="shared" si="74"/>
        <v>-4.018373944800354E-2</v>
      </c>
      <c r="L255" s="1">
        <v>4.2166670000000002</v>
      </c>
      <c r="M255" s="1">
        <v>191.15</v>
      </c>
      <c r="N255" s="1">
        <v>25.288868999999998</v>
      </c>
      <c r="O255" s="1">
        <f t="shared" si="75"/>
        <v>49.065745091249433</v>
      </c>
      <c r="P255" s="1">
        <f t="shared" si="76"/>
        <v>0.96331526158871672</v>
      </c>
      <c r="Q255" s="7">
        <f t="shared" si="77"/>
        <v>49.13901959064971</v>
      </c>
      <c r="R255" s="1">
        <f t="shared" si="78"/>
        <v>0.9681028154192699</v>
      </c>
      <c r="S255" s="1">
        <f t="shared" si="67"/>
        <v>0.63384268258430698</v>
      </c>
      <c r="T255" s="2">
        <f t="shared" si="79"/>
        <v>0.45927260119726793</v>
      </c>
      <c r="U255" s="2">
        <f t="shared" si="80"/>
        <v>-0.37400602638756736</v>
      </c>
      <c r="W255" s="1">
        <v>4.2166670000000002</v>
      </c>
      <c r="X255" s="1">
        <v>205</v>
      </c>
      <c r="Y255" s="1">
        <v>19.281928000000001</v>
      </c>
      <c r="Z255" s="1">
        <f t="shared" si="81"/>
        <v>31.417236907014694</v>
      </c>
      <c r="AA255" s="1">
        <f t="shared" si="82"/>
        <v>0.4580923178090513</v>
      </c>
      <c r="AB255" s="7">
        <f t="shared" si="83"/>
        <v>31.66439234682375</v>
      </c>
      <c r="AC255" s="1">
        <f t="shared" si="84"/>
        <v>0.4694439048622801</v>
      </c>
      <c r="AD255" s="1">
        <f t="shared" si="68"/>
        <v>0.4769787505939993</v>
      </c>
      <c r="AE255" s="2">
        <f t="shared" si="85"/>
        <v>0.22270643145369642</v>
      </c>
      <c r="AF255" s="2">
        <f t="shared" si="86"/>
        <v>-0.23563487972046823</v>
      </c>
    </row>
    <row r="256" spans="1:32" x14ac:dyDescent="0.2">
      <c r="A256" s="1">
        <v>4.233333</v>
      </c>
      <c r="B256" s="1">
        <v>62.35</v>
      </c>
      <c r="C256" s="1">
        <v>37.279797000000002</v>
      </c>
      <c r="D256" s="1">
        <f t="shared" si="69"/>
        <v>66.535896104799079</v>
      </c>
      <c r="E256" s="1">
        <f t="shared" si="70"/>
        <v>1.9882766415371114</v>
      </c>
      <c r="F256" s="7">
        <f t="shared" si="71"/>
        <v>65.923033622651587</v>
      </c>
      <c r="G256" s="1">
        <f t="shared" si="72"/>
        <v>1.9320046526468113</v>
      </c>
      <c r="H256" s="2">
        <f t="shared" si="66"/>
        <v>0.94288226869635328</v>
      </c>
      <c r="I256" s="2">
        <f t="shared" si="73"/>
        <v>0.91655223826824861</v>
      </c>
      <c r="J256" s="2">
        <f t="shared" si="74"/>
        <v>-4.041411590784378E-2</v>
      </c>
      <c r="L256" s="1">
        <v>4.233333</v>
      </c>
      <c r="M256" s="1">
        <v>191.98</v>
      </c>
      <c r="N256" s="1">
        <v>25.120467000000001</v>
      </c>
      <c r="O256" s="1">
        <f t="shared" si="75"/>
        <v>48.724293222733486</v>
      </c>
      <c r="P256" s="1">
        <f t="shared" si="76"/>
        <v>0.95024127964503802</v>
      </c>
      <c r="Q256" s="7">
        <f t="shared" si="77"/>
        <v>48.797057799891924</v>
      </c>
      <c r="R256" s="1">
        <f t="shared" si="78"/>
        <v>0.95496385745493539</v>
      </c>
      <c r="S256" s="1">
        <f t="shared" si="67"/>
        <v>0.62962183840845387</v>
      </c>
      <c r="T256" s="2">
        <f t="shared" si="79"/>
        <v>0.45303941676149279</v>
      </c>
      <c r="U256" s="2">
        <f t="shared" si="80"/>
        <v>-0.3750717680722388</v>
      </c>
      <c r="W256" s="1">
        <v>4.233333</v>
      </c>
      <c r="X256" s="1">
        <v>205</v>
      </c>
      <c r="Y256" s="1">
        <v>19.175107000000001</v>
      </c>
      <c r="Z256" s="1">
        <f t="shared" si="81"/>
        <v>31.03517492757668</v>
      </c>
      <c r="AA256" s="1">
        <f t="shared" si="82"/>
        <v>0.45001455299836013</v>
      </c>
      <c r="AB256" s="7">
        <f t="shared" si="83"/>
        <v>31.279324733986407</v>
      </c>
      <c r="AC256" s="1">
        <f t="shared" si="84"/>
        <v>0.4611659719918349</v>
      </c>
      <c r="AD256" s="1">
        <f t="shared" si="68"/>
        <v>0.47433631011205157</v>
      </c>
      <c r="AE256" s="2">
        <f t="shared" si="85"/>
        <v>0.21877934054827514</v>
      </c>
      <c r="AF256" s="2">
        <f t="shared" si="86"/>
        <v>-0.23430831887155215</v>
      </c>
    </row>
    <row r="257" spans="1:32" x14ac:dyDescent="0.2">
      <c r="A257" s="1">
        <v>4.25</v>
      </c>
      <c r="B257" s="1">
        <v>62.52</v>
      </c>
      <c r="C257" s="1">
        <v>37.261567999999997</v>
      </c>
      <c r="D257" s="1">
        <f t="shared" si="69"/>
        <v>66.519524889559136</v>
      </c>
      <c r="E257" s="1">
        <f t="shared" si="70"/>
        <v>1.986815440047774</v>
      </c>
      <c r="F257" s="7">
        <f t="shared" si="71"/>
        <v>65.906813202759636</v>
      </c>
      <c r="G257" s="1">
        <f t="shared" si="72"/>
        <v>1.9305848059228301</v>
      </c>
      <c r="H257" s="2">
        <f t="shared" si="66"/>
        <v>0.94242122002497575</v>
      </c>
      <c r="I257" s="2">
        <f t="shared" si="73"/>
        <v>0.91587865619841258</v>
      </c>
      <c r="J257" s="2">
        <f t="shared" si="74"/>
        <v>-4.0649120367000829E-2</v>
      </c>
      <c r="L257" s="1">
        <v>4.25</v>
      </c>
      <c r="M257" s="1">
        <v>192.81</v>
      </c>
      <c r="N257" s="1">
        <v>24.951574999999998</v>
      </c>
      <c r="O257" s="1">
        <f t="shared" si="75"/>
        <v>48.377218672568759</v>
      </c>
      <c r="P257" s="1">
        <f t="shared" si="76"/>
        <v>0.93712925628170585</v>
      </c>
      <c r="Q257" s="7">
        <f t="shared" si="77"/>
        <v>48.449464930605153</v>
      </c>
      <c r="R257" s="1">
        <f t="shared" si="78"/>
        <v>0.94178666900994989</v>
      </c>
      <c r="S257" s="1">
        <f t="shared" si="67"/>
        <v>0.62538871282474229</v>
      </c>
      <c r="T257" s="2">
        <f t="shared" si="79"/>
        <v>0.44678809560303279</v>
      </c>
      <c r="U257" s="2">
        <f t="shared" si="80"/>
        <v>-0.37615772889089527</v>
      </c>
      <c r="W257" s="1">
        <v>4.25</v>
      </c>
      <c r="X257" s="1">
        <v>205</v>
      </c>
      <c r="Y257" s="1">
        <v>19.068881000000001</v>
      </c>
      <c r="Z257" s="1">
        <f t="shared" si="81"/>
        <v>30.650996248809783</v>
      </c>
      <c r="AA257" s="1">
        <f t="shared" si="82"/>
        <v>0.44198178186927056</v>
      </c>
      <c r="AB257" s="7">
        <f t="shared" si="83"/>
        <v>30.892123770013558</v>
      </c>
      <c r="AC257" s="1">
        <f t="shared" si="84"/>
        <v>0.45293414775225738</v>
      </c>
      <c r="AD257" s="1">
        <f t="shared" si="68"/>
        <v>0.47170858819749001</v>
      </c>
      <c r="AE257" s="2">
        <f t="shared" si="85"/>
        <v>0.21487412379764298</v>
      </c>
      <c r="AF257" s="2">
        <f t="shared" si="86"/>
        <v>-0.23268929616476436</v>
      </c>
    </row>
    <row r="258" spans="1:32" x14ac:dyDescent="0.2">
      <c r="A258" s="1">
        <v>4.266667</v>
      </c>
      <c r="B258" s="1">
        <v>62.69</v>
      </c>
      <c r="C258" s="1">
        <v>37.243232999999996</v>
      </c>
      <c r="D258" s="1">
        <f t="shared" si="69"/>
        <v>66.503042311068967</v>
      </c>
      <c r="E258" s="1">
        <f t="shared" si="70"/>
        <v>1.9853457418028349</v>
      </c>
      <c r="F258" s="7">
        <f t="shared" si="71"/>
        <v>65.890482445384947</v>
      </c>
      <c r="G258" s="1">
        <f t="shared" si="72"/>
        <v>1.929156702917499</v>
      </c>
      <c r="H258" s="2">
        <f t="shared" ref="H258:H321" si="87">C258/$C$2</f>
        <v>0.94195749039692689</v>
      </c>
      <c r="I258" s="2">
        <f t="shared" si="73"/>
        <v>0.91520115730925578</v>
      </c>
      <c r="J258" s="2">
        <f t="shared" si="74"/>
        <v>-4.0959744127248503E-2</v>
      </c>
      <c r="L258" s="1">
        <v>4.266667</v>
      </c>
      <c r="M258" s="1">
        <v>193.65</v>
      </c>
      <c r="N258" s="1">
        <v>24.782194</v>
      </c>
      <c r="O258" s="1">
        <f t="shared" si="75"/>
        <v>48.024387994057349</v>
      </c>
      <c r="P258" s="1">
        <f t="shared" si="76"/>
        <v>0.92397926913427131</v>
      </c>
      <c r="Q258" s="7">
        <f t="shared" si="77"/>
        <v>48.096107336802987</v>
      </c>
      <c r="R258" s="1">
        <f t="shared" si="78"/>
        <v>0.92857132810570298</v>
      </c>
      <c r="S258" s="1">
        <f t="shared" ref="S258:S321" si="88">N258/$N$2</f>
        <v>0.62114333089727014</v>
      </c>
      <c r="T258" s="2">
        <f t="shared" si="79"/>
        <v>0.44051867473560824</v>
      </c>
      <c r="U258" s="2">
        <f t="shared" si="80"/>
        <v>-0.37734849898121292</v>
      </c>
      <c r="W258" s="1">
        <v>4.266667</v>
      </c>
      <c r="X258" s="1">
        <v>205</v>
      </c>
      <c r="Y258" s="1">
        <v>18.963388999999999</v>
      </c>
      <c r="Z258" s="1">
        <f t="shared" si="81"/>
        <v>30.265212615740783</v>
      </c>
      <c r="AA258" s="1">
        <f t="shared" si="82"/>
        <v>0.43400451555076158</v>
      </c>
      <c r="AB258" s="7">
        <f t="shared" si="83"/>
        <v>30.503305225765562</v>
      </c>
      <c r="AC258" s="1">
        <f t="shared" si="84"/>
        <v>0.44475920373966604</v>
      </c>
      <c r="AD258" s="1">
        <f t="shared" ref="AD258:AD321" si="89">Y258/$Y$2</f>
        <v>0.4690990233055527</v>
      </c>
      <c r="AE258" s="2">
        <f t="shared" si="85"/>
        <v>0.21099589129846485</v>
      </c>
      <c r="AF258" s="2">
        <f t="shared" si="86"/>
        <v>-0.23216281616854018</v>
      </c>
    </row>
    <row r="259" spans="1:32" x14ac:dyDescent="0.2">
      <c r="A259" s="1">
        <v>4.2833329999999998</v>
      </c>
      <c r="B259" s="1">
        <v>62.85</v>
      </c>
      <c r="C259" s="1">
        <v>37.224758999999999</v>
      </c>
      <c r="D259" s="1">
        <f t="shared" ref="D259:D322" si="90">((C259-$AI$3)/C259)*100</f>
        <v>66.486418353977797</v>
      </c>
      <c r="E259" s="1">
        <f t="shared" ref="E259:E322" si="91">((C259-$AI$3)/$AI$3)</f>
        <v>1.9838649015859273</v>
      </c>
      <c r="F259" s="7">
        <f t="shared" ref="F259:F322" si="92">(D259/$D$2)*$AM$2</f>
        <v>65.874011611648271</v>
      </c>
      <c r="G259" s="1">
        <f t="shared" ref="G259:G322" si="93">(E259/$E$2)*$AM$3</f>
        <v>1.9277177732790758</v>
      </c>
      <c r="H259" s="2">
        <f t="shared" si="87"/>
        <v>0.94149024517475222</v>
      </c>
      <c r="I259" s="2">
        <f t="shared" ref="I259:I322" si="94">(C259-$AI$3)/($C$2-$AI$3)</f>
        <v>0.91451852221363106</v>
      </c>
      <c r="J259" s="2">
        <f t="shared" ref="J259:J322" si="95">(I260-I259)/(A260-A259)</f>
        <v>-4.1112478215740975E-2</v>
      </c>
      <c r="L259" s="1">
        <v>4.2833329999999998</v>
      </c>
      <c r="M259" s="1">
        <v>194.48</v>
      </c>
      <c r="N259" s="1">
        <v>24.612286999999998</v>
      </c>
      <c r="O259" s="1">
        <f t="shared" ref="O259:O322" si="96">((N259-$AJ$3)/N259)*100</f>
        <v>47.665582641710621</v>
      </c>
      <c r="P259" s="1">
        <f t="shared" ref="P259:P322" si="97">((N259-$AJ$3)/$AJ$3)</f>
        <v>0.91078844568737227</v>
      </c>
      <c r="Q259" s="7">
        <f t="shared" ref="Q259:Q322" si="98">(O259/$O$2)*$AM$2</f>
        <v>47.736766146622223</v>
      </c>
      <c r="R259" s="1">
        <f t="shared" ref="R259:R322" si="99">(P259/$P$2)*$AM$3</f>
        <v>0.91531494795079826</v>
      </c>
      <c r="S259" s="1">
        <f t="shared" si="88"/>
        <v>0.61688476525442337</v>
      </c>
      <c r="T259" s="2">
        <f t="shared" ref="T259:T322" si="100">(N259-$AJ$3)/($N$2-$AJ$3)</f>
        <v>0.4342297846515874</v>
      </c>
      <c r="U259" s="2">
        <f t="shared" ref="U259:U322" si="101">(T260-T259)/(L260-L259)</f>
        <v>-0.37576909260610136</v>
      </c>
      <c r="W259" s="1">
        <v>4.2833329999999998</v>
      </c>
      <c r="X259" s="1">
        <v>205</v>
      </c>
      <c r="Y259" s="1">
        <v>18.858142000000001</v>
      </c>
      <c r="Z259" s="1">
        <f t="shared" ref="Z259:Z322" si="102">((Y259-$AK$3)/Y259)*100</f>
        <v>29.876023841585248</v>
      </c>
      <c r="AA259" s="1">
        <f t="shared" ref="AA259:AA322" si="103">((Y259-$AK$3)/$AK$3)</f>
        <v>0.42604577604232408</v>
      </c>
      <c r="AB259" s="7">
        <f t="shared" ref="AB259:AB322" si="104">(Z259/$Z$2)*$AM$2</f>
        <v>30.111054752615626</v>
      </c>
      <c r="AC259" s="1">
        <f t="shared" ref="AC259:AC322" si="105">(AA259/$AA$2)*$AM$3</f>
        <v>0.43660324563390274</v>
      </c>
      <c r="AD259" s="1">
        <f t="shared" si="89"/>
        <v>0.46649551900018627</v>
      </c>
      <c r="AE259" s="2">
        <f t="shared" si="85"/>
        <v>0.2071266658042</v>
      </c>
      <c r="AF259" s="2">
        <f t="shared" si="86"/>
        <v>-0.23068206092881971</v>
      </c>
    </row>
    <row r="260" spans="1:32" x14ac:dyDescent="0.2">
      <c r="A260" s="1">
        <v>4.3</v>
      </c>
      <c r="B260" s="1">
        <v>63.02</v>
      </c>
      <c r="C260" s="1">
        <v>37.206215</v>
      </c>
      <c r="D260" s="1">
        <f t="shared" si="90"/>
        <v>66.469714804368039</v>
      </c>
      <c r="E260" s="1">
        <f t="shared" si="91"/>
        <v>1.9823784503039994</v>
      </c>
      <c r="F260" s="7">
        <f t="shared" si="92"/>
        <v>65.857461918520116</v>
      </c>
      <c r="G260" s="1">
        <f t="shared" si="93"/>
        <v>1.9262733913793835</v>
      </c>
      <c r="H260" s="2">
        <f t="shared" si="87"/>
        <v>0.94102122950949241</v>
      </c>
      <c r="I260" s="2">
        <f t="shared" si="94"/>
        <v>0.9138333005392093</v>
      </c>
      <c r="J260" s="2">
        <f t="shared" si="95"/>
        <v>-4.1500457275692001E-2</v>
      </c>
      <c r="L260" s="1">
        <v>4.3</v>
      </c>
      <c r="M260" s="1">
        <v>195.31</v>
      </c>
      <c r="N260" s="1">
        <v>24.443080999999999</v>
      </c>
      <c r="O260" s="1">
        <f t="shared" si="96"/>
        <v>47.303300267261726</v>
      </c>
      <c r="P260" s="1">
        <f t="shared" si="97"/>
        <v>0.89765204476124238</v>
      </c>
      <c r="Q260" s="7">
        <f t="shared" si="98"/>
        <v>47.37394274177462</v>
      </c>
      <c r="R260" s="1">
        <f t="shared" si="99"/>
        <v>0.90211326078964094</v>
      </c>
      <c r="S260" s="1">
        <f t="shared" si="88"/>
        <v>0.61264376954404343</v>
      </c>
      <c r="T260" s="2">
        <f t="shared" si="100"/>
        <v>0.42796684118512152</v>
      </c>
      <c r="U260" s="2">
        <f t="shared" si="101"/>
        <v>-0.3753826771000639</v>
      </c>
      <c r="W260" s="1">
        <v>4.3</v>
      </c>
      <c r="X260" s="1">
        <v>205</v>
      </c>
      <c r="Y260" s="1">
        <v>18.75356</v>
      </c>
      <c r="Z260" s="1">
        <f t="shared" si="102"/>
        <v>29.48496712090931</v>
      </c>
      <c r="AA260" s="1">
        <f t="shared" si="103"/>
        <v>0.41813732358979411</v>
      </c>
      <c r="AB260" s="7">
        <f t="shared" si="104"/>
        <v>29.716921638045626</v>
      </c>
      <c r="AC260" s="1">
        <f t="shared" si="105"/>
        <v>0.42849882070381506</v>
      </c>
      <c r="AD260" s="1">
        <f t="shared" si="89"/>
        <v>0.46390846485836901</v>
      </c>
      <c r="AE260" s="2">
        <f t="shared" si="85"/>
        <v>0.20328188789469936</v>
      </c>
      <c r="AF260" s="2">
        <f t="shared" si="86"/>
        <v>-0.22967844331085321</v>
      </c>
    </row>
    <row r="261" spans="1:32" x14ac:dyDescent="0.2">
      <c r="A261" s="1">
        <v>4.3166669999999998</v>
      </c>
      <c r="B261" s="1">
        <v>63.19</v>
      </c>
      <c r="C261" s="1">
        <v>37.187496000000003</v>
      </c>
      <c r="D261" s="1">
        <f t="shared" si="90"/>
        <v>66.452836727700088</v>
      </c>
      <c r="E261" s="1">
        <f t="shared" si="91"/>
        <v>1.9808779713595213</v>
      </c>
      <c r="F261" s="7">
        <f t="shared" si="92"/>
        <v>65.840739305903384</v>
      </c>
      <c r="G261" s="1">
        <f t="shared" si="93"/>
        <v>1.9248153788265179</v>
      </c>
      <c r="H261" s="2">
        <f t="shared" si="87"/>
        <v>0.94054778773652015</v>
      </c>
      <c r="I261" s="2">
        <f t="shared" si="94"/>
        <v>0.91314161241779535</v>
      </c>
      <c r="J261" s="2">
        <f t="shared" si="95"/>
        <v>-4.1658148338600286E-2</v>
      </c>
      <c r="L261" s="1">
        <v>4.3166669999999998</v>
      </c>
      <c r="M261" s="1">
        <v>196.15</v>
      </c>
      <c r="N261" s="1">
        <v>24.274049000000002</v>
      </c>
      <c r="O261" s="1">
        <f t="shared" si="96"/>
        <v>46.936347537240295</v>
      </c>
      <c r="P261" s="1">
        <f t="shared" si="97"/>
        <v>0.88452915242086683</v>
      </c>
      <c r="Q261" s="7">
        <f t="shared" si="98"/>
        <v>47.006442006672536</v>
      </c>
      <c r="R261" s="1">
        <f t="shared" si="99"/>
        <v>0.88892514935018407</v>
      </c>
      <c r="S261" s="1">
        <f t="shared" si="88"/>
        <v>0.60840713498665822</v>
      </c>
      <c r="T261" s="2">
        <f t="shared" si="100"/>
        <v>0.42171033810589476</v>
      </c>
      <c r="U261" s="2">
        <f t="shared" si="101"/>
        <v>-0.37618252016948167</v>
      </c>
      <c r="W261" s="1">
        <v>4.3166669999999998</v>
      </c>
      <c r="X261" s="1">
        <v>205</v>
      </c>
      <c r="Y261" s="1">
        <v>18.649432999999998</v>
      </c>
      <c r="Z261" s="1">
        <f t="shared" si="102"/>
        <v>29.091254409718509</v>
      </c>
      <c r="AA261" s="1">
        <f t="shared" si="103"/>
        <v>0.41026327807025342</v>
      </c>
      <c r="AB261" s="7">
        <f t="shared" si="104"/>
        <v>29.32011163861841</v>
      </c>
      <c r="AC261" s="1">
        <f t="shared" si="105"/>
        <v>0.42042965531497895</v>
      </c>
      <c r="AD261" s="1">
        <f t="shared" si="89"/>
        <v>0.46133266609161178</v>
      </c>
      <c r="AE261" s="2">
        <f t="shared" si="85"/>
        <v>0.19945383728003738</v>
      </c>
      <c r="AF261" s="2">
        <f t="shared" si="86"/>
        <v>-0.22730104484170641</v>
      </c>
    </row>
    <row r="262" spans="1:32" x14ac:dyDescent="0.2">
      <c r="A262" s="1">
        <v>4.3333329999999997</v>
      </c>
      <c r="B262" s="1">
        <v>63.35</v>
      </c>
      <c r="C262" s="1">
        <v>37.168706999999998</v>
      </c>
      <c r="D262" s="1">
        <f t="shared" si="90"/>
        <v>66.435878439354909</v>
      </c>
      <c r="E262" s="1">
        <f t="shared" si="91"/>
        <v>1.9793718813500221</v>
      </c>
      <c r="F262" s="7">
        <f t="shared" si="92"/>
        <v>65.823937220439618</v>
      </c>
      <c r="G262" s="1">
        <f t="shared" si="93"/>
        <v>1.9233519140123823</v>
      </c>
      <c r="H262" s="2">
        <f t="shared" si="87"/>
        <v>0.94007257552046275</v>
      </c>
      <c r="I262" s="2">
        <f t="shared" si="94"/>
        <v>0.91244733771758424</v>
      </c>
      <c r="J262" s="2">
        <f t="shared" si="95"/>
        <v>-4.1888436335636367E-2</v>
      </c>
      <c r="L262" s="1">
        <v>4.3333329999999997</v>
      </c>
      <c r="M262" s="1">
        <v>196.98</v>
      </c>
      <c r="N262" s="1">
        <v>24.104666999999999</v>
      </c>
      <c r="O262" s="1">
        <f t="shared" si="96"/>
        <v>46.563472542474862</v>
      </c>
      <c r="P262" s="1">
        <f t="shared" si="97"/>
        <v>0.87137908763788174</v>
      </c>
      <c r="Q262" s="7">
        <f t="shared" si="98"/>
        <v>46.633010162550605</v>
      </c>
      <c r="R262" s="1">
        <f t="shared" si="99"/>
        <v>0.87570973042454803</v>
      </c>
      <c r="S262" s="1">
        <f t="shared" si="88"/>
        <v>0.60416172799508827</v>
      </c>
      <c r="T262" s="2">
        <f t="shared" si="100"/>
        <v>0.41544088022475023</v>
      </c>
      <c r="U262" s="2">
        <f t="shared" si="101"/>
        <v>-0.3753027290643387</v>
      </c>
      <c r="W262" s="1">
        <v>4.3333329999999997</v>
      </c>
      <c r="X262" s="1">
        <v>205</v>
      </c>
      <c r="Y262" s="1">
        <v>18.546389999999999</v>
      </c>
      <c r="Z262" s="1">
        <f t="shared" si="102"/>
        <v>28.697288259332403</v>
      </c>
      <c r="AA262" s="1">
        <f t="shared" si="103"/>
        <v>0.40247120423282401</v>
      </c>
      <c r="AB262" s="7">
        <f t="shared" si="104"/>
        <v>28.923046206221709</v>
      </c>
      <c r="AC262" s="1">
        <f t="shared" si="105"/>
        <v>0.41244449287716911</v>
      </c>
      <c r="AD262" s="1">
        <f t="shared" si="89"/>
        <v>0.45878368232829425</v>
      </c>
      <c r="AE262" s="2">
        <f t="shared" si="85"/>
        <v>0.19566563806670553</v>
      </c>
      <c r="AF262" s="2">
        <f t="shared" si="86"/>
        <v>-0.22612718097033394</v>
      </c>
    </row>
    <row r="263" spans="1:32" x14ac:dyDescent="0.2">
      <c r="A263" s="1">
        <v>4.3499999999999996</v>
      </c>
      <c r="B263" s="1">
        <v>63.52</v>
      </c>
      <c r="C263" s="1">
        <v>37.149813000000002</v>
      </c>
      <c r="D263" s="1">
        <f t="shared" si="90"/>
        <v>66.418808083906114</v>
      </c>
      <c r="E263" s="1">
        <f t="shared" si="91"/>
        <v>1.9778573747429933</v>
      </c>
      <c r="F263" s="7">
        <f t="shared" si="92"/>
        <v>65.807024100122888</v>
      </c>
      <c r="G263" s="1">
        <f t="shared" si="93"/>
        <v>1.9218802708063434</v>
      </c>
      <c r="H263" s="2">
        <f t="shared" si="87"/>
        <v>0.93959470763977804</v>
      </c>
      <c r="I263" s="2">
        <f t="shared" si="94"/>
        <v>0.91174918314917819</v>
      </c>
      <c r="J263" s="2">
        <f t="shared" si="95"/>
        <v>-4.2198819583622503E-2</v>
      </c>
      <c r="L263" s="1">
        <v>4.3499999999999996</v>
      </c>
      <c r="M263" s="1">
        <v>197.81</v>
      </c>
      <c r="N263" s="1">
        <v>23.935670999999999</v>
      </c>
      <c r="O263" s="1">
        <f t="shared" si="96"/>
        <v>46.186187970247417</v>
      </c>
      <c r="P263" s="1">
        <f t="shared" si="97"/>
        <v>0.85825899017731722</v>
      </c>
      <c r="Q263" s="7">
        <f t="shared" si="98"/>
        <v>46.255162155729231</v>
      </c>
      <c r="R263" s="1">
        <f t="shared" si="99"/>
        <v>0.86252442775509786</v>
      </c>
      <c r="S263" s="1">
        <f t="shared" si="88"/>
        <v>0.59992599574521899</v>
      </c>
      <c r="T263" s="2">
        <f t="shared" si="100"/>
        <v>0.4091857096394349</v>
      </c>
      <c r="U263" s="2">
        <f t="shared" si="101"/>
        <v>-0.37468313178743157</v>
      </c>
      <c r="W263" s="1">
        <v>4.3499999999999996</v>
      </c>
      <c r="X263" s="1">
        <v>205</v>
      </c>
      <c r="Y263" s="1">
        <v>18.443873</v>
      </c>
      <c r="Z263" s="1">
        <f t="shared" si="102"/>
        <v>28.300964770251891</v>
      </c>
      <c r="AA263" s="1">
        <f t="shared" si="103"/>
        <v>0.39471890632232309</v>
      </c>
      <c r="AB263" s="7">
        <f t="shared" si="104"/>
        <v>28.523604890244446</v>
      </c>
      <c r="AC263" s="1">
        <f t="shared" si="105"/>
        <v>0.40450009201891629</v>
      </c>
      <c r="AD263" s="1">
        <f t="shared" si="89"/>
        <v>0.45624771027328792</v>
      </c>
      <c r="AE263" s="2">
        <f t="shared" si="85"/>
        <v>0.19189677634147298</v>
      </c>
      <c r="AF263" s="2">
        <f t="shared" si="86"/>
        <v>-0.22473976232922868</v>
      </c>
    </row>
    <row r="264" spans="1:32" x14ac:dyDescent="0.2">
      <c r="A264" s="1">
        <v>4.3666669999999996</v>
      </c>
      <c r="B264" s="1">
        <v>63.69</v>
      </c>
      <c r="C264" s="1">
        <v>37.130778999999997</v>
      </c>
      <c r="D264" s="1">
        <f t="shared" si="90"/>
        <v>66.401593675155596</v>
      </c>
      <c r="E264" s="1">
        <f t="shared" si="91"/>
        <v>1.9763316460059235</v>
      </c>
      <c r="F264" s="7">
        <f t="shared" si="92"/>
        <v>65.789968253380138</v>
      </c>
      <c r="G264" s="1">
        <f t="shared" si="93"/>
        <v>1.9203977230777651</v>
      </c>
      <c r="H264" s="2">
        <f t="shared" si="87"/>
        <v>0.93911329887292316</v>
      </c>
      <c r="I264" s="2">
        <f t="shared" si="94"/>
        <v>0.91104585542317795</v>
      </c>
      <c r="J264" s="2">
        <f t="shared" si="95"/>
        <v>-4.2434153017829671E-2</v>
      </c>
      <c r="L264" s="1">
        <v>4.3666669999999996</v>
      </c>
      <c r="M264" s="1">
        <v>198.65</v>
      </c>
      <c r="N264" s="1">
        <v>23.766953999999998</v>
      </c>
      <c r="O264" s="1">
        <f t="shared" si="96"/>
        <v>45.804174148694024</v>
      </c>
      <c r="P264" s="1">
        <f t="shared" si="97"/>
        <v>0.84516055303528992</v>
      </c>
      <c r="Q264" s="7">
        <f t="shared" si="98"/>
        <v>45.872577836948366</v>
      </c>
      <c r="R264" s="1">
        <f t="shared" si="99"/>
        <v>0.84936089305320206</v>
      </c>
      <c r="S264" s="1">
        <f t="shared" si="88"/>
        <v>0.59569725637859983</v>
      </c>
      <c r="T264" s="2">
        <f t="shared" si="100"/>
        <v>0.40294086588193379</v>
      </c>
      <c r="U264" s="2">
        <f t="shared" si="101"/>
        <v>-0.37556066480319567</v>
      </c>
      <c r="W264" s="1">
        <v>4.3666669999999996</v>
      </c>
      <c r="X264" s="1">
        <v>205</v>
      </c>
      <c r="Y264" s="1">
        <v>18.341985000000001</v>
      </c>
      <c r="Z264" s="1">
        <f t="shared" si="102"/>
        <v>27.902683379143539</v>
      </c>
      <c r="AA264" s="1">
        <f t="shared" si="103"/>
        <v>0.38701417316094389</v>
      </c>
      <c r="AB264" s="7">
        <f t="shared" si="104"/>
        <v>28.122190269671055</v>
      </c>
      <c r="AC264" s="1">
        <f t="shared" si="105"/>
        <v>0.39660443457043792</v>
      </c>
      <c r="AD264" s="1">
        <f t="shared" si="89"/>
        <v>0.45372729784666121</v>
      </c>
      <c r="AE264" s="2">
        <f t="shared" si="85"/>
        <v>0.18815103872273173</v>
      </c>
      <c r="AF264" s="2">
        <f t="shared" si="86"/>
        <v>-0.22490765922934636</v>
      </c>
    </row>
    <row r="265" spans="1:32" x14ac:dyDescent="0.2">
      <c r="A265" s="1">
        <v>4.3833330000000004</v>
      </c>
      <c r="B265" s="1">
        <v>63.85</v>
      </c>
      <c r="C265" s="1">
        <v>37.111640000000001</v>
      </c>
      <c r="D265" s="1">
        <f t="shared" si="90"/>
        <v>66.384266499675036</v>
      </c>
      <c r="E265" s="1">
        <f t="shared" si="91"/>
        <v>1.9747975006713239</v>
      </c>
      <c r="F265" s="7">
        <f t="shared" si="92"/>
        <v>65.772800678602295</v>
      </c>
      <c r="G265" s="1">
        <f t="shared" si="93"/>
        <v>1.9189069969572836</v>
      </c>
      <c r="H265" s="2">
        <f t="shared" si="87"/>
        <v>0.93862923444144097</v>
      </c>
      <c r="I265" s="2">
        <f t="shared" si="94"/>
        <v>0.91033864782898277</v>
      </c>
      <c r="J265" s="2">
        <f t="shared" si="95"/>
        <v>-4.266439445555175E-2</v>
      </c>
      <c r="L265" s="1">
        <v>4.3833330000000004</v>
      </c>
      <c r="M265" s="1">
        <v>199.48</v>
      </c>
      <c r="N265" s="1">
        <v>23.597852</v>
      </c>
      <c r="O265" s="1">
        <f t="shared" si="96"/>
        <v>45.415807337040675</v>
      </c>
      <c r="P265" s="1">
        <f t="shared" si="97"/>
        <v>0.83203222620639239</v>
      </c>
      <c r="Q265" s="7">
        <f t="shared" si="98"/>
        <v>45.48363104054895</v>
      </c>
      <c r="R265" s="1">
        <f t="shared" si="99"/>
        <v>0.83616732011650918</v>
      </c>
      <c r="S265" s="1">
        <f t="shared" si="88"/>
        <v>0.59145886733437758</v>
      </c>
      <c r="T265" s="2">
        <f t="shared" si="100"/>
        <v>0.39668177184232345</v>
      </c>
      <c r="U265" s="2">
        <f t="shared" si="101"/>
        <v>-0.37506954729345571</v>
      </c>
      <c r="W265" s="1">
        <v>4.3833330000000004</v>
      </c>
      <c r="X265" s="1">
        <v>205</v>
      </c>
      <c r="Y265" s="1">
        <v>18.240027000000001</v>
      </c>
      <c r="Z265" s="1">
        <f t="shared" si="102"/>
        <v>27.499674205526127</v>
      </c>
      <c r="AA265" s="1">
        <f t="shared" si="103"/>
        <v>0.37930414662525852</v>
      </c>
      <c r="AB265" s="7">
        <f t="shared" si="104"/>
        <v>27.716010673719964</v>
      </c>
      <c r="AC265" s="1">
        <f t="shared" si="105"/>
        <v>0.3887033525771515</v>
      </c>
      <c r="AD265" s="1">
        <f t="shared" si="89"/>
        <v>0.45120515382387144</v>
      </c>
      <c r="AE265" s="2">
        <f t="shared" si="85"/>
        <v>0.18440272767401528</v>
      </c>
      <c r="AF265" s="2">
        <f t="shared" si="86"/>
        <v>-0.22304133251420127</v>
      </c>
    </row>
    <row r="266" spans="1:32" x14ac:dyDescent="0.2">
      <c r="A266" s="1">
        <v>4.4000000000000004</v>
      </c>
      <c r="B266" s="1">
        <v>64.02</v>
      </c>
      <c r="C266" s="1">
        <v>37.092396000000001</v>
      </c>
      <c r="D266" s="1">
        <f t="shared" si="90"/>
        <v>66.36682623576003</v>
      </c>
      <c r="E266" s="1">
        <f t="shared" si="91"/>
        <v>1.9732549387391938</v>
      </c>
      <c r="F266" s="7">
        <f t="shared" si="92"/>
        <v>65.755521057048156</v>
      </c>
      <c r="G266" s="1">
        <f t="shared" si="93"/>
        <v>1.9174080924448977</v>
      </c>
      <c r="H266" s="2">
        <f t="shared" si="87"/>
        <v>0.93814251434533125</v>
      </c>
      <c r="I266" s="2">
        <f t="shared" si="94"/>
        <v>0.90962756036659209</v>
      </c>
      <c r="J266" s="2">
        <f t="shared" si="95"/>
        <v>-4.2897181891519698E-2</v>
      </c>
      <c r="L266" s="1">
        <v>4.4000000000000004</v>
      </c>
      <c r="M266" s="1">
        <v>200.31</v>
      </c>
      <c r="N266" s="1">
        <v>23.428961000000001</v>
      </c>
      <c r="O266" s="1">
        <f t="shared" si="96"/>
        <v>45.022329415290763</v>
      </c>
      <c r="P266" s="1">
        <f t="shared" si="97"/>
        <v>0.81892028047861087</v>
      </c>
      <c r="Q266" s="7">
        <f t="shared" si="98"/>
        <v>45.089565501150766</v>
      </c>
      <c r="R266" s="1">
        <f t="shared" si="99"/>
        <v>0.82299020969291314</v>
      </c>
      <c r="S266" s="1">
        <f t="shared" si="88"/>
        <v>0.58722576681476379</v>
      </c>
      <c r="T266" s="2">
        <f t="shared" si="100"/>
        <v>0.39043048769758343</v>
      </c>
      <c r="U266" s="2">
        <f t="shared" si="101"/>
        <v>-0.37499404081527671</v>
      </c>
      <c r="W266" s="1">
        <v>4.4000000000000004</v>
      </c>
      <c r="X266" s="1">
        <v>205</v>
      </c>
      <c r="Y266" s="1">
        <v>18.138909000000002</v>
      </c>
      <c r="Z266" s="1">
        <f t="shared" si="102"/>
        <v>27.095510540352798</v>
      </c>
      <c r="AA266" s="1">
        <f t="shared" si="103"/>
        <v>0.37165764058124595</v>
      </c>
      <c r="AB266" s="7">
        <f t="shared" si="104"/>
        <v>27.30866750397351</v>
      </c>
      <c r="AC266" s="1">
        <f t="shared" si="105"/>
        <v>0.38086736512156061</v>
      </c>
      <c r="AD266" s="1">
        <f t="shared" si="89"/>
        <v>0.4487037889550386</v>
      </c>
      <c r="AE266" s="2">
        <f t="shared" si="85"/>
        <v>0.18068529778500109</v>
      </c>
      <c r="AF266" s="2">
        <f t="shared" si="86"/>
        <v>-0.22257812438283289</v>
      </c>
    </row>
    <row r="267" spans="1:32" x14ac:dyDescent="0.2">
      <c r="A267" s="1">
        <v>4.4166670000000003</v>
      </c>
      <c r="B267" s="1">
        <v>64.19</v>
      </c>
      <c r="C267" s="1">
        <v>37.073047000000003</v>
      </c>
      <c r="D267" s="1">
        <f t="shared" si="90"/>
        <v>66.349272559118219</v>
      </c>
      <c r="E267" s="1">
        <f t="shared" si="91"/>
        <v>1.9717039602095334</v>
      </c>
      <c r="F267" s="7">
        <f t="shared" si="92"/>
        <v>65.738129067412402</v>
      </c>
      <c r="G267" s="1">
        <f t="shared" si="93"/>
        <v>1.9159010095406082</v>
      </c>
      <c r="H267" s="2">
        <f t="shared" si="87"/>
        <v>0.93765313858459398</v>
      </c>
      <c r="I267" s="2">
        <f t="shared" si="94"/>
        <v>0.90891259303600613</v>
      </c>
      <c r="J267" s="2">
        <f t="shared" si="95"/>
        <v>-4.3210157697096886E-2</v>
      </c>
      <c r="L267" s="1">
        <v>4.4166670000000003</v>
      </c>
      <c r="M267" s="1">
        <v>201.15</v>
      </c>
      <c r="N267" s="1">
        <v>23.260103999999998</v>
      </c>
      <c r="O267" s="1">
        <f t="shared" si="96"/>
        <v>44.62321836566165</v>
      </c>
      <c r="P267" s="1">
        <f t="shared" si="97"/>
        <v>0.80581097435953963</v>
      </c>
      <c r="Q267" s="7">
        <f t="shared" si="98"/>
        <v>44.689858421392842</v>
      </c>
      <c r="R267" s="1">
        <f t="shared" si="99"/>
        <v>0.80981575199654532</v>
      </c>
      <c r="S267" s="1">
        <f t="shared" si="88"/>
        <v>0.58299351847447067</v>
      </c>
      <c r="T267" s="2">
        <f t="shared" si="100"/>
        <v>0.38418046201931522</v>
      </c>
      <c r="U267" s="2">
        <f t="shared" si="101"/>
        <v>-0.37509427327852118</v>
      </c>
      <c r="W267" s="1">
        <v>4.4166670000000003</v>
      </c>
      <c r="X267" s="1">
        <v>205</v>
      </c>
      <c r="Y267" s="1">
        <v>18.038001000000001</v>
      </c>
      <c r="Z267" s="1">
        <f t="shared" si="102"/>
        <v>26.68766899392012</v>
      </c>
      <c r="AA267" s="1">
        <f t="shared" si="103"/>
        <v>0.36402701466015153</v>
      </c>
      <c r="AB267" s="7">
        <f t="shared" si="104"/>
        <v>26.897617519539768</v>
      </c>
      <c r="AC267" s="1">
        <f t="shared" si="105"/>
        <v>0.37304765130039352</v>
      </c>
      <c r="AD267" s="1">
        <f t="shared" si="89"/>
        <v>0.44620761887469501</v>
      </c>
      <c r="AE267" s="2">
        <f t="shared" si="85"/>
        <v>0.17697558818591241</v>
      </c>
      <c r="AF267" s="2">
        <f t="shared" si="86"/>
        <v>-0.22058632981499057</v>
      </c>
    </row>
    <row r="268" spans="1:32" x14ac:dyDescent="0.2">
      <c r="A268" s="1">
        <v>4.4333330000000002</v>
      </c>
      <c r="B268" s="1">
        <v>64.349999999999994</v>
      </c>
      <c r="C268" s="1">
        <v>37.053558000000002</v>
      </c>
      <c r="D268" s="1">
        <f t="shared" si="90"/>
        <v>66.331573340406351</v>
      </c>
      <c r="E268" s="1">
        <f t="shared" si="91"/>
        <v>1.9701417595498325</v>
      </c>
      <c r="F268" s="7">
        <f t="shared" si="92"/>
        <v>65.72059287629537</v>
      </c>
      <c r="G268" s="1">
        <f t="shared" si="93"/>
        <v>1.9143830221137796</v>
      </c>
      <c r="H268" s="2">
        <f t="shared" si="87"/>
        <v>0.93716022193768678</v>
      </c>
      <c r="I268" s="2">
        <f t="shared" si="94"/>
        <v>0.90819245254782632</v>
      </c>
      <c r="J268" s="2">
        <f t="shared" si="95"/>
        <v>-4.3440352575467127E-2</v>
      </c>
      <c r="L268" s="1">
        <v>4.4333330000000002</v>
      </c>
      <c r="M268" s="1">
        <v>201.98</v>
      </c>
      <c r="N268" s="1">
        <v>23.091211999999999</v>
      </c>
      <c r="O268" s="1">
        <f t="shared" si="96"/>
        <v>44.218185688997181</v>
      </c>
      <c r="P268" s="1">
        <f t="shared" si="97"/>
        <v>0.79269895099620769</v>
      </c>
      <c r="Q268" s="7">
        <f t="shared" si="98"/>
        <v>44.284220871276069</v>
      </c>
      <c r="R268" s="1">
        <f t="shared" si="99"/>
        <v>0.79663856355155993</v>
      </c>
      <c r="S268" s="1">
        <f t="shared" si="88"/>
        <v>0.5787603928907592</v>
      </c>
      <c r="T268" s="2">
        <f t="shared" si="100"/>
        <v>0.37792914086085544</v>
      </c>
      <c r="U268" s="2">
        <f t="shared" si="101"/>
        <v>-0.37328404116214359</v>
      </c>
      <c r="W268" s="1">
        <v>4.4333330000000002</v>
      </c>
      <c r="X268" s="1">
        <v>205</v>
      </c>
      <c r="Y268" s="1">
        <v>17.938002000000001</v>
      </c>
      <c r="Z268" s="1">
        <f t="shared" si="102"/>
        <v>26.27897465949664</v>
      </c>
      <c r="AA268" s="1">
        <f t="shared" si="103"/>
        <v>0.356465126985403</v>
      </c>
      <c r="AB268" s="7">
        <f t="shared" si="104"/>
        <v>26.485708038339666</v>
      </c>
      <c r="AC268" s="1">
        <f t="shared" si="105"/>
        <v>0.3652983790682327</v>
      </c>
      <c r="AD268" s="1">
        <f t="shared" si="89"/>
        <v>0.44373393480738343</v>
      </c>
      <c r="AE268" s="2">
        <f t="shared" si="85"/>
        <v>0.17329929641321581</v>
      </c>
      <c r="AF268" s="2">
        <f t="shared" si="86"/>
        <v>-0.21840925120049412</v>
      </c>
    </row>
    <row r="269" spans="1:32" x14ac:dyDescent="0.2">
      <c r="A269" s="1">
        <v>4.45</v>
      </c>
      <c r="B269" s="1">
        <v>64.52</v>
      </c>
      <c r="C269" s="1">
        <v>37.033963999999997</v>
      </c>
      <c r="D269" s="1">
        <f t="shared" si="90"/>
        <v>66.313759985293501</v>
      </c>
      <c r="E269" s="1">
        <f t="shared" si="91"/>
        <v>1.9685711422926009</v>
      </c>
      <c r="F269" s="7">
        <f t="shared" si="92"/>
        <v>65.702943600088332</v>
      </c>
      <c r="G269" s="1">
        <f t="shared" si="93"/>
        <v>1.9128568562950468</v>
      </c>
      <c r="H269" s="2">
        <f t="shared" si="87"/>
        <v>0.93666464962615192</v>
      </c>
      <c r="I269" s="2">
        <f t="shared" si="94"/>
        <v>0.90746843219145101</v>
      </c>
      <c r="J269" s="2">
        <f t="shared" si="95"/>
        <v>-4.3670922988219334E-2</v>
      </c>
      <c r="L269" s="1">
        <v>4.45</v>
      </c>
      <c r="M269" s="1">
        <v>202.81</v>
      </c>
      <c r="N269" s="1">
        <v>22.923124999999999</v>
      </c>
      <c r="O269" s="1">
        <f t="shared" si="96"/>
        <v>43.809157782806665</v>
      </c>
      <c r="P269" s="1">
        <f t="shared" si="97"/>
        <v>0.77964942425087702</v>
      </c>
      <c r="Q269" s="7">
        <f t="shared" si="98"/>
        <v>43.874582125180623</v>
      </c>
      <c r="R269" s="1">
        <f t="shared" si="99"/>
        <v>0.78352418232478627</v>
      </c>
      <c r="S269" s="1">
        <f t="shared" si="88"/>
        <v>0.57454744390567214</v>
      </c>
      <c r="T269" s="2">
        <f t="shared" si="100"/>
        <v>0.371707615746806</v>
      </c>
      <c r="U269" s="2">
        <f t="shared" si="101"/>
        <v>-0.37499404081527005</v>
      </c>
      <c r="W269" s="1">
        <v>4.45</v>
      </c>
      <c r="X269" s="1">
        <v>205</v>
      </c>
      <c r="Y269" s="1">
        <v>17.838984</v>
      </c>
      <c r="Z269" s="1">
        <f t="shared" si="102"/>
        <v>25.869774870586802</v>
      </c>
      <c r="AA269" s="1">
        <f t="shared" si="103"/>
        <v>0.34897742217057237</v>
      </c>
      <c r="AB269" s="7">
        <f t="shared" si="104"/>
        <v>26.07328912630652</v>
      </c>
      <c r="AC269" s="1">
        <f t="shared" si="105"/>
        <v>0.35762512795688051</v>
      </c>
      <c r="AD269" s="1">
        <f t="shared" si="89"/>
        <v>0.44128451782344297</v>
      </c>
      <c r="AE269" s="2">
        <f t="shared" si="85"/>
        <v>0.16965906942345718</v>
      </c>
      <c r="AF269" s="2">
        <f t="shared" si="86"/>
        <v>-0.2165586244280088</v>
      </c>
    </row>
    <row r="270" spans="1:32" x14ac:dyDescent="0.2">
      <c r="A270" s="1">
        <v>4.4666670000000002</v>
      </c>
      <c r="B270" s="1">
        <v>64.69</v>
      </c>
      <c r="C270" s="1">
        <v>37.014265999999999</v>
      </c>
      <c r="D270" s="1">
        <f t="shared" si="90"/>
        <v>66.295833071497356</v>
      </c>
      <c r="E270" s="1">
        <f t="shared" si="91"/>
        <v>1.9669921885959112</v>
      </c>
      <c r="F270" s="7">
        <f t="shared" si="92"/>
        <v>65.685181811187604</v>
      </c>
      <c r="G270" s="1">
        <f t="shared" si="93"/>
        <v>1.9113225899738573</v>
      </c>
      <c r="H270" s="2">
        <f t="shared" si="87"/>
        <v>0.93616644694203377</v>
      </c>
      <c r="I270" s="2">
        <f t="shared" si="94"/>
        <v>0.90674056891800636</v>
      </c>
      <c r="J270" s="2">
        <f t="shared" si="95"/>
        <v>-4.3908561908428685E-2</v>
      </c>
      <c r="L270" s="1">
        <v>4.4666670000000002</v>
      </c>
      <c r="M270" s="1">
        <v>203.65</v>
      </c>
      <c r="N270" s="1">
        <v>22.754268</v>
      </c>
      <c r="O270" s="1">
        <f t="shared" si="96"/>
        <v>43.392171525799029</v>
      </c>
      <c r="P270" s="1">
        <f t="shared" si="97"/>
        <v>0.76654011813180611</v>
      </c>
      <c r="Q270" s="7">
        <f t="shared" si="98"/>
        <v>43.456973143313064</v>
      </c>
      <c r="R270" s="1">
        <f t="shared" si="99"/>
        <v>0.77034972462841889</v>
      </c>
      <c r="S270" s="1">
        <f t="shared" si="88"/>
        <v>0.57031519556537913</v>
      </c>
      <c r="T270" s="2">
        <f t="shared" si="100"/>
        <v>0.3654575900685379</v>
      </c>
      <c r="U270" s="2">
        <f t="shared" si="101"/>
        <v>-0.37439468599148112</v>
      </c>
      <c r="W270" s="1">
        <v>4.4666670000000002</v>
      </c>
      <c r="X270" s="1">
        <v>205</v>
      </c>
      <c r="Y270" s="1">
        <v>17.740805000000002</v>
      </c>
      <c r="Z270" s="1">
        <f t="shared" si="102"/>
        <v>25.45953241693374</v>
      </c>
      <c r="AA270" s="1">
        <f t="shared" si="103"/>
        <v>0.34155316222778176</v>
      </c>
      <c r="AB270" s="7">
        <f t="shared" si="104"/>
        <v>25.659819347018139</v>
      </c>
      <c r="AC270" s="1">
        <f t="shared" si="105"/>
        <v>0.35001689388972679</v>
      </c>
      <c r="AD270" s="1">
        <f t="shared" si="89"/>
        <v>0.4388558552563715</v>
      </c>
      <c r="AE270" s="2">
        <f t="shared" si="85"/>
        <v>0.16604968683011556</v>
      </c>
      <c r="AF270" s="2">
        <f t="shared" si="86"/>
        <v>-0.21433485071324276</v>
      </c>
    </row>
    <row r="271" spans="1:32" x14ac:dyDescent="0.2">
      <c r="A271" s="1">
        <v>4.483333</v>
      </c>
      <c r="B271" s="1">
        <v>64.849999999999994</v>
      </c>
      <c r="C271" s="1">
        <v>36.994461999999999</v>
      </c>
      <c r="D271" s="1">
        <f t="shared" si="90"/>
        <v>66.277790443337167</v>
      </c>
      <c r="E271" s="1">
        <f t="shared" si="91"/>
        <v>1.965404738143619</v>
      </c>
      <c r="F271" s="7">
        <f t="shared" si="92"/>
        <v>65.667305373768457</v>
      </c>
      <c r="G271" s="1">
        <f t="shared" si="93"/>
        <v>1.9097800673713163</v>
      </c>
      <c r="H271" s="2">
        <f t="shared" si="87"/>
        <v>0.93566556330124395</v>
      </c>
      <c r="I271" s="2">
        <f t="shared" si="94"/>
        <v>0.9060087888252405</v>
      </c>
      <c r="J271" s="2">
        <f t="shared" si="95"/>
        <v>-4.4138714883364322E-2</v>
      </c>
      <c r="L271" s="1">
        <v>4.483333</v>
      </c>
      <c r="M271" s="1">
        <v>204.48</v>
      </c>
      <c r="N271" s="1">
        <v>22.585691000000001</v>
      </c>
      <c r="O271" s="1">
        <f t="shared" si="96"/>
        <v>42.969657204643418</v>
      </c>
      <c r="P271" s="1">
        <f t="shared" si="97"/>
        <v>0.75345254996682254</v>
      </c>
      <c r="Q271" s="7">
        <f t="shared" si="98"/>
        <v>43.033827841718562</v>
      </c>
      <c r="R271" s="1">
        <f t="shared" si="99"/>
        <v>0.75719711292099456</v>
      </c>
      <c r="S271" s="1">
        <f t="shared" si="88"/>
        <v>0.56608996517243371</v>
      </c>
      <c r="T271" s="2">
        <f t="shared" si="100"/>
        <v>0.35921792823180393</v>
      </c>
      <c r="U271" s="2">
        <f t="shared" si="101"/>
        <v>-0.37165176876598255</v>
      </c>
      <c r="W271" s="1">
        <v>4.483333</v>
      </c>
      <c r="X271" s="1">
        <v>205</v>
      </c>
      <c r="Y271" s="1">
        <v>17.643640000000001</v>
      </c>
      <c r="Z271" s="1">
        <f t="shared" si="102"/>
        <v>25.049031832433677</v>
      </c>
      <c r="AA271" s="1">
        <f t="shared" si="103"/>
        <v>0.33420558059279604</v>
      </c>
      <c r="AB271" s="7">
        <f t="shared" si="104"/>
        <v>25.246089406199939</v>
      </c>
      <c r="AC271" s="1">
        <f t="shared" si="105"/>
        <v>0.34248723822879107</v>
      </c>
      <c r="AD271" s="1">
        <f t="shared" si="89"/>
        <v>0.43645227609657655</v>
      </c>
      <c r="AE271" s="2">
        <f t="shared" si="85"/>
        <v>0.16247758220812869</v>
      </c>
      <c r="AF271" s="2">
        <f t="shared" si="86"/>
        <v>-0.21300736208750787</v>
      </c>
    </row>
    <row r="272" spans="1:32" x14ac:dyDescent="0.2">
      <c r="A272" s="1">
        <v>4.5</v>
      </c>
      <c r="B272" s="1">
        <v>65.02</v>
      </c>
      <c r="C272" s="1">
        <v>36.974553</v>
      </c>
      <c r="D272" s="1">
        <f t="shared" si="90"/>
        <v>66.259632672232712</v>
      </c>
      <c r="E272" s="1">
        <f t="shared" si="91"/>
        <v>1.9638088710937971</v>
      </c>
      <c r="F272" s="7">
        <f t="shared" si="92"/>
        <v>65.649314853987278</v>
      </c>
      <c r="G272" s="1">
        <f t="shared" si="93"/>
        <v>1.9082293663768723</v>
      </c>
      <c r="H272" s="2">
        <f t="shared" si="87"/>
        <v>0.93516202399582682</v>
      </c>
      <c r="I272" s="2">
        <f t="shared" si="94"/>
        <v>0.90527312886427946</v>
      </c>
      <c r="J272" s="2">
        <f t="shared" si="95"/>
        <v>-4.4369285296143174E-2</v>
      </c>
      <c r="L272" s="1">
        <v>4.5</v>
      </c>
      <c r="M272" s="1">
        <v>205</v>
      </c>
      <c r="N272" s="1">
        <v>22.418339</v>
      </c>
      <c r="O272" s="1">
        <f t="shared" si="96"/>
        <v>42.543927986814722</v>
      </c>
      <c r="P272" s="1">
        <f t="shared" si="97"/>
        <v>0.7404600853509713</v>
      </c>
      <c r="Q272" s="7">
        <f t="shared" si="98"/>
        <v>42.607462842342912</v>
      </c>
      <c r="R272" s="1">
        <f t="shared" si="99"/>
        <v>0.74414007741519683</v>
      </c>
      <c r="S272" s="1">
        <f t="shared" si="88"/>
        <v>0.56189543829913424</v>
      </c>
      <c r="T272" s="2">
        <f t="shared" si="100"/>
        <v>0.3530236082017813</v>
      </c>
      <c r="U272" s="2">
        <f t="shared" si="101"/>
        <v>-0.36939767831412795</v>
      </c>
      <c r="W272" s="1">
        <v>4.5</v>
      </c>
      <c r="X272" s="1">
        <v>205</v>
      </c>
      <c r="Y272" s="1">
        <v>17.547070999999999</v>
      </c>
      <c r="Z272" s="1">
        <f t="shared" si="102"/>
        <v>24.636544754392339</v>
      </c>
      <c r="AA272" s="1">
        <f t="shared" si="103"/>
        <v>0.32690306825904469</v>
      </c>
      <c r="AB272" s="7">
        <f t="shared" si="104"/>
        <v>24.830357344346353</v>
      </c>
      <c r="AC272" s="1">
        <f t="shared" si="105"/>
        <v>0.33500376869222021</v>
      </c>
      <c r="AD272" s="1">
        <f t="shared" si="89"/>
        <v>0.43406344024125582</v>
      </c>
      <c r="AE272" s="2">
        <f t="shared" si="85"/>
        <v>0.1589273885042162</v>
      </c>
      <c r="AF272" s="2">
        <f t="shared" si="86"/>
        <v>-0.21177434615685209</v>
      </c>
    </row>
    <row r="273" spans="1:32" x14ac:dyDescent="0.2">
      <c r="A273" s="1">
        <v>4.516667</v>
      </c>
      <c r="B273" s="1">
        <v>65.19</v>
      </c>
      <c r="C273" s="1">
        <v>36.954540000000001</v>
      </c>
      <c r="D273" s="1">
        <f t="shared" si="90"/>
        <v>66.241360330828101</v>
      </c>
      <c r="E273" s="1">
        <f t="shared" si="91"/>
        <v>1.9622046676045162</v>
      </c>
      <c r="F273" s="7">
        <f t="shared" si="92"/>
        <v>65.631210819213578</v>
      </c>
      <c r="G273" s="1">
        <f t="shared" si="93"/>
        <v>1.9066705648799707</v>
      </c>
      <c r="H273" s="2">
        <f t="shared" si="87"/>
        <v>0.93465585431782616</v>
      </c>
      <c r="I273" s="2">
        <f t="shared" si="94"/>
        <v>0.90453362598624865</v>
      </c>
      <c r="J273" s="2">
        <f t="shared" si="95"/>
        <v>-4.4606966119753816E-2</v>
      </c>
      <c r="L273" s="1">
        <v>4.516667</v>
      </c>
      <c r="M273" s="1">
        <v>205</v>
      </c>
      <c r="N273" s="1">
        <v>22.252002000000001</v>
      </c>
      <c r="O273" s="1">
        <f t="shared" si="96"/>
        <v>42.114435366309962</v>
      </c>
      <c r="P273" s="1">
        <f t="shared" si="97"/>
        <v>0.72754642081868715</v>
      </c>
      <c r="Q273" s="7">
        <f t="shared" si="98"/>
        <v>42.177328820047457</v>
      </c>
      <c r="R273" s="1">
        <f t="shared" si="99"/>
        <v>0.7311622336193182</v>
      </c>
      <c r="S273" s="1">
        <f t="shared" si="88"/>
        <v>0.55772635148497007</v>
      </c>
      <c r="T273" s="2">
        <f t="shared" si="100"/>
        <v>0.34686685709731974</v>
      </c>
      <c r="U273" s="2">
        <f t="shared" si="101"/>
        <v>-0.36771196171623849</v>
      </c>
      <c r="W273" s="1">
        <v>4.516667</v>
      </c>
      <c r="X273" s="1">
        <v>205</v>
      </c>
      <c r="Y273" s="1">
        <v>17.451060999999999</v>
      </c>
      <c r="Z273" s="1">
        <f t="shared" si="102"/>
        <v>24.221919801896284</v>
      </c>
      <c r="AA273" s="1">
        <f t="shared" si="103"/>
        <v>0.31964282730010912</v>
      </c>
      <c r="AB273" s="7">
        <f t="shared" si="104"/>
        <v>24.412470589649384</v>
      </c>
      <c r="AC273" s="1">
        <f t="shared" si="105"/>
        <v>0.3275636180206159</v>
      </c>
      <c r="AD273" s="1">
        <f t="shared" si="89"/>
        <v>0.43168843241815175</v>
      </c>
      <c r="AE273" s="2">
        <f t="shared" si="85"/>
        <v>0.15539774547681995</v>
      </c>
      <c r="AF273" s="2">
        <f t="shared" si="86"/>
        <v>-0.20993410942601831</v>
      </c>
    </row>
    <row r="274" spans="1:32" x14ac:dyDescent="0.2">
      <c r="A274" s="1">
        <v>4.5333329999999998</v>
      </c>
      <c r="B274" s="1">
        <v>65.349999999999994</v>
      </c>
      <c r="C274" s="1">
        <v>36.934421</v>
      </c>
      <c r="D274" s="1">
        <f t="shared" si="90"/>
        <v>66.222971249501924</v>
      </c>
      <c r="E274" s="1">
        <f t="shared" si="91"/>
        <v>1.9605919673596333</v>
      </c>
      <c r="F274" s="7">
        <f t="shared" si="92"/>
        <v>65.612991119810331</v>
      </c>
      <c r="G274" s="1">
        <f t="shared" si="93"/>
        <v>1.9051035071017182</v>
      </c>
      <c r="H274" s="2">
        <f t="shared" si="87"/>
        <v>0.93414700368315395</v>
      </c>
      <c r="I274" s="2">
        <f t="shared" si="94"/>
        <v>0.90379020628889684</v>
      </c>
      <c r="J274" s="2">
        <f t="shared" si="95"/>
        <v>-4.4914673003279698E-2</v>
      </c>
      <c r="L274" s="1">
        <v>4.5333329999999998</v>
      </c>
      <c r="M274" s="1">
        <v>205</v>
      </c>
      <c r="N274" s="1">
        <v>22.086434000000001</v>
      </c>
      <c r="O274" s="1">
        <f t="shared" si="96"/>
        <v>41.680503969087994</v>
      </c>
      <c r="P274" s="1">
        <f t="shared" si="97"/>
        <v>0.71469245802459302</v>
      </c>
      <c r="Q274" s="7">
        <f t="shared" si="98"/>
        <v>41.74274939219135</v>
      </c>
      <c r="R274" s="1">
        <f t="shared" si="99"/>
        <v>0.71824438827164427</v>
      </c>
      <c r="S274" s="1">
        <f t="shared" si="88"/>
        <v>0.55357653896191428</v>
      </c>
      <c r="T274" s="2">
        <f t="shared" si="100"/>
        <v>0.34073856954335696</v>
      </c>
      <c r="U274" s="2">
        <f t="shared" si="101"/>
        <v>-0.36310399127913001</v>
      </c>
      <c r="W274" s="1">
        <v>4.5333329999999998</v>
      </c>
      <c r="X274" s="1">
        <v>205</v>
      </c>
      <c r="Y274" s="1">
        <v>17.355891</v>
      </c>
      <c r="Z274" s="1">
        <f t="shared" si="102"/>
        <v>23.806395188815141</v>
      </c>
      <c r="AA274" s="1">
        <f t="shared" si="103"/>
        <v>0.31244610683284635</v>
      </c>
      <c r="AB274" s="7">
        <f t="shared" si="104"/>
        <v>23.993677096850984</v>
      </c>
      <c r="AC274" s="1">
        <f t="shared" si="105"/>
        <v>0.32018856188670713</v>
      </c>
      <c r="AD274" s="1">
        <f t="shared" si="89"/>
        <v>0.42933420374900461</v>
      </c>
      <c r="AE274" s="2">
        <f t="shared" si="85"/>
        <v>0.15189898360912596</v>
      </c>
      <c r="AF274" s="2">
        <f t="shared" si="86"/>
        <v>-0.2093811041447671</v>
      </c>
    </row>
    <row r="275" spans="1:32" x14ac:dyDescent="0.2">
      <c r="A275" s="1">
        <v>4.55</v>
      </c>
      <c r="B275" s="1">
        <v>65.52</v>
      </c>
      <c r="C275" s="1">
        <v>36.914161999999997</v>
      </c>
      <c r="D275" s="1">
        <f t="shared" si="90"/>
        <v>66.204433951392431</v>
      </c>
      <c r="E275" s="1">
        <f t="shared" si="91"/>
        <v>1.9589680449847096</v>
      </c>
      <c r="F275" s="7">
        <f t="shared" si="92"/>
        <v>65.594624568849312</v>
      </c>
      <c r="G275" s="1">
        <f t="shared" si="93"/>
        <v>1.9035255448009265</v>
      </c>
      <c r="H275" s="2">
        <f t="shared" si="87"/>
        <v>0.93363461216231158</v>
      </c>
      <c r="I275" s="2">
        <f t="shared" si="94"/>
        <v>0.90304161343395117</v>
      </c>
      <c r="J275" s="2">
        <f t="shared" si="95"/>
        <v>-4.5145243416038566E-2</v>
      </c>
      <c r="L275" s="1">
        <v>4.55</v>
      </c>
      <c r="M275" s="1">
        <v>205</v>
      </c>
      <c r="N275" s="1">
        <v>21.922930999999998</v>
      </c>
      <c r="O275" s="1">
        <f t="shared" si="96"/>
        <v>41.245552430922672</v>
      </c>
      <c r="P275" s="1">
        <f t="shared" si="97"/>
        <v>0.70199881264189345</v>
      </c>
      <c r="Q275" s="7">
        <f t="shared" si="98"/>
        <v>41.307148299919326</v>
      </c>
      <c r="R275" s="1">
        <f t="shared" si="99"/>
        <v>0.70548765709242645</v>
      </c>
      <c r="S275" s="1">
        <f t="shared" si="88"/>
        <v>0.54947848380054731</v>
      </c>
      <c r="T275" s="2">
        <f t="shared" si="100"/>
        <v>0.33468671532070771</v>
      </c>
      <c r="U275" s="2">
        <f t="shared" si="101"/>
        <v>-0.35976394000859901</v>
      </c>
      <c r="W275" s="1">
        <v>4.55</v>
      </c>
      <c r="X275" s="1">
        <v>205</v>
      </c>
      <c r="Y275" s="1">
        <v>17.260966</v>
      </c>
      <c r="Z275" s="1">
        <f t="shared" si="102"/>
        <v>23.387375886146813</v>
      </c>
      <c r="AA275" s="1">
        <f t="shared" si="103"/>
        <v>0.30526791317565483</v>
      </c>
      <c r="AB275" s="7">
        <f t="shared" si="104"/>
        <v>23.571361422183234</v>
      </c>
      <c r="AC275" s="1">
        <f t="shared" si="105"/>
        <v>0.31283249165962623</v>
      </c>
      <c r="AD275" s="1">
        <f t="shared" si="89"/>
        <v>0.42698603566642823</v>
      </c>
      <c r="AE275" s="2">
        <f t="shared" si="85"/>
        <v>0.14840922874634513</v>
      </c>
      <c r="AF275" s="2">
        <f t="shared" si="86"/>
        <v>-0.20675846382000615</v>
      </c>
    </row>
    <row r="276" spans="1:32" x14ac:dyDescent="0.2">
      <c r="A276" s="1">
        <v>4.5666669999999998</v>
      </c>
      <c r="B276" s="1">
        <v>65.69</v>
      </c>
      <c r="C276" s="1">
        <v>36.893799000000001</v>
      </c>
      <c r="D276" s="1">
        <f t="shared" si="90"/>
        <v>66.185780976364086</v>
      </c>
      <c r="E276" s="1">
        <f t="shared" si="91"/>
        <v>1.957335786170328</v>
      </c>
      <c r="F276" s="7">
        <f t="shared" si="92"/>
        <v>65.576143406470152</v>
      </c>
      <c r="G276" s="1">
        <f t="shared" si="93"/>
        <v>1.9019394819976785</v>
      </c>
      <c r="H276" s="2">
        <f t="shared" si="87"/>
        <v>0.93311959026888602</v>
      </c>
      <c r="I276" s="2">
        <f t="shared" si="94"/>
        <v>0.90228917766193606</v>
      </c>
      <c r="J276" s="2">
        <f t="shared" si="95"/>
        <v>-4.5382970799005447E-2</v>
      </c>
      <c r="L276" s="1">
        <v>4.5666669999999998</v>
      </c>
      <c r="M276" s="1">
        <v>205</v>
      </c>
      <c r="N276" s="1">
        <v>21.760932</v>
      </c>
      <c r="O276" s="1">
        <f t="shared" si="96"/>
        <v>40.808155643333663</v>
      </c>
      <c r="P276" s="1">
        <f t="shared" si="97"/>
        <v>0.68942193112686379</v>
      </c>
      <c r="Q276" s="7">
        <f t="shared" si="98"/>
        <v>40.869098306502295</v>
      </c>
      <c r="R276" s="1">
        <f t="shared" si="99"/>
        <v>0.69284827008238947</v>
      </c>
      <c r="S276" s="1">
        <f t="shared" si="88"/>
        <v>0.54541812504207632</v>
      </c>
      <c r="T276" s="2">
        <f t="shared" si="100"/>
        <v>0.32869052973258439</v>
      </c>
      <c r="U276" s="2">
        <f t="shared" si="101"/>
        <v>-0.35590115158138819</v>
      </c>
      <c r="W276" s="1">
        <v>4.5666669999999998</v>
      </c>
      <c r="X276" s="1">
        <v>205</v>
      </c>
      <c r="Y276" s="1">
        <v>17.16723</v>
      </c>
      <c r="Z276" s="1">
        <f t="shared" si="102"/>
        <v>22.969057908585139</v>
      </c>
      <c r="AA276" s="1">
        <f t="shared" si="103"/>
        <v>0.29817963126203345</v>
      </c>
      <c r="AB276" s="7">
        <f t="shared" si="104"/>
        <v>23.149752589858288</v>
      </c>
      <c r="AC276" s="1">
        <f t="shared" si="105"/>
        <v>0.30556856120078341</v>
      </c>
      <c r="AD276" s="1">
        <f t="shared" si="89"/>
        <v>0.42466727998153619</v>
      </c>
      <c r="AE276" s="2">
        <f t="shared" si="85"/>
        <v>0.14496318542985709</v>
      </c>
      <c r="AF276" s="2">
        <f t="shared" si="86"/>
        <v>-0.20507013221382583</v>
      </c>
    </row>
    <row r="277" spans="1:32" x14ac:dyDescent="0.2">
      <c r="A277" s="1">
        <v>4.5833329999999997</v>
      </c>
      <c r="B277" s="1">
        <v>65.849999999999994</v>
      </c>
      <c r="C277" s="1">
        <v>36.873330000000003</v>
      </c>
      <c r="D277" s="1">
        <f t="shared" si="90"/>
        <v>66.167010139849054</v>
      </c>
      <c r="E277" s="1">
        <f t="shared" si="91"/>
        <v>1.955695030600344</v>
      </c>
      <c r="F277" s="7">
        <f t="shared" si="92"/>
        <v>65.557545468227062</v>
      </c>
      <c r="G277" s="1">
        <f t="shared" si="93"/>
        <v>1.9003451629130794</v>
      </c>
      <c r="H277" s="2">
        <f t="shared" si="87"/>
        <v>0.93260188741878891</v>
      </c>
      <c r="I277" s="2">
        <f t="shared" si="94"/>
        <v>0.90153282507059984</v>
      </c>
      <c r="J277" s="2">
        <f t="shared" si="95"/>
        <v>-4.561081828800112E-2</v>
      </c>
      <c r="L277" s="1">
        <v>4.5833329999999997</v>
      </c>
      <c r="M277" s="1">
        <v>205</v>
      </c>
      <c r="N277" s="1">
        <v>21.600681999999999</v>
      </c>
      <c r="O277" s="1">
        <f t="shared" si="96"/>
        <v>40.369026311298875</v>
      </c>
      <c r="P277" s="1">
        <f t="shared" si="97"/>
        <v>0.67698083418932997</v>
      </c>
      <c r="Q277" s="7">
        <f t="shared" si="98"/>
        <v>40.429313181267652</v>
      </c>
      <c r="R277" s="1">
        <f t="shared" si="99"/>
        <v>0.68034534248185818</v>
      </c>
      <c r="S277" s="1">
        <f t="shared" si="88"/>
        <v>0.54140160339043053</v>
      </c>
      <c r="T277" s="2">
        <f t="shared" si="100"/>
        <v>0.32275908114032903</v>
      </c>
      <c r="U277" s="2">
        <f t="shared" si="101"/>
        <v>-0.35059434446606624</v>
      </c>
      <c r="W277" s="1">
        <v>4.5833329999999997</v>
      </c>
      <c r="X277" s="1">
        <v>205</v>
      </c>
      <c r="Y277" s="1">
        <v>17.074265</v>
      </c>
      <c r="Z277" s="1">
        <f t="shared" si="102"/>
        <v>22.549644157449826</v>
      </c>
      <c r="AA277" s="1">
        <f t="shared" si="103"/>
        <v>0.29114965208541183</v>
      </c>
      <c r="AB277" s="7">
        <f t="shared" si="104"/>
        <v>22.727039363647219</v>
      </c>
      <c r="AC277" s="1">
        <f t="shared" si="105"/>
        <v>0.2983643782283254</v>
      </c>
      <c r="AD277" s="1">
        <f t="shared" si="89"/>
        <v>0.42236759659152612</v>
      </c>
      <c r="AE277" s="2">
        <f t="shared" si="85"/>
        <v>0.1415454866063815</v>
      </c>
      <c r="AF277" s="2">
        <f t="shared" si="86"/>
        <v>-0.20297559741380602</v>
      </c>
    </row>
    <row r="278" spans="1:32" x14ac:dyDescent="0.2">
      <c r="A278" s="1">
        <v>4.5999999999999996</v>
      </c>
      <c r="B278" s="1">
        <v>66.02</v>
      </c>
      <c r="C278" s="1">
        <v>36.852756999999997</v>
      </c>
      <c r="D278" s="1">
        <f t="shared" si="90"/>
        <v>66.148122920627088</v>
      </c>
      <c r="E278" s="1">
        <f t="shared" si="91"/>
        <v>1.954045938590901</v>
      </c>
      <c r="F278" s="7">
        <f t="shared" si="92"/>
        <v>65.538832219278746</v>
      </c>
      <c r="G278" s="1">
        <f t="shared" si="93"/>
        <v>1.8987427433260227</v>
      </c>
      <c r="H278" s="2">
        <f t="shared" si="87"/>
        <v>0.93208155419610805</v>
      </c>
      <c r="I278" s="2">
        <f t="shared" si="94"/>
        <v>0.90077262956219373</v>
      </c>
      <c r="J278" s="2">
        <f t="shared" si="95"/>
        <v>-4.5923418559149706E-2</v>
      </c>
      <c r="L278" s="1">
        <v>4.5999999999999996</v>
      </c>
      <c r="M278" s="1">
        <v>205</v>
      </c>
      <c r="N278" s="1">
        <v>21.442812</v>
      </c>
      <c r="O278" s="1">
        <f t="shared" si="96"/>
        <v>39.93000078534476</v>
      </c>
      <c r="P278" s="1">
        <f t="shared" si="97"/>
        <v>0.66472450986153941</v>
      </c>
      <c r="Q278" s="7">
        <f t="shared" si="98"/>
        <v>39.989632017137076</v>
      </c>
      <c r="R278" s="1">
        <f t="shared" si="99"/>
        <v>0.66802810578734428</v>
      </c>
      <c r="S278" s="1">
        <f t="shared" si="88"/>
        <v>0.53744473429123973</v>
      </c>
      <c r="T278" s="2">
        <f t="shared" si="100"/>
        <v>0.31691572520111311</v>
      </c>
      <c r="U278" s="2">
        <f t="shared" si="101"/>
        <v>-0.3448447482297764</v>
      </c>
      <c r="W278" s="1">
        <v>4.5999999999999996</v>
      </c>
      <c r="X278" s="1">
        <v>205</v>
      </c>
      <c r="Y278" s="1">
        <v>16.982244000000001</v>
      </c>
      <c r="Z278" s="1">
        <f t="shared" si="102"/>
        <v>22.129967040869282</v>
      </c>
      <c r="AA278" s="1">
        <f t="shared" si="103"/>
        <v>0.28419105784228921</v>
      </c>
      <c r="AB278" s="7">
        <f t="shared" si="104"/>
        <v>22.304060700128183</v>
      </c>
      <c r="AC278" s="1">
        <f t="shared" si="105"/>
        <v>0.29123334911727766</v>
      </c>
      <c r="AD278" s="1">
        <f t="shared" si="89"/>
        <v>0.4200912650126295</v>
      </c>
      <c r="AE278" s="2">
        <f t="shared" si="85"/>
        <v>0.1381624923242856</v>
      </c>
      <c r="AF278" s="2">
        <f t="shared" si="86"/>
        <v>-0.20066176250996068</v>
      </c>
    </row>
    <row r="279" spans="1:32" x14ac:dyDescent="0.2">
      <c r="A279" s="1">
        <v>4.6166669999999996</v>
      </c>
      <c r="B279" s="1">
        <v>66.19</v>
      </c>
      <c r="C279" s="1">
        <v>36.832042999999999</v>
      </c>
      <c r="D279" s="1">
        <f t="shared" si="90"/>
        <v>66.129084938351099</v>
      </c>
      <c r="E279" s="1">
        <f t="shared" si="91"/>
        <v>1.9523855442933464</v>
      </c>
      <c r="F279" s="7">
        <f t="shared" si="92"/>
        <v>65.519969595955686</v>
      </c>
      <c r="G279" s="1">
        <f t="shared" si="93"/>
        <v>1.897129341326981</v>
      </c>
      <c r="H279" s="2">
        <f t="shared" si="87"/>
        <v>0.93155765479521346</v>
      </c>
      <c r="I279" s="2">
        <f t="shared" si="94"/>
        <v>0.90000722394506838</v>
      </c>
      <c r="J279" s="2">
        <f t="shared" si="95"/>
        <v>-4.6234358789945314E-2</v>
      </c>
      <c r="L279" s="1">
        <v>4.6166669999999996</v>
      </c>
      <c r="M279" s="1">
        <v>205</v>
      </c>
      <c r="N279" s="1">
        <v>21.287531000000001</v>
      </c>
      <c r="O279" s="1">
        <f t="shared" si="96"/>
        <v>39.491822701279922</v>
      </c>
      <c r="P279" s="1">
        <f t="shared" si="97"/>
        <v>0.65266918397350715</v>
      </c>
      <c r="Q279" s="7">
        <f t="shared" si="98"/>
        <v>39.55079956046059</v>
      </c>
      <c r="R279" s="1">
        <f t="shared" si="99"/>
        <v>0.65591286646916602</v>
      </c>
      <c r="S279" s="1">
        <f t="shared" si="88"/>
        <v>0.53355275614091702</v>
      </c>
      <c r="T279" s="2">
        <f t="shared" si="100"/>
        <v>0.31116819778236743</v>
      </c>
      <c r="U279" s="2">
        <f t="shared" si="101"/>
        <v>-0.33942642619958485</v>
      </c>
      <c r="W279" s="1">
        <v>4.6166669999999996</v>
      </c>
      <c r="X279" s="1">
        <v>205</v>
      </c>
      <c r="Y279" s="1">
        <v>16.891272000000001</v>
      </c>
      <c r="Z279" s="1">
        <f t="shared" si="102"/>
        <v>21.710579286154417</v>
      </c>
      <c r="AA279" s="1">
        <f t="shared" si="103"/>
        <v>0.27731178859412448</v>
      </c>
      <c r="AB279" s="7">
        <f t="shared" si="104"/>
        <v>21.88137367484812</v>
      </c>
      <c r="AC279" s="1">
        <f t="shared" si="105"/>
        <v>0.28418361068485198</v>
      </c>
      <c r="AD279" s="1">
        <f t="shared" si="89"/>
        <v>0.41784088263909108</v>
      </c>
      <c r="AE279" s="2">
        <f t="shared" si="85"/>
        <v>0.13481806272853208</v>
      </c>
      <c r="AF279" s="2">
        <f t="shared" si="86"/>
        <v>-0.19928188903704375</v>
      </c>
    </row>
    <row r="280" spans="1:32" x14ac:dyDescent="0.2">
      <c r="A280" s="1">
        <v>4.6333330000000004</v>
      </c>
      <c r="B280" s="1">
        <v>66.349999999999994</v>
      </c>
      <c r="C280" s="1">
        <v>36.811190000000003</v>
      </c>
      <c r="D280" s="1">
        <f t="shared" si="90"/>
        <v>66.109897561040555</v>
      </c>
      <c r="E280" s="1">
        <f t="shared" si="91"/>
        <v>1.9507140080238232</v>
      </c>
      <c r="F280" s="7">
        <f t="shared" si="92"/>
        <v>65.500958953676502</v>
      </c>
      <c r="G280" s="1">
        <f t="shared" si="93"/>
        <v>1.8955051126948474</v>
      </c>
      <c r="H280" s="2">
        <f t="shared" si="87"/>
        <v>0.93103023980019295</v>
      </c>
      <c r="I280" s="2">
        <f t="shared" si="94"/>
        <v>0.89923668212147512</v>
      </c>
      <c r="J280" s="2">
        <f t="shared" si="95"/>
        <v>-4.6388993431098938E-2</v>
      </c>
      <c r="L280" s="1">
        <v>4.6333330000000004</v>
      </c>
      <c r="M280" s="1">
        <v>205</v>
      </c>
      <c r="N280" s="1">
        <v>21.134699000000001</v>
      </c>
      <c r="O280" s="1">
        <f t="shared" si="96"/>
        <v>39.054268054633759</v>
      </c>
      <c r="P280" s="1">
        <f t="shared" si="97"/>
        <v>0.64080398754818946</v>
      </c>
      <c r="Q280" s="7">
        <f t="shared" si="98"/>
        <v>39.112591472240602</v>
      </c>
      <c r="R280" s="1">
        <f t="shared" si="99"/>
        <v>0.64398870153285159</v>
      </c>
      <c r="S280" s="1">
        <f t="shared" si="88"/>
        <v>0.52972215996578853</v>
      </c>
      <c r="T280" s="2">
        <f t="shared" si="100"/>
        <v>0.3055113169633249</v>
      </c>
      <c r="U280" s="2">
        <f t="shared" si="101"/>
        <v>-0.33629697074292392</v>
      </c>
      <c r="W280" s="1">
        <v>4.6333330000000004</v>
      </c>
      <c r="X280" s="1">
        <v>205</v>
      </c>
      <c r="Y280" s="1">
        <v>16.800930999999999</v>
      </c>
      <c r="Z280" s="1">
        <f t="shared" si="102"/>
        <v>21.289605915291236</v>
      </c>
      <c r="AA280" s="1">
        <f t="shared" si="103"/>
        <v>0.27048023533434723</v>
      </c>
      <c r="AB280" s="7">
        <f t="shared" si="104"/>
        <v>21.457088559577514</v>
      </c>
      <c r="AC280" s="1">
        <f t="shared" si="105"/>
        <v>0.27718277064919505</v>
      </c>
      <c r="AD280" s="1">
        <f t="shared" si="89"/>
        <v>0.41560610936810832</v>
      </c>
      <c r="AE280" s="2">
        <f t="shared" si="85"/>
        <v>0.13149683076584057</v>
      </c>
      <c r="AF280" s="2">
        <f t="shared" si="86"/>
        <v>-0.19772811101127091</v>
      </c>
    </row>
    <row r="281" spans="1:32" x14ac:dyDescent="0.2">
      <c r="A281" s="1">
        <v>4.6500000000000004</v>
      </c>
      <c r="B281" s="1">
        <v>66.52</v>
      </c>
      <c r="C281" s="1">
        <v>36.790266000000003</v>
      </c>
      <c r="D281" s="1">
        <f t="shared" si="90"/>
        <v>66.090622992505686</v>
      </c>
      <c r="E281" s="1">
        <f t="shared" si="91"/>
        <v>1.9490367805312077</v>
      </c>
      <c r="F281" s="7">
        <f t="shared" si="92"/>
        <v>65.481861923291802</v>
      </c>
      <c r="G281" s="1">
        <f t="shared" si="93"/>
        <v>1.8938753539119975</v>
      </c>
      <c r="H281" s="2">
        <f t="shared" si="87"/>
        <v>0.93050102907004317</v>
      </c>
      <c r="I281" s="2">
        <f t="shared" si="94"/>
        <v>0.89846351676795899</v>
      </c>
      <c r="J281" s="2">
        <f t="shared" si="95"/>
        <v>-4.6619563843864467E-2</v>
      </c>
      <c r="L281" s="1">
        <v>4.6500000000000004</v>
      </c>
      <c r="M281" s="1">
        <v>205</v>
      </c>
      <c r="N281" s="1">
        <v>20.983267000000001</v>
      </c>
      <c r="O281" s="1">
        <f t="shared" si="96"/>
        <v>38.614435016244144</v>
      </c>
      <c r="P281" s="1">
        <f t="shared" si="97"/>
        <v>0.62904748089330897</v>
      </c>
      <c r="Q281" s="7">
        <f t="shared" si="98"/>
        <v>38.67210158974013</v>
      </c>
      <c r="R281" s="1">
        <f t="shared" si="99"/>
        <v>0.63217376654125335</v>
      </c>
      <c r="S281" s="1">
        <f t="shared" si="88"/>
        <v>0.52592665352739831</v>
      </c>
      <c r="T281" s="2">
        <f t="shared" si="100"/>
        <v>0.29990625535195259</v>
      </c>
      <c r="U281" s="2">
        <f t="shared" si="101"/>
        <v>-0.33140237433320063</v>
      </c>
      <c r="W281" s="1">
        <v>4.6500000000000004</v>
      </c>
      <c r="X281" s="1">
        <v>205</v>
      </c>
      <c r="Y281" s="1">
        <v>16.711289000000001</v>
      </c>
      <c r="Z281" s="1">
        <f t="shared" si="102"/>
        <v>20.86739089964874</v>
      </c>
      <c r="AA281" s="1">
        <f t="shared" si="103"/>
        <v>0.26370154019799802</v>
      </c>
      <c r="AB281" s="7">
        <f t="shared" si="104"/>
        <v>21.031552031664734</v>
      </c>
      <c r="AC281" s="1">
        <f t="shared" si="105"/>
        <v>0.27023609856812081</v>
      </c>
      <c r="AD281" s="1">
        <f t="shared" si="89"/>
        <v>0.41338862732166848</v>
      </c>
      <c r="AE281" s="2">
        <f t="shared" si="85"/>
        <v>0.12820129633961572</v>
      </c>
      <c r="AF281" s="2">
        <f t="shared" si="86"/>
        <v>-0.19541207035442398</v>
      </c>
    </row>
    <row r="282" spans="1:32" x14ac:dyDescent="0.2">
      <c r="A282" s="1">
        <v>4.6666670000000003</v>
      </c>
      <c r="B282" s="1">
        <v>66.69</v>
      </c>
      <c r="C282" s="1">
        <v>36.769238000000001</v>
      </c>
      <c r="D282" s="1">
        <f t="shared" si="90"/>
        <v>66.071230521557183</v>
      </c>
      <c r="E282" s="1">
        <f t="shared" si="91"/>
        <v>1.9473512165991336</v>
      </c>
      <c r="F282" s="7">
        <f t="shared" si="92"/>
        <v>65.462648076493224</v>
      </c>
      <c r="G282" s="1">
        <f t="shared" si="93"/>
        <v>1.8922374946266904</v>
      </c>
      <c r="H282" s="2">
        <f t="shared" si="87"/>
        <v>0.9299691879673101</v>
      </c>
      <c r="I282" s="2">
        <f t="shared" si="94"/>
        <v>0.8976865084973733</v>
      </c>
      <c r="J282" s="2">
        <f t="shared" si="95"/>
        <v>-4.693276300129956E-2</v>
      </c>
      <c r="L282" s="1">
        <v>4.6666670000000003</v>
      </c>
      <c r="M282" s="1">
        <v>205</v>
      </c>
      <c r="N282" s="1">
        <v>20.834039000000001</v>
      </c>
      <c r="O282" s="1">
        <f t="shared" si="96"/>
        <v>38.174748544917293</v>
      </c>
      <c r="P282" s="1">
        <f t="shared" si="97"/>
        <v>0.61746208299131644</v>
      </c>
      <c r="Q282" s="7">
        <f t="shared" si="98"/>
        <v>38.231758493184834</v>
      </c>
      <c r="R282" s="1">
        <f t="shared" si="99"/>
        <v>0.62053079069119355</v>
      </c>
      <c r="S282" s="1">
        <f t="shared" si="88"/>
        <v>0.5221863883602732</v>
      </c>
      <c r="T282" s="2">
        <f t="shared" si="100"/>
        <v>0.29438277197894114</v>
      </c>
      <c r="U282" s="2">
        <f t="shared" si="101"/>
        <v>-0.32458407115425014</v>
      </c>
      <c r="W282" s="1">
        <v>4.6666670000000003</v>
      </c>
      <c r="X282" s="1">
        <v>205</v>
      </c>
      <c r="Y282" s="1">
        <v>16.622696999999999</v>
      </c>
      <c r="Z282" s="1">
        <f t="shared" si="102"/>
        <v>20.445647297788074</v>
      </c>
      <c r="AA282" s="1">
        <f t="shared" si="103"/>
        <v>0.25700224567623947</v>
      </c>
      <c r="AB282" s="7">
        <f t="shared" si="104"/>
        <v>20.60649062608654</v>
      </c>
      <c r="AC282" s="1">
        <f t="shared" si="105"/>
        <v>0.26337079465916563</v>
      </c>
      <c r="AD282" s="1">
        <f t="shared" si="89"/>
        <v>0.41119711921767471</v>
      </c>
      <c r="AE282" s="2">
        <f t="shared" si="85"/>
        <v>0.12494436336301853</v>
      </c>
      <c r="AF282" s="2">
        <f t="shared" si="86"/>
        <v>-0.19341643987277157</v>
      </c>
    </row>
    <row r="283" spans="1:32" x14ac:dyDescent="0.2">
      <c r="A283" s="1">
        <v>4.6833330000000002</v>
      </c>
      <c r="B283" s="1">
        <v>66.849999999999994</v>
      </c>
      <c r="C283" s="1">
        <v>36.748069999999998</v>
      </c>
      <c r="D283" s="1">
        <f t="shared" si="90"/>
        <v>66.051686523945335</v>
      </c>
      <c r="E283" s="1">
        <f t="shared" si="91"/>
        <v>1.9456544305370189</v>
      </c>
      <c r="F283" s="7">
        <f t="shared" si="92"/>
        <v>65.443284098744158</v>
      </c>
      <c r="G283" s="1">
        <f t="shared" si="93"/>
        <v>1.8905887308188447</v>
      </c>
      <c r="H283" s="2">
        <f t="shared" si="87"/>
        <v>0.92943380597840686</v>
      </c>
      <c r="I283" s="2">
        <f t="shared" si="94"/>
        <v>0.89690432706919365</v>
      </c>
      <c r="J283" s="2">
        <f t="shared" si="95"/>
        <v>-4.7087355739009455E-2</v>
      </c>
      <c r="L283" s="1">
        <v>4.6833330000000002</v>
      </c>
      <c r="M283" s="1">
        <v>205</v>
      </c>
      <c r="N283" s="1">
        <v>20.687889999999999</v>
      </c>
      <c r="O283" s="1">
        <f t="shared" si="96"/>
        <v>37.737985845825747</v>
      </c>
      <c r="P283" s="1">
        <f t="shared" si="97"/>
        <v>0.60611572494873533</v>
      </c>
      <c r="Q283" s="7">
        <f t="shared" si="98"/>
        <v>37.794343535209357</v>
      </c>
      <c r="R283" s="1">
        <f t="shared" si="99"/>
        <v>0.60912804269812004</v>
      </c>
      <c r="S283" s="1">
        <f t="shared" si="88"/>
        <v>0.51852329554987442</v>
      </c>
      <c r="T283" s="2">
        <f t="shared" si="100"/>
        <v>0.28897325384908445</v>
      </c>
      <c r="U283" s="2">
        <f t="shared" si="101"/>
        <v>-0.32130005170713921</v>
      </c>
      <c r="W283" s="1">
        <v>4.6833330000000002</v>
      </c>
      <c r="X283" s="1">
        <v>205</v>
      </c>
      <c r="Y283" s="1">
        <v>16.535015000000001</v>
      </c>
      <c r="Z283" s="1">
        <f t="shared" si="102"/>
        <v>20.023785887100807</v>
      </c>
      <c r="AA283" s="1">
        <f t="shared" si="103"/>
        <v>0.25037176502046016</v>
      </c>
      <c r="AB283" s="7">
        <f t="shared" si="104"/>
        <v>20.181310484894567</v>
      </c>
      <c r="AC283" s="1">
        <f t="shared" si="105"/>
        <v>0.25657600983271434</v>
      </c>
      <c r="AD283" s="1">
        <f t="shared" si="89"/>
        <v>0.40902812186380105</v>
      </c>
      <c r="AE283" s="2">
        <f t="shared" si="85"/>
        <v>0.12172088497609895</v>
      </c>
      <c r="AF283" s="2">
        <f t="shared" si="86"/>
        <v>-0.19101379885940592</v>
      </c>
    </row>
    <row r="284" spans="1:32" x14ac:dyDescent="0.2">
      <c r="A284" s="1">
        <v>4.7</v>
      </c>
      <c r="B284" s="1">
        <v>67.02</v>
      </c>
      <c r="C284" s="1">
        <v>36.726830999999997</v>
      </c>
      <c r="D284" s="1">
        <f t="shared" si="90"/>
        <v>66.03205433106929</v>
      </c>
      <c r="E284" s="1">
        <f t="shared" si="91"/>
        <v>1.9439519532518124</v>
      </c>
      <c r="F284" s="7">
        <f t="shared" si="92"/>
        <v>65.423832738097943</v>
      </c>
      <c r="G284" s="1">
        <f t="shared" si="93"/>
        <v>1.8889344368602827</v>
      </c>
      <c r="H284" s="2">
        <f t="shared" si="87"/>
        <v>0.92889662825437469</v>
      </c>
      <c r="I284" s="2">
        <f t="shared" si="94"/>
        <v>0.89611952211109158</v>
      </c>
      <c r="J284" s="2">
        <f t="shared" si="95"/>
        <v>-4.7395521963766521E-2</v>
      </c>
      <c r="L284" s="1">
        <v>4.7</v>
      </c>
      <c r="M284" s="1">
        <v>205</v>
      </c>
      <c r="N284" s="1">
        <v>20.543210999999999</v>
      </c>
      <c r="O284" s="1">
        <f t="shared" si="96"/>
        <v>37.299495195760777</v>
      </c>
      <c r="P284" s="1">
        <f t="shared" si="97"/>
        <v>0.59488349116511319</v>
      </c>
      <c r="Q284" s="7">
        <f t="shared" si="98"/>
        <v>37.35519804574848</v>
      </c>
      <c r="R284" s="1">
        <f t="shared" si="99"/>
        <v>0.59783998614699829</v>
      </c>
      <c r="S284" s="1">
        <f t="shared" si="88"/>
        <v>0.51489704696305094</v>
      </c>
      <c r="T284" s="2">
        <f t="shared" si="100"/>
        <v>0.28361814588728157</v>
      </c>
      <c r="U284" s="2">
        <f t="shared" si="101"/>
        <v>-0.31780454592269397</v>
      </c>
      <c r="W284" s="1">
        <v>4.7</v>
      </c>
      <c r="X284" s="1">
        <v>205</v>
      </c>
      <c r="Y284" s="1">
        <v>16.448416999999999</v>
      </c>
      <c r="Z284" s="1">
        <f t="shared" si="102"/>
        <v>19.602725295692586</v>
      </c>
      <c r="AA284" s="1">
        <f t="shared" si="103"/>
        <v>0.24382325604679159</v>
      </c>
      <c r="AB284" s="7">
        <f t="shared" si="104"/>
        <v>19.756937462925894</v>
      </c>
      <c r="AC284" s="1">
        <f t="shared" si="105"/>
        <v>0.2498652279572888</v>
      </c>
      <c r="AD284" s="1">
        <f t="shared" si="89"/>
        <v>0.40688593951336699</v>
      </c>
      <c r="AE284" s="2">
        <f t="shared" si="85"/>
        <v>0.11853725799050924</v>
      </c>
      <c r="AF284" s="2">
        <f t="shared" si="86"/>
        <v>-0.18831175142640452</v>
      </c>
    </row>
    <row r="285" spans="1:32" x14ac:dyDescent="0.2">
      <c r="A285" s="1">
        <v>4.7166670000000002</v>
      </c>
      <c r="B285" s="1">
        <v>67.19</v>
      </c>
      <c r="C285" s="1">
        <v>36.705452999999999</v>
      </c>
      <c r="D285" s="1">
        <f t="shared" si="90"/>
        <v>66.012270710839616</v>
      </c>
      <c r="E285" s="1">
        <f t="shared" si="91"/>
        <v>1.9422383339946374</v>
      </c>
      <c r="F285" s="7">
        <f t="shared" si="92"/>
        <v>65.404231344896218</v>
      </c>
      <c r="G285" s="1">
        <f t="shared" si="93"/>
        <v>1.8872693162686291</v>
      </c>
      <c r="H285" s="2">
        <f t="shared" si="87"/>
        <v>0.9283559349362166</v>
      </c>
      <c r="I285" s="2">
        <f t="shared" si="94"/>
        <v>0.89532958094652149</v>
      </c>
      <c r="J285" s="2">
        <f t="shared" si="95"/>
        <v>-4.7631167212611368E-2</v>
      </c>
      <c r="L285" s="1">
        <v>4.7166670000000002</v>
      </c>
      <c r="M285" s="1">
        <v>205</v>
      </c>
      <c r="N285" s="1">
        <v>20.400106000000001</v>
      </c>
      <c r="O285" s="1">
        <f t="shared" si="96"/>
        <v>36.859656513549496</v>
      </c>
      <c r="P285" s="1">
        <f t="shared" si="97"/>
        <v>0.58377345573768269</v>
      </c>
      <c r="Q285" s="7">
        <f t="shared" si="98"/>
        <v>36.914702510997898</v>
      </c>
      <c r="R285" s="1">
        <f t="shared" si="99"/>
        <v>0.5866747352622933</v>
      </c>
      <c r="S285" s="1">
        <f t="shared" si="88"/>
        <v>0.51131024926596036</v>
      </c>
      <c r="T285" s="2">
        <f t="shared" si="100"/>
        <v>0.27832129752038803</v>
      </c>
      <c r="U285" s="2">
        <f t="shared" si="101"/>
        <v>-0.31331738446487845</v>
      </c>
      <c r="W285" s="1">
        <v>4.7166670000000002</v>
      </c>
      <c r="X285" s="1">
        <v>205</v>
      </c>
      <c r="Y285" s="1">
        <v>16.363043999999999</v>
      </c>
      <c r="Z285" s="1">
        <f t="shared" si="102"/>
        <v>19.183258322840171</v>
      </c>
      <c r="AA285" s="1">
        <f t="shared" si="103"/>
        <v>0.2373673811234793</v>
      </c>
      <c r="AB285" s="7">
        <f t="shared" si="104"/>
        <v>19.334170596309189</v>
      </c>
      <c r="AC285" s="1">
        <f t="shared" si="105"/>
        <v>0.24324937561600268</v>
      </c>
      <c r="AD285" s="1">
        <f t="shared" si="89"/>
        <v>0.40477406009578687</v>
      </c>
      <c r="AE285" s="2">
        <f t="shared" si="85"/>
        <v>0.11539866602948536</v>
      </c>
      <c r="AF285" s="2">
        <f t="shared" si="86"/>
        <v>-0.18616128293359055</v>
      </c>
    </row>
    <row r="286" spans="1:32" x14ac:dyDescent="0.2">
      <c r="A286" s="1">
        <v>4.733333</v>
      </c>
      <c r="B286" s="1">
        <v>67.349999999999994</v>
      </c>
      <c r="C286" s="1">
        <v>36.683970000000002</v>
      </c>
      <c r="D286" s="1">
        <f t="shared" si="90"/>
        <v>65.992366693135992</v>
      </c>
      <c r="E286" s="1">
        <f t="shared" si="91"/>
        <v>1.9405162981399322</v>
      </c>
      <c r="F286" s="7">
        <f t="shared" si="92"/>
        <v>65.38451066320232</v>
      </c>
      <c r="G286" s="1">
        <f t="shared" si="93"/>
        <v>1.8855960172850716</v>
      </c>
      <c r="H286" s="2">
        <f t="shared" si="87"/>
        <v>0.92781258595343108</v>
      </c>
      <c r="I286" s="2">
        <f t="shared" si="94"/>
        <v>0.89453575991375611</v>
      </c>
      <c r="J286" s="2">
        <f t="shared" si="95"/>
        <v>-4.793869264771395E-2</v>
      </c>
      <c r="L286" s="1">
        <v>4.733333</v>
      </c>
      <c r="M286" s="1">
        <v>205</v>
      </c>
      <c r="N286" s="1">
        <v>20.259029999999999</v>
      </c>
      <c r="O286" s="1">
        <f t="shared" si="96"/>
        <v>36.419971736060411</v>
      </c>
      <c r="P286" s="1">
        <f t="shared" si="97"/>
        <v>0.57282094284183538</v>
      </c>
      <c r="Q286" s="7">
        <f t="shared" si="98"/>
        <v>36.47436111080993</v>
      </c>
      <c r="R286" s="1">
        <f t="shared" si="99"/>
        <v>0.57566778977603705</v>
      </c>
      <c r="S286" s="1">
        <f t="shared" si="88"/>
        <v>0.50777430662304246</v>
      </c>
      <c r="T286" s="2">
        <f t="shared" si="100"/>
        <v>0.27309954999089642</v>
      </c>
      <c r="U286" s="2">
        <f t="shared" si="101"/>
        <v>-0.30855722312319578</v>
      </c>
      <c r="W286" s="1">
        <v>4.733333</v>
      </c>
      <c r="X286" s="1">
        <v>205</v>
      </c>
      <c r="Y286" s="1">
        <v>16.278651</v>
      </c>
      <c r="Z286" s="1">
        <f t="shared" si="102"/>
        <v>18.764282126326069</v>
      </c>
      <c r="AA286" s="1">
        <f t="shared" si="103"/>
        <v>0.2309856134404521</v>
      </c>
      <c r="AB286" s="7">
        <f t="shared" si="104"/>
        <v>18.911898366906343</v>
      </c>
      <c r="AC286" s="1">
        <f t="shared" si="105"/>
        <v>0.23670946690202821</v>
      </c>
      <c r="AD286" s="1">
        <f t="shared" si="89"/>
        <v>0.40268642302448993</v>
      </c>
      <c r="AE286" s="2">
        <f t="shared" si="85"/>
        <v>0.11229610208811416</v>
      </c>
      <c r="AF286" s="2">
        <f t="shared" si="86"/>
        <v>-0.18406788264184507</v>
      </c>
    </row>
    <row r="287" spans="1:32" x14ac:dyDescent="0.2">
      <c r="A287" s="1">
        <v>4.75</v>
      </c>
      <c r="B287" s="1">
        <v>67.52</v>
      </c>
      <c r="C287" s="1">
        <v>36.662346999999997</v>
      </c>
      <c r="D287" s="1">
        <f t="shared" si="90"/>
        <v>65.972309410524105</v>
      </c>
      <c r="E287" s="1">
        <f t="shared" si="91"/>
        <v>1.9387830401551858</v>
      </c>
      <c r="F287" s="7">
        <f t="shared" si="92"/>
        <v>65.364638128324003</v>
      </c>
      <c r="G287" s="1">
        <f t="shared" si="93"/>
        <v>1.883911813778975</v>
      </c>
      <c r="H287" s="2">
        <f t="shared" si="87"/>
        <v>0.92726569608447529</v>
      </c>
      <c r="I287" s="2">
        <f t="shared" si="94"/>
        <v>0.89373676572339666</v>
      </c>
      <c r="J287" s="2">
        <f t="shared" si="95"/>
        <v>-4.8171480083668575E-2</v>
      </c>
      <c r="L287" s="1">
        <v>4.75</v>
      </c>
      <c r="M287" s="1">
        <v>205</v>
      </c>
      <c r="N287" s="1">
        <v>20.120089</v>
      </c>
      <c r="O287" s="1">
        <f t="shared" si="96"/>
        <v>35.980914398539696</v>
      </c>
      <c r="P287" s="1">
        <f t="shared" si="97"/>
        <v>0.56203418184590481</v>
      </c>
      <c r="Q287" s="7">
        <f t="shared" si="98"/>
        <v>36.034648087605547</v>
      </c>
      <c r="R287" s="1">
        <f t="shared" si="99"/>
        <v>0.56482741995547292</v>
      </c>
      <c r="S287" s="1">
        <f t="shared" si="88"/>
        <v>0.50429187582865043</v>
      </c>
      <c r="T287" s="2">
        <f t="shared" si="100"/>
        <v>0.26795682675310212</v>
      </c>
      <c r="U287" s="2">
        <f t="shared" si="101"/>
        <v>-0.30467308105395663</v>
      </c>
      <c r="W287" s="1">
        <v>4.75</v>
      </c>
      <c r="X287" s="1">
        <v>205</v>
      </c>
      <c r="Y287" s="1">
        <v>16.195201999999998</v>
      </c>
      <c r="Z287" s="1">
        <f t="shared" si="102"/>
        <v>18.345698929843536</v>
      </c>
      <c r="AA287" s="1">
        <f t="shared" si="103"/>
        <v>0.22467523069092363</v>
      </c>
      <c r="AB287" s="7">
        <f t="shared" si="104"/>
        <v>18.490022229216741</v>
      </c>
      <c r="AC287" s="1">
        <f t="shared" si="105"/>
        <v>0.23024271204946367</v>
      </c>
      <c r="AD287" s="1">
        <f t="shared" si="89"/>
        <v>0.40062213776430644</v>
      </c>
      <c r="AE287" s="2">
        <f t="shared" si="85"/>
        <v>0.10922824268812253</v>
      </c>
      <c r="AF287" s="2">
        <f t="shared" si="86"/>
        <v>-0.18175184198498315</v>
      </c>
    </row>
    <row r="288" spans="1:32" x14ac:dyDescent="0.2">
      <c r="A288" s="1">
        <v>4.766667</v>
      </c>
      <c r="B288" s="1">
        <v>67.69</v>
      </c>
      <c r="C288" s="1">
        <v>36.640619000000001</v>
      </c>
      <c r="D288" s="1">
        <f t="shared" si="90"/>
        <v>65.952130885125058</v>
      </c>
      <c r="E288" s="1">
        <f t="shared" si="91"/>
        <v>1.93704136557291</v>
      </c>
      <c r="F288" s="7">
        <f t="shared" si="92"/>
        <v>65.34464546742646</v>
      </c>
      <c r="G288" s="1">
        <f t="shared" si="93"/>
        <v>1.8822194318809751</v>
      </c>
      <c r="H288" s="2">
        <f t="shared" si="87"/>
        <v>0.92671615055089229</v>
      </c>
      <c r="I288" s="2">
        <f t="shared" si="94"/>
        <v>0.89293389166484216</v>
      </c>
      <c r="J288" s="2">
        <f t="shared" si="95"/>
        <v>-4.8564589983945132E-2</v>
      </c>
      <c r="L288" s="1">
        <v>4.766667</v>
      </c>
      <c r="M288" s="1">
        <v>205</v>
      </c>
      <c r="N288" s="1">
        <v>19.982897000000001</v>
      </c>
      <c r="O288" s="1">
        <f t="shared" si="96"/>
        <v>35.54139322241415</v>
      </c>
      <c r="P288" s="1">
        <f t="shared" si="97"/>
        <v>0.55138320542747044</v>
      </c>
      <c r="Q288" s="7">
        <f t="shared" si="98"/>
        <v>35.594470533102452</v>
      </c>
      <c r="R288" s="1">
        <f t="shared" si="99"/>
        <v>0.55412350954441492</v>
      </c>
      <c r="S288" s="1">
        <f t="shared" si="88"/>
        <v>0.50085328214108349</v>
      </c>
      <c r="T288" s="2">
        <f t="shared" si="100"/>
        <v>0.26287884051117583</v>
      </c>
      <c r="U288" s="2">
        <f t="shared" si="101"/>
        <v>-0.30134888957643813</v>
      </c>
      <c r="W288" s="1">
        <v>4.766667</v>
      </c>
      <c r="X288" s="1">
        <v>205</v>
      </c>
      <c r="Y288" s="1">
        <v>16.112803</v>
      </c>
      <c r="Z288" s="1">
        <f t="shared" si="102"/>
        <v>17.92812833372319</v>
      </c>
      <c r="AA288" s="1">
        <f t="shared" si="103"/>
        <v>0.21844424855598638</v>
      </c>
      <c r="AB288" s="7">
        <f t="shared" si="104"/>
        <v>18.069166657888648</v>
      </c>
      <c r="AC288" s="1">
        <f t="shared" si="105"/>
        <v>0.22385732536901873</v>
      </c>
      <c r="AD288" s="1">
        <f t="shared" si="89"/>
        <v>0.3985838264465692</v>
      </c>
      <c r="AE288" s="2">
        <f t="shared" si="85"/>
        <v>0.10619898473775882</v>
      </c>
      <c r="AF288" s="2">
        <f t="shared" si="86"/>
        <v>-0.17890612599440789</v>
      </c>
    </row>
    <row r="289" spans="1:32" x14ac:dyDescent="0.2">
      <c r="A289" s="1">
        <v>4.7833329999999998</v>
      </c>
      <c r="B289" s="1">
        <v>67.849999999999994</v>
      </c>
      <c r="C289" s="1">
        <v>36.618715000000002</v>
      </c>
      <c r="D289" s="1">
        <f t="shared" si="90"/>
        <v>65.931764672790948</v>
      </c>
      <c r="E289" s="1">
        <f t="shared" si="91"/>
        <v>1.9352855831700113</v>
      </c>
      <c r="F289" s="7">
        <f t="shared" si="92"/>
        <v>65.324466848379188</v>
      </c>
      <c r="G289" s="1">
        <f t="shared" si="93"/>
        <v>1.8805133414403543</v>
      </c>
      <c r="H289" s="2">
        <f t="shared" si="87"/>
        <v>0.92616215361755272</v>
      </c>
      <c r="I289" s="2">
        <f t="shared" si="94"/>
        <v>0.89212451420816974</v>
      </c>
      <c r="J289" s="2">
        <f t="shared" si="95"/>
        <v>-4.8714650767616004E-2</v>
      </c>
      <c r="L289" s="1">
        <v>4.7833329999999998</v>
      </c>
      <c r="M289" s="1">
        <v>205</v>
      </c>
      <c r="N289" s="1">
        <v>19.84721</v>
      </c>
      <c r="O289" s="1">
        <f t="shared" si="96"/>
        <v>35.100716926963543</v>
      </c>
      <c r="P289" s="1">
        <f t="shared" si="97"/>
        <v>0.54084907051225573</v>
      </c>
      <c r="Q289" s="7">
        <f t="shared" si="98"/>
        <v>35.153136134225782</v>
      </c>
      <c r="R289" s="1">
        <f t="shared" si="99"/>
        <v>0.54353702132392634</v>
      </c>
      <c r="S289" s="1">
        <f t="shared" si="88"/>
        <v>0.49745240992051021</v>
      </c>
      <c r="T289" s="2">
        <f t="shared" si="100"/>
        <v>0.25785655991749495</v>
      </c>
      <c r="U289" s="2">
        <f t="shared" si="101"/>
        <v>-0.2975243941923888</v>
      </c>
      <c r="W289" s="1">
        <v>4.7833329999999998</v>
      </c>
      <c r="X289" s="1">
        <v>205</v>
      </c>
      <c r="Y289" s="1">
        <v>16.031699</v>
      </c>
      <c r="Z289" s="1">
        <f t="shared" si="102"/>
        <v>17.512928604759857</v>
      </c>
      <c r="AA289" s="1">
        <f t="shared" si="103"/>
        <v>0.21231119384571132</v>
      </c>
      <c r="AB289" s="7">
        <f t="shared" si="104"/>
        <v>17.650700605030437</v>
      </c>
      <c r="AC289" s="1">
        <f t="shared" si="105"/>
        <v>0.21757229276752107</v>
      </c>
      <c r="AD289" s="1">
        <f t="shared" si="89"/>
        <v>0.39657754965784892</v>
      </c>
      <c r="AE289" s="2">
        <f t="shared" si="85"/>
        <v>0.10321733524193605</v>
      </c>
      <c r="AF289" s="2">
        <f t="shared" si="86"/>
        <v>-0.17619555016153746</v>
      </c>
    </row>
    <row r="290" spans="1:32" x14ac:dyDescent="0.2">
      <c r="A290" s="1">
        <v>4.8</v>
      </c>
      <c r="B290" s="1">
        <v>68.02</v>
      </c>
      <c r="C290" s="1">
        <v>36.596741999999999</v>
      </c>
      <c r="D290" s="1">
        <f t="shared" si="90"/>
        <v>65.911309810037181</v>
      </c>
      <c r="E290" s="1">
        <f t="shared" si="91"/>
        <v>1.9335242698601642</v>
      </c>
      <c r="F290" s="7">
        <f t="shared" si="92"/>
        <v>65.304200395471739</v>
      </c>
      <c r="G290" s="1">
        <f t="shared" si="93"/>
        <v>1.8788018766279111</v>
      </c>
      <c r="H290" s="2">
        <f t="shared" si="87"/>
        <v>0.92560641153317202</v>
      </c>
      <c r="I290" s="2">
        <f t="shared" si="94"/>
        <v>0.89131258712382588</v>
      </c>
      <c r="J290" s="2">
        <f t="shared" si="95"/>
        <v>-4.9025034015562172E-2</v>
      </c>
      <c r="L290" s="1">
        <v>4.8</v>
      </c>
      <c r="M290" s="1">
        <v>205</v>
      </c>
      <c r="N290" s="1">
        <v>19.713236999999999</v>
      </c>
      <c r="O290" s="1">
        <f t="shared" si="96"/>
        <v>34.659655337172687</v>
      </c>
      <c r="P290" s="1">
        <f t="shared" si="97"/>
        <v>0.53044800293027616</v>
      </c>
      <c r="Q290" s="7">
        <f t="shared" si="98"/>
        <v>34.71141586561253</v>
      </c>
      <c r="R290" s="1">
        <f t="shared" si="99"/>
        <v>0.53308426176432588</v>
      </c>
      <c r="S290" s="1">
        <f t="shared" si="88"/>
        <v>0.49409449756334362</v>
      </c>
      <c r="T290" s="2">
        <f t="shared" si="100"/>
        <v>0.25289772083949041</v>
      </c>
      <c r="U290" s="2">
        <f t="shared" si="101"/>
        <v>-0.29457075842789687</v>
      </c>
      <c r="W290" s="1">
        <v>4.8</v>
      </c>
      <c r="X290" s="1">
        <v>205</v>
      </c>
      <c r="Y290" s="1">
        <v>15.951819</v>
      </c>
      <c r="Z290" s="1">
        <f t="shared" si="102"/>
        <v>17.09986804639647</v>
      </c>
      <c r="AA290" s="1">
        <f t="shared" si="103"/>
        <v>0.20627069756615948</v>
      </c>
      <c r="AB290" s="7">
        <f t="shared" si="104"/>
        <v>17.234390551357443</v>
      </c>
      <c r="AC290" s="1">
        <f t="shared" si="105"/>
        <v>0.21138211220666545</v>
      </c>
      <c r="AD290" s="1">
        <f t="shared" si="89"/>
        <v>0.39460155106489453</v>
      </c>
      <c r="AE290" s="2">
        <f t="shared" si="85"/>
        <v>0.10028068400739371</v>
      </c>
      <c r="AF290" s="2">
        <f t="shared" si="86"/>
        <v>-0.17318469730763045</v>
      </c>
    </row>
    <row r="291" spans="1:32" x14ac:dyDescent="0.2">
      <c r="A291" s="1">
        <v>4.8166669999999998</v>
      </c>
      <c r="B291" s="1">
        <v>68.19</v>
      </c>
      <c r="C291" s="1">
        <v>36.574629000000002</v>
      </c>
      <c r="D291" s="1">
        <f t="shared" si="90"/>
        <v>65.890699807235237</v>
      </c>
      <c r="E291" s="1">
        <f t="shared" si="91"/>
        <v>1.9317517344202768</v>
      </c>
      <c r="F291" s="7">
        <f t="shared" si="92"/>
        <v>65.283780231511884</v>
      </c>
      <c r="G291" s="1">
        <f t="shared" si="93"/>
        <v>1.8770795072929296</v>
      </c>
      <c r="H291" s="2">
        <f t="shared" si="87"/>
        <v>0.9250471285626215</v>
      </c>
      <c r="I291" s="2">
        <f t="shared" si="94"/>
        <v>0.89049548688188851</v>
      </c>
      <c r="J291" s="2">
        <f t="shared" si="95"/>
        <v>-4.9260777039054453E-2</v>
      </c>
      <c r="L291" s="1">
        <v>4.8166669999999998</v>
      </c>
      <c r="M291" s="1">
        <v>205</v>
      </c>
      <c r="N291" s="1">
        <v>19.580594000000001</v>
      </c>
      <c r="O291" s="1">
        <f t="shared" si="96"/>
        <v>34.217026306760665</v>
      </c>
      <c r="P291" s="1">
        <f t="shared" si="97"/>
        <v>0.52015019063021217</v>
      </c>
      <c r="Q291" s="7">
        <f t="shared" si="98"/>
        <v>34.268125815571373</v>
      </c>
      <c r="R291" s="1">
        <f t="shared" si="99"/>
        <v>0.52273527065220593</v>
      </c>
      <c r="S291" s="1">
        <f t="shared" si="88"/>
        <v>0.49076992045607837</v>
      </c>
      <c r="T291" s="2">
        <f t="shared" si="100"/>
        <v>0.24798811000877266</v>
      </c>
      <c r="U291" s="2">
        <f t="shared" si="101"/>
        <v>-0.29194554807381096</v>
      </c>
      <c r="W291" s="1">
        <v>4.8166669999999998</v>
      </c>
      <c r="X291" s="1">
        <v>205</v>
      </c>
      <c r="Y291" s="1">
        <v>15.873303999999999</v>
      </c>
      <c r="Z291" s="1">
        <f t="shared" si="102"/>
        <v>16.68981454648635</v>
      </c>
      <c r="AA291" s="1">
        <f t="shared" si="103"/>
        <v>0.20033342208557584</v>
      </c>
      <c r="AB291" s="7">
        <f t="shared" si="104"/>
        <v>16.821111212287263</v>
      </c>
      <c r="AC291" s="1">
        <f t="shared" si="105"/>
        <v>0.20529771026956492</v>
      </c>
      <c r="AD291" s="1">
        <f t="shared" si="89"/>
        <v>0.39265931859712011</v>
      </c>
      <c r="AE291" s="2">
        <f t="shared" si="85"/>
        <v>9.7394214657367431E-2</v>
      </c>
      <c r="AF291" s="2">
        <f t="shared" si="86"/>
        <v>-0.17126714500310475</v>
      </c>
    </row>
    <row r="292" spans="1:32" x14ac:dyDescent="0.2">
      <c r="A292" s="1">
        <v>4.8333329999999997</v>
      </c>
      <c r="B292" s="1">
        <v>68.349999999999994</v>
      </c>
      <c r="C292" s="1">
        <v>36.552410999999999</v>
      </c>
      <c r="D292" s="1">
        <f t="shared" si="90"/>
        <v>65.869966826538473</v>
      </c>
      <c r="E292" s="1">
        <f t="shared" si="91"/>
        <v>1.9299707823828589</v>
      </c>
      <c r="F292" s="7">
        <f t="shared" si="92"/>
        <v>65.263238222407239</v>
      </c>
      <c r="G292" s="1">
        <f t="shared" si="93"/>
        <v>1.8753489595660437</v>
      </c>
      <c r="H292" s="2">
        <f t="shared" si="87"/>
        <v>0.92448518992744344</v>
      </c>
      <c r="I292" s="2">
        <f t="shared" si="94"/>
        <v>0.88967450677175564</v>
      </c>
      <c r="J292" s="2">
        <f t="shared" si="95"/>
        <v>-4.9490608887511396E-2</v>
      </c>
      <c r="L292" s="1">
        <v>4.8333329999999997</v>
      </c>
      <c r="M292" s="1">
        <v>205</v>
      </c>
      <c r="N292" s="1">
        <v>19.449141000000001</v>
      </c>
      <c r="O292" s="1">
        <f t="shared" si="96"/>
        <v>33.772411850991261</v>
      </c>
      <c r="P292" s="1">
        <f t="shared" si="97"/>
        <v>0.50994476463501948</v>
      </c>
      <c r="Q292" s="7">
        <f t="shared" si="98"/>
        <v>33.822847375150111</v>
      </c>
      <c r="R292" s="1">
        <f t="shared" si="99"/>
        <v>0.51247912499309434</v>
      </c>
      <c r="S292" s="1">
        <f t="shared" si="88"/>
        <v>0.48747516962504062</v>
      </c>
      <c r="T292" s="2">
        <f t="shared" si="100"/>
        <v>0.24312254550457457</v>
      </c>
      <c r="U292" s="2">
        <f t="shared" si="101"/>
        <v>-0.28944298024729559</v>
      </c>
      <c r="W292" s="1">
        <v>4.8333329999999997</v>
      </c>
      <c r="X292" s="1">
        <v>205</v>
      </c>
      <c r="Y292" s="1">
        <v>15.795662999999999</v>
      </c>
      <c r="Z292" s="1">
        <f t="shared" si="102"/>
        <v>16.280316945227305</v>
      </c>
      <c r="AA292" s="1">
        <f t="shared" si="103"/>
        <v>0.19446223816418517</v>
      </c>
      <c r="AB292" s="7">
        <f t="shared" si="104"/>
        <v>16.408392145052726</v>
      </c>
      <c r="AC292" s="1">
        <f t="shared" si="105"/>
        <v>0.19928103764906674</v>
      </c>
      <c r="AD292" s="1">
        <f t="shared" si="89"/>
        <v>0.39073870634429619</v>
      </c>
      <c r="AE292" s="2">
        <f t="shared" si="85"/>
        <v>9.4539876418745714E-2</v>
      </c>
      <c r="AF292" s="2">
        <f t="shared" si="86"/>
        <v>-0.16894082852306266</v>
      </c>
    </row>
    <row r="293" spans="1:32" x14ac:dyDescent="0.2">
      <c r="A293" s="1">
        <v>4.8499999999999996</v>
      </c>
      <c r="B293" s="1">
        <v>68.52</v>
      </c>
      <c r="C293" s="1">
        <v>36.530087999999999</v>
      </c>
      <c r="D293" s="1">
        <f t="shared" si="90"/>
        <v>65.849110464776331</v>
      </c>
      <c r="E293" s="1">
        <f t="shared" si="91"/>
        <v>1.9281814137479107</v>
      </c>
      <c r="F293" s="7">
        <f t="shared" si="92"/>
        <v>65.242573968700839</v>
      </c>
      <c r="G293" s="1">
        <f t="shared" si="93"/>
        <v>1.873610233447254</v>
      </c>
      <c r="H293" s="2">
        <f t="shared" si="87"/>
        <v>0.92392059562763784</v>
      </c>
      <c r="I293" s="2">
        <f t="shared" si="94"/>
        <v>0.88884964679342748</v>
      </c>
      <c r="J293" s="2">
        <f t="shared" si="95"/>
        <v>-4.9800992135477548E-2</v>
      </c>
      <c r="L293" s="1">
        <v>4.8499999999999996</v>
      </c>
      <c r="M293" s="1">
        <v>205</v>
      </c>
      <c r="N293" s="1">
        <v>19.318807</v>
      </c>
      <c r="O293" s="1">
        <f t="shared" si="96"/>
        <v>33.325608563717211</v>
      </c>
      <c r="P293" s="1">
        <f t="shared" si="97"/>
        <v>0.49982621282062611</v>
      </c>
      <c r="Q293" s="7">
        <f t="shared" si="98"/>
        <v>33.375376834435912</v>
      </c>
      <c r="R293" s="1">
        <f t="shared" si="99"/>
        <v>0.50231028526836641</v>
      </c>
      <c r="S293" s="1">
        <f t="shared" si="88"/>
        <v>0.48420846551929575</v>
      </c>
      <c r="T293" s="2">
        <f t="shared" si="100"/>
        <v>0.2382983993527929</v>
      </c>
      <c r="U293" s="2">
        <f t="shared" si="101"/>
        <v>-0.28509247463628878</v>
      </c>
      <c r="W293" s="1">
        <v>4.8499999999999996</v>
      </c>
      <c r="X293" s="1">
        <v>205</v>
      </c>
      <c r="Y293" s="1">
        <v>15.719072000000001</v>
      </c>
      <c r="Z293" s="1">
        <f t="shared" si="102"/>
        <v>15.872393739274182</v>
      </c>
      <c r="AA293" s="1">
        <f t="shared" si="103"/>
        <v>0.18867045485738559</v>
      </c>
      <c r="AB293" s="7">
        <f t="shared" si="104"/>
        <v>15.99725985869339</v>
      </c>
      <c r="AC293" s="1">
        <f t="shared" si="105"/>
        <v>0.19334573320068807</v>
      </c>
      <c r="AD293" s="1">
        <f t="shared" si="89"/>
        <v>0.38884406803391847</v>
      </c>
      <c r="AE293" s="2">
        <f t="shared" si="85"/>
        <v>9.172413962975183E-2</v>
      </c>
      <c r="AF293" s="2">
        <f t="shared" si="86"/>
        <v>-0.16623878109006876</v>
      </c>
    </row>
    <row r="294" spans="1:32" x14ac:dyDescent="0.2">
      <c r="A294" s="1">
        <v>4.8666669999999996</v>
      </c>
      <c r="B294" s="1">
        <v>68.69</v>
      </c>
      <c r="C294" s="1">
        <v>36.507624999999997</v>
      </c>
      <c r="D294" s="1">
        <f t="shared" si="90"/>
        <v>65.828097554962838</v>
      </c>
      <c r="E294" s="1">
        <f t="shared" si="91"/>
        <v>1.926380822982922</v>
      </c>
      <c r="F294" s="7">
        <f t="shared" si="92"/>
        <v>65.221754608908</v>
      </c>
      <c r="G294" s="1">
        <f t="shared" si="93"/>
        <v>1.8718606028059255</v>
      </c>
      <c r="H294" s="2">
        <f t="shared" si="87"/>
        <v>0.92335246044166219</v>
      </c>
      <c r="I294" s="2">
        <f t="shared" si="94"/>
        <v>0.88801961365750548</v>
      </c>
      <c r="J294" s="2">
        <f t="shared" si="95"/>
        <v>-4.9956964094147786E-2</v>
      </c>
      <c r="L294" s="1">
        <v>4.8666669999999996</v>
      </c>
      <c r="M294" s="1">
        <v>205</v>
      </c>
      <c r="N294" s="1">
        <v>19.190432000000001</v>
      </c>
      <c r="O294" s="1">
        <f t="shared" si="96"/>
        <v>32.879588119746344</v>
      </c>
      <c r="P294" s="1">
        <f t="shared" si="97"/>
        <v>0.48985974904929458</v>
      </c>
      <c r="Q294" s="7">
        <f t="shared" si="98"/>
        <v>32.928690306118554</v>
      </c>
      <c r="R294" s="1">
        <f t="shared" si="99"/>
        <v>0.4922942894448521</v>
      </c>
      <c r="S294" s="1">
        <f t="shared" si="88"/>
        <v>0.48099086198088686</v>
      </c>
      <c r="T294" s="2">
        <f t="shared" si="100"/>
        <v>0.23354676307802988</v>
      </c>
      <c r="U294" s="2">
        <f t="shared" si="101"/>
        <v>-0.28044566562207207</v>
      </c>
      <c r="W294" s="1">
        <v>4.8666669999999996</v>
      </c>
      <c r="X294" s="1">
        <v>205</v>
      </c>
      <c r="Y294" s="1">
        <v>15.643706</v>
      </c>
      <c r="Z294" s="1">
        <f t="shared" si="102"/>
        <v>15.467095840333487</v>
      </c>
      <c r="AA294" s="1">
        <f t="shared" si="103"/>
        <v>0.18297130560094205</v>
      </c>
      <c r="AB294" s="7">
        <f t="shared" si="104"/>
        <v>15.588773532305595</v>
      </c>
      <c r="AC294" s="1">
        <f t="shared" si="105"/>
        <v>0.18750535828644854</v>
      </c>
      <c r="AD294" s="1">
        <f t="shared" si="89"/>
        <v>0.38697973265639463</v>
      </c>
      <c r="AE294" s="2">
        <f t="shared" si="85"/>
        <v>8.8953437865323656E-2</v>
      </c>
      <c r="AF294" s="2">
        <f t="shared" si="86"/>
        <v>-0.16385757608892315</v>
      </c>
    </row>
    <row r="295" spans="1:32" x14ac:dyDescent="0.2">
      <c r="A295" s="1">
        <v>4.8833330000000004</v>
      </c>
      <c r="B295" s="1">
        <v>68.849999999999994</v>
      </c>
      <c r="C295" s="1">
        <v>36.485092999999999</v>
      </c>
      <c r="D295" s="1">
        <f t="shared" si="90"/>
        <v>65.806994105784526</v>
      </c>
      <c r="E295" s="1">
        <f t="shared" si="91"/>
        <v>1.9245747013109853</v>
      </c>
      <c r="F295" s="7">
        <f t="shared" si="92"/>
        <v>65.200845543708908</v>
      </c>
      <c r="G295" s="1">
        <f t="shared" si="93"/>
        <v>1.870105597792775</v>
      </c>
      <c r="H295" s="2">
        <f t="shared" si="87"/>
        <v>0.92278258010464576</v>
      </c>
      <c r="I295" s="2">
        <f t="shared" si="94"/>
        <v>0.88718703089391238</v>
      </c>
      <c r="J295" s="2">
        <f t="shared" si="95"/>
        <v>-5.0344162819411654E-2</v>
      </c>
      <c r="L295" s="1">
        <v>4.8833330000000004</v>
      </c>
      <c r="M295" s="1">
        <v>205</v>
      </c>
      <c r="N295" s="1">
        <v>19.064157000000002</v>
      </c>
      <c r="O295" s="1">
        <f t="shared" si="96"/>
        <v>32.435003551429006</v>
      </c>
      <c r="P295" s="1">
        <f t="shared" si="97"/>
        <v>0.48005631993361869</v>
      </c>
      <c r="Q295" s="7">
        <f t="shared" si="98"/>
        <v>32.483441797783108</v>
      </c>
      <c r="R295" s="1">
        <f t="shared" si="99"/>
        <v>0.48244213853841178</v>
      </c>
      <c r="S295" s="1">
        <f t="shared" si="88"/>
        <v>0.47782589304758527</v>
      </c>
      <c r="T295" s="2">
        <f t="shared" si="100"/>
        <v>0.22887285561477222</v>
      </c>
      <c r="U295" s="2">
        <f t="shared" si="101"/>
        <v>-0.27794156699595612</v>
      </c>
      <c r="W295" s="1">
        <v>4.8833330000000004</v>
      </c>
      <c r="X295" s="1">
        <v>205</v>
      </c>
      <c r="Y295" s="1">
        <v>15.569424</v>
      </c>
      <c r="Z295" s="1">
        <f t="shared" si="102"/>
        <v>15.063787844688409</v>
      </c>
      <c r="AA295" s="1">
        <f t="shared" si="103"/>
        <v>0.17735412802660966</v>
      </c>
      <c r="AB295" s="7">
        <f t="shared" si="104"/>
        <v>15.182292763531638</v>
      </c>
      <c r="AC295" s="1">
        <f t="shared" si="105"/>
        <v>0.18174898632323522</v>
      </c>
      <c r="AD295" s="1">
        <f t="shared" si="89"/>
        <v>0.38514221228231049</v>
      </c>
      <c r="AE295" s="2">
        <f t="shared" ref="AE295:AE358" si="106">(Y295-$AK$3)/($Y$2-$AK$3)</f>
        <v>8.6222587502225542E-2</v>
      </c>
      <c r="AF295" s="2">
        <f t="shared" ref="AF295:AF358" si="107">(AE296-AE295)/(W296-W295)</f>
        <v>-0.16122289875321785</v>
      </c>
    </row>
    <row r="296" spans="1:32" x14ac:dyDescent="0.2">
      <c r="A296" s="1">
        <v>4.9000000000000004</v>
      </c>
      <c r="B296" s="1">
        <v>69.02</v>
      </c>
      <c r="C296" s="1">
        <v>36.462384999999998</v>
      </c>
      <c r="D296" s="1">
        <f t="shared" si="90"/>
        <v>65.785699426957393</v>
      </c>
      <c r="E296" s="1">
        <f t="shared" si="91"/>
        <v>1.9227544718184257</v>
      </c>
      <c r="F296" s="7">
        <f t="shared" si="92"/>
        <v>65.179747010278277</v>
      </c>
      <c r="G296" s="1">
        <f t="shared" si="93"/>
        <v>1.8683368842370036</v>
      </c>
      <c r="H296" s="2">
        <f t="shared" si="87"/>
        <v>0.92220824836787274</v>
      </c>
      <c r="I296" s="2">
        <f t="shared" si="94"/>
        <v>0.88634794473220124</v>
      </c>
      <c r="J296" s="2">
        <f t="shared" si="95"/>
        <v>-5.0499354443381404E-2</v>
      </c>
      <c r="L296" s="1">
        <v>4.9000000000000004</v>
      </c>
      <c r="M296" s="1">
        <v>205</v>
      </c>
      <c r="N296" s="1">
        <v>18.939001999999999</v>
      </c>
      <c r="O296" s="1">
        <f t="shared" si="96"/>
        <v>31.988512383070656</v>
      </c>
      <c r="P296" s="1">
        <f t="shared" si="97"/>
        <v>0.47033984263429218</v>
      </c>
      <c r="Q296" s="7">
        <f t="shared" si="98"/>
        <v>32.036283842101192</v>
      </c>
      <c r="R296" s="1">
        <f t="shared" si="99"/>
        <v>0.47267737158774392</v>
      </c>
      <c r="S296" s="1">
        <f t="shared" si="88"/>
        <v>0.47468899590367425</v>
      </c>
      <c r="T296" s="2">
        <f t="shared" si="100"/>
        <v>0.22424040351765062</v>
      </c>
      <c r="U296" s="2">
        <f t="shared" si="101"/>
        <v>-0.27514560652414827</v>
      </c>
      <c r="W296" s="1">
        <v>4.9000000000000004</v>
      </c>
      <c r="X296" s="1">
        <v>205</v>
      </c>
      <c r="Y296" s="1">
        <v>15.496332000000001</v>
      </c>
      <c r="Z296" s="1">
        <f t="shared" si="102"/>
        <v>14.663166741652159</v>
      </c>
      <c r="AA296" s="1">
        <f t="shared" si="103"/>
        <v>0.17182693781548045</v>
      </c>
      <c r="AB296" s="7">
        <f t="shared" si="104"/>
        <v>14.778520024811742</v>
      </c>
      <c r="AC296" s="1">
        <f t="shared" si="105"/>
        <v>0.17608483162175728</v>
      </c>
      <c r="AD296" s="1">
        <f t="shared" si="89"/>
        <v>0.38333412904299874</v>
      </c>
      <c r="AE296" s="2">
        <f t="shared" si="106"/>
        <v>8.3535485448705663E-2</v>
      </c>
      <c r="AF296" s="2">
        <f t="shared" si="107"/>
        <v>-0.15828924725453974</v>
      </c>
    </row>
    <row r="297" spans="1:32" x14ac:dyDescent="0.2">
      <c r="A297" s="1">
        <v>4.9166670000000003</v>
      </c>
      <c r="B297" s="1">
        <v>69.19</v>
      </c>
      <c r="C297" s="1">
        <v>36.439607000000002</v>
      </c>
      <c r="D297" s="1">
        <f t="shared" si="90"/>
        <v>65.764312441679195</v>
      </c>
      <c r="E297" s="1">
        <f t="shared" si="91"/>
        <v>1.9209286312608467</v>
      </c>
      <c r="F297" s="7">
        <f t="shared" si="92"/>
        <v>65.158557020631761</v>
      </c>
      <c r="G297" s="1">
        <f t="shared" si="93"/>
        <v>1.8665627184199636</v>
      </c>
      <c r="H297" s="2">
        <f t="shared" si="87"/>
        <v>0.92163214618801481</v>
      </c>
      <c r="I297" s="2">
        <f t="shared" si="94"/>
        <v>0.88550627199169341</v>
      </c>
      <c r="J297" s="2">
        <f t="shared" si="95"/>
        <v>-5.0890386865484208E-2</v>
      </c>
      <c r="L297" s="1">
        <v>4.9166670000000003</v>
      </c>
      <c r="M297" s="1">
        <v>205</v>
      </c>
      <c r="N297" s="1">
        <v>18.815106</v>
      </c>
      <c r="O297" s="1">
        <f t="shared" si="96"/>
        <v>31.540662061643449</v>
      </c>
      <c r="P297" s="1">
        <f t="shared" si="97"/>
        <v>0.46072110849280912</v>
      </c>
      <c r="Q297" s="7">
        <f t="shared" si="98"/>
        <v>31.587764703599102</v>
      </c>
      <c r="R297" s="1">
        <f t="shared" si="99"/>
        <v>0.46301083356593181</v>
      </c>
      <c r="S297" s="1">
        <f t="shared" si="88"/>
        <v>0.47158365445873002</v>
      </c>
      <c r="T297" s="2">
        <f t="shared" si="100"/>
        <v>0.21965455169371265</v>
      </c>
      <c r="U297" s="2">
        <f t="shared" si="101"/>
        <v>-0.271977328080869</v>
      </c>
      <c r="W297" s="1">
        <v>4.9166670000000003</v>
      </c>
      <c r="X297" s="1">
        <v>205</v>
      </c>
      <c r="Y297" s="1">
        <v>15.424569999999999</v>
      </c>
      <c r="Z297" s="1">
        <f t="shared" si="102"/>
        <v>14.26614161691379</v>
      </c>
      <c r="AA297" s="1">
        <f t="shared" si="103"/>
        <v>0.16640032171616637</v>
      </c>
      <c r="AB297" s="7">
        <f t="shared" si="104"/>
        <v>14.378371553497404</v>
      </c>
      <c r="AC297" s="1">
        <f t="shared" si="105"/>
        <v>0.17052374327163045</v>
      </c>
      <c r="AD297" s="1">
        <f t="shared" si="89"/>
        <v>0.38155894613078545</v>
      </c>
      <c r="AE297" s="2">
        <f t="shared" si="106"/>
        <v>8.0897278564714251E-2</v>
      </c>
      <c r="AF297" s="2">
        <f t="shared" si="107"/>
        <v>-0.15690903721436669</v>
      </c>
    </row>
    <row r="298" spans="1:32" x14ac:dyDescent="0.2">
      <c r="A298" s="1">
        <v>4.9333330000000002</v>
      </c>
      <c r="B298" s="1">
        <v>69.349999999999994</v>
      </c>
      <c r="C298" s="1">
        <v>36.416654000000001</v>
      </c>
      <c r="D298" s="1">
        <f t="shared" si="90"/>
        <v>65.742734079852596</v>
      </c>
      <c r="E298" s="1">
        <f t="shared" si="91"/>
        <v>1.9190887630407163</v>
      </c>
      <c r="F298" s="7">
        <f t="shared" si="92"/>
        <v>65.137177417207226</v>
      </c>
      <c r="G298" s="1">
        <f t="shared" si="93"/>
        <v>1.8647749219497498</v>
      </c>
      <c r="H298" s="2">
        <f t="shared" si="87"/>
        <v>0.92105161790044421</v>
      </c>
      <c r="I298" s="2">
        <f t="shared" si="94"/>
        <v>0.88465813280419325</v>
      </c>
      <c r="J298" s="2">
        <f t="shared" si="95"/>
        <v>-5.1197716751311906E-2</v>
      </c>
      <c r="L298" s="1">
        <v>4.9333330000000002</v>
      </c>
      <c r="M298" s="1">
        <v>205</v>
      </c>
      <c r="N298" s="1">
        <v>18.692644000000001</v>
      </c>
      <c r="O298" s="1">
        <f t="shared" si="96"/>
        <v>31.092161173133135</v>
      </c>
      <c r="P298" s="1">
        <f t="shared" si="97"/>
        <v>0.45121370373047376</v>
      </c>
      <c r="Q298" s="7">
        <f t="shared" si="98"/>
        <v>31.138594026460794</v>
      </c>
      <c r="R298" s="1">
        <f t="shared" si="99"/>
        <v>0.45345617821606454</v>
      </c>
      <c r="S298" s="1">
        <f t="shared" si="88"/>
        <v>0.46851425492984489</v>
      </c>
      <c r="T298" s="2">
        <f t="shared" si="100"/>
        <v>0.21512177754391693</v>
      </c>
      <c r="U298" s="2">
        <f t="shared" si="101"/>
        <v>-0.2690828804812585</v>
      </c>
      <c r="W298" s="1">
        <v>4.9333330000000002</v>
      </c>
      <c r="X298" s="1">
        <v>205</v>
      </c>
      <c r="Y298" s="1">
        <v>15.353438000000001</v>
      </c>
      <c r="Z298" s="1">
        <f t="shared" si="102"/>
        <v>13.868939321603413</v>
      </c>
      <c r="AA298" s="1">
        <f t="shared" si="103"/>
        <v>0.16102134598560708</v>
      </c>
      <c r="AB298" s="7">
        <f t="shared" si="104"/>
        <v>13.978044517832515</v>
      </c>
      <c r="AC298" s="1">
        <f t="shared" si="105"/>
        <v>0.16501147582477543</v>
      </c>
      <c r="AD298" s="1">
        <f t="shared" si="89"/>
        <v>0.37979934758403994</v>
      </c>
      <c r="AE298" s="2">
        <f t="shared" si="106"/>
        <v>7.8282232550499639E-2</v>
      </c>
      <c r="AF298" s="2">
        <f t="shared" si="107"/>
        <v>-0.15504899608794845</v>
      </c>
    </row>
    <row r="299" spans="1:32" x14ac:dyDescent="0.2">
      <c r="A299" s="1">
        <v>4.95</v>
      </c>
      <c r="B299" s="1">
        <v>69.52</v>
      </c>
      <c r="C299" s="1">
        <v>36.393560999999998</v>
      </c>
      <c r="D299" s="1">
        <f t="shared" si="90"/>
        <v>65.720996634542033</v>
      </c>
      <c r="E299" s="1">
        <f t="shared" si="91"/>
        <v>1.9172376726905456</v>
      </c>
      <c r="F299" s="7">
        <f t="shared" si="92"/>
        <v>65.115640195617516</v>
      </c>
      <c r="G299" s="1">
        <f t="shared" si="93"/>
        <v>1.8629762209569973</v>
      </c>
      <c r="H299" s="2">
        <f t="shared" si="87"/>
        <v>0.92046754872670355</v>
      </c>
      <c r="I299" s="2">
        <f t="shared" si="94"/>
        <v>0.88380482045909914</v>
      </c>
      <c r="J299" s="2">
        <f t="shared" si="95"/>
        <v>-5.1350691352079238E-2</v>
      </c>
      <c r="L299" s="1">
        <v>4.95</v>
      </c>
      <c r="M299" s="1">
        <v>205</v>
      </c>
      <c r="N299" s="1">
        <v>18.571477999999999</v>
      </c>
      <c r="O299" s="1">
        <f t="shared" si="96"/>
        <v>30.642585366657411</v>
      </c>
      <c r="P299" s="1">
        <f t="shared" si="97"/>
        <v>0.44180691464134275</v>
      </c>
      <c r="Q299" s="7">
        <f t="shared" si="98"/>
        <v>30.688346826080814</v>
      </c>
      <c r="R299" s="1">
        <f t="shared" si="99"/>
        <v>0.44400263858644839</v>
      </c>
      <c r="S299" s="1">
        <f t="shared" si="88"/>
        <v>0.46547733847154016</v>
      </c>
      <c r="T299" s="2">
        <f t="shared" si="100"/>
        <v>0.21063697317493579</v>
      </c>
      <c r="U299" s="2">
        <f t="shared" si="101"/>
        <v>-0.26566732273254018</v>
      </c>
      <c r="W299" s="1">
        <v>4.95</v>
      </c>
      <c r="X299" s="1">
        <v>205</v>
      </c>
      <c r="Y299" s="1">
        <v>15.283144999999999</v>
      </c>
      <c r="Z299" s="1">
        <f t="shared" si="102"/>
        <v>13.472789795555821</v>
      </c>
      <c r="AA299" s="1">
        <f t="shared" si="103"/>
        <v>0.15570581512708748</v>
      </c>
      <c r="AB299" s="7">
        <f t="shared" si="104"/>
        <v>13.578778533433406</v>
      </c>
      <c r="AC299" s="1">
        <f t="shared" si="105"/>
        <v>0.15956422542211854</v>
      </c>
      <c r="AD299" s="1">
        <f t="shared" si="89"/>
        <v>0.37806050345416325</v>
      </c>
      <c r="AE299" s="2">
        <f t="shared" si="106"/>
        <v>7.5698030932701804E-2</v>
      </c>
      <c r="AF299" s="2">
        <f t="shared" si="107"/>
        <v>-0.15234915440795113</v>
      </c>
    </row>
    <row r="300" spans="1:32" x14ac:dyDescent="0.2">
      <c r="A300" s="1">
        <v>4.9666670000000002</v>
      </c>
      <c r="B300" s="1">
        <v>69.69</v>
      </c>
      <c r="C300" s="1">
        <v>36.370398999999999</v>
      </c>
      <c r="D300" s="1">
        <f t="shared" si="90"/>
        <v>65.699166511755891</v>
      </c>
      <c r="E300" s="1">
        <f t="shared" si="91"/>
        <v>1.9153810514334266</v>
      </c>
      <c r="F300" s="7">
        <f t="shared" si="92"/>
        <v>65.094011150204935</v>
      </c>
      <c r="G300" s="1">
        <f t="shared" si="93"/>
        <v>1.8611721455924226</v>
      </c>
      <c r="H300" s="2">
        <f t="shared" si="87"/>
        <v>0.91988173440192211</v>
      </c>
      <c r="I300" s="2">
        <f t="shared" si="94"/>
        <v>0.88294895848633403</v>
      </c>
      <c r="J300" s="2">
        <f t="shared" si="95"/>
        <v>-5.1666391544735839E-2</v>
      </c>
      <c r="L300" s="1">
        <v>4.9666670000000002</v>
      </c>
      <c r="M300" s="1">
        <v>205</v>
      </c>
      <c r="N300" s="1">
        <v>18.45185</v>
      </c>
      <c r="O300" s="1">
        <f t="shared" si="96"/>
        <v>30.192923744773566</v>
      </c>
      <c r="P300" s="1">
        <f t="shared" si="97"/>
        <v>0.43251952902859225</v>
      </c>
      <c r="Q300" s="7">
        <f t="shared" si="98"/>
        <v>30.238013682136479</v>
      </c>
      <c r="R300" s="1">
        <f t="shared" si="99"/>
        <v>0.43466909585324198</v>
      </c>
      <c r="S300" s="1">
        <f t="shared" si="88"/>
        <v>0.46247897059545229</v>
      </c>
      <c r="T300" s="2">
        <f t="shared" si="100"/>
        <v>0.20620909590695255</v>
      </c>
      <c r="U300" s="2">
        <f t="shared" si="101"/>
        <v>-0.26179666737042762</v>
      </c>
      <c r="W300" s="1">
        <v>4.9666670000000002</v>
      </c>
      <c r="X300" s="1">
        <v>205</v>
      </c>
      <c r="Y300" s="1">
        <v>15.214076</v>
      </c>
      <c r="Z300" s="1">
        <f t="shared" si="102"/>
        <v>13.079972783099022</v>
      </c>
      <c r="AA300" s="1">
        <f t="shared" si="103"/>
        <v>0.15048284269929124</v>
      </c>
      <c r="AB300" s="7">
        <f t="shared" si="104"/>
        <v>13.18287127908915</v>
      </c>
      <c r="AC300" s="1">
        <f t="shared" si="105"/>
        <v>0.15421182706010383</v>
      </c>
      <c r="AD300" s="1">
        <f t="shared" si="89"/>
        <v>0.37635193752005247</v>
      </c>
      <c r="AE300" s="2">
        <f t="shared" si="106"/>
        <v>7.3158827576184485E-2</v>
      </c>
      <c r="AF300" s="2">
        <f t="shared" si="107"/>
        <v>-0.15003991021266236</v>
      </c>
    </row>
    <row r="301" spans="1:32" x14ac:dyDescent="0.2">
      <c r="A301" s="1">
        <v>4.983333</v>
      </c>
      <c r="B301" s="1">
        <v>69.849999999999994</v>
      </c>
      <c r="C301" s="1">
        <v>36.347096000000001</v>
      </c>
      <c r="D301" s="1">
        <f t="shared" si="90"/>
        <v>65.677175420011551</v>
      </c>
      <c r="E301" s="1">
        <f t="shared" si="91"/>
        <v>1.9135131278881956</v>
      </c>
      <c r="F301" s="7">
        <f t="shared" si="92"/>
        <v>65.072222618520073</v>
      </c>
      <c r="G301" s="1">
        <f t="shared" si="93"/>
        <v>1.8593570878158623</v>
      </c>
      <c r="H301" s="2">
        <f t="shared" si="87"/>
        <v>0.91929235389892672</v>
      </c>
      <c r="I301" s="2">
        <f t="shared" si="94"/>
        <v>0.88208788640484947</v>
      </c>
      <c r="J301" s="2">
        <f t="shared" si="95"/>
        <v>-5.1740887435239351E-2</v>
      </c>
      <c r="L301" s="1">
        <v>4.983333</v>
      </c>
      <c r="M301" s="1">
        <v>205</v>
      </c>
      <c r="N301" s="1">
        <v>18.333971999999999</v>
      </c>
      <c r="O301" s="1">
        <f t="shared" si="96"/>
        <v>29.744100187346202</v>
      </c>
      <c r="P301" s="1">
        <f t="shared" si="97"/>
        <v>0.42336800562888793</v>
      </c>
      <c r="Q301" s="7">
        <f t="shared" si="98"/>
        <v>29.78851985420923</v>
      </c>
      <c r="R301" s="1">
        <f t="shared" si="99"/>
        <v>0.42547209055093044</v>
      </c>
      <c r="S301" s="1">
        <f t="shared" si="88"/>
        <v>0.45952446489028714</v>
      </c>
      <c r="T301" s="2">
        <f t="shared" si="100"/>
        <v>0.20184599264855704</v>
      </c>
      <c r="U301" s="2">
        <f t="shared" si="101"/>
        <v>-0.25929368766180533</v>
      </c>
      <c r="W301" s="1">
        <v>4.983333</v>
      </c>
      <c r="X301" s="1">
        <v>205</v>
      </c>
      <c r="Y301" s="1">
        <v>15.146058</v>
      </c>
      <c r="Z301" s="1">
        <f t="shared" si="102"/>
        <v>12.68963185008271</v>
      </c>
      <c r="AA301" s="1">
        <f t="shared" si="103"/>
        <v>0.14533934650571886</v>
      </c>
      <c r="AB301" s="7">
        <f t="shared" si="104"/>
        <v>12.789459583190007</v>
      </c>
      <c r="AC301" s="1">
        <f t="shared" si="105"/>
        <v>0.14894087436370571</v>
      </c>
      <c r="AD301" s="1">
        <f t="shared" si="89"/>
        <v>0.37466937026547592</v>
      </c>
      <c r="AE301" s="2">
        <f t="shared" si="106"/>
        <v>7.0658262432580277E-2</v>
      </c>
      <c r="AF301" s="2">
        <f t="shared" si="107"/>
        <v>-0.14740826767332921</v>
      </c>
    </row>
    <row r="302" spans="1:32" x14ac:dyDescent="0.2">
      <c r="A302" s="1">
        <v>5</v>
      </c>
      <c r="B302" s="1">
        <v>70.02</v>
      </c>
      <c r="C302" s="1">
        <v>36.323757999999998</v>
      </c>
      <c r="D302" s="1">
        <f t="shared" si="90"/>
        <v>65.655123018934333</v>
      </c>
      <c r="E302" s="1">
        <f t="shared" si="91"/>
        <v>1.9116423988104541</v>
      </c>
      <c r="F302" s="7">
        <f t="shared" si="92"/>
        <v>65.050373342222898</v>
      </c>
      <c r="G302" s="1">
        <f t="shared" si="93"/>
        <v>1.8575393039086669</v>
      </c>
      <c r="H302" s="2">
        <f t="shared" si="87"/>
        <v>0.91870208817438859</v>
      </c>
      <c r="I302" s="2">
        <f t="shared" si="94"/>
        <v>0.88122552103396634</v>
      </c>
      <c r="J302" s="2">
        <f t="shared" si="95"/>
        <v>-5.2126649471981291E-2</v>
      </c>
      <c r="L302" s="1">
        <v>5</v>
      </c>
      <c r="M302" s="1">
        <v>205</v>
      </c>
      <c r="N302" s="1">
        <v>18.217213999999998</v>
      </c>
      <c r="O302" s="1">
        <f t="shared" si="96"/>
        <v>29.293815179423149</v>
      </c>
      <c r="P302" s="1">
        <f t="shared" si="97"/>
        <v>0.41430343404553333</v>
      </c>
      <c r="Q302" s="7">
        <f t="shared" si="98"/>
        <v>29.337562393264594</v>
      </c>
      <c r="R302" s="1">
        <f t="shared" si="99"/>
        <v>0.41636246920439168</v>
      </c>
      <c r="S302" s="1">
        <f t="shared" si="88"/>
        <v>0.45659803097451263</v>
      </c>
      <c r="T302" s="2">
        <f t="shared" si="100"/>
        <v>0.19752434475629774</v>
      </c>
      <c r="U302" s="2">
        <f t="shared" si="101"/>
        <v>-0.2554850520707535</v>
      </c>
      <c r="W302" s="1">
        <v>5</v>
      </c>
      <c r="X302" s="1">
        <v>205</v>
      </c>
      <c r="Y302" s="1">
        <v>15.079229</v>
      </c>
      <c r="Z302" s="1">
        <f t="shared" si="102"/>
        <v>12.302684706227355</v>
      </c>
      <c r="AA302" s="1">
        <f t="shared" si="103"/>
        <v>0.14028576205571672</v>
      </c>
      <c r="AB302" s="7">
        <f t="shared" si="104"/>
        <v>12.399468374963064</v>
      </c>
      <c r="AC302" s="1">
        <f t="shared" si="105"/>
        <v>0.14376206143554568</v>
      </c>
      <c r="AD302" s="1">
        <f t="shared" si="89"/>
        <v>0.37301621540858371</v>
      </c>
      <c r="AE302" s="2">
        <f t="shared" si="106"/>
        <v>6.8201408835268901E-2</v>
      </c>
      <c r="AF302" s="2">
        <f t="shared" si="107"/>
        <v>-0.14532383108215979</v>
      </c>
    </row>
    <row r="303" spans="1:32" x14ac:dyDescent="0.2">
      <c r="A303" s="1">
        <v>5.016667</v>
      </c>
      <c r="B303" s="1">
        <v>70.19</v>
      </c>
      <c r="C303" s="1">
        <v>36.300246000000001</v>
      </c>
      <c r="D303" s="1">
        <f t="shared" si="90"/>
        <v>65.63287752925973</v>
      </c>
      <c r="E303" s="1">
        <f t="shared" si="91"/>
        <v>1.9097577222282343</v>
      </c>
      <c r="F303" s="7">
        <f t="shared" si="92"/>
        <v>65.028332755868405</v>
      </c>
      <c r="G303" s="1">
        <f t="shared" si="93"/>
        <v>1.8557079672377459</v>
      </c>
      <c r="H303" s="2">
        <f t="shared" si="87"/>
        <v>0.91810742163418224</v>
      </c>
      <c r="I303" s="2">
        <f t="shared" si="94"/>
        <v>0.88035672616721683</v>
      </c>
      <c r="J303" s="2">
        <f t="shared" si="95"/>
        <v>-5.2364795756067638E-2</v>
      </c>
      <c r="L303" s="1">
        <v>5.016667</v>
      </c>
      <c r="M303" s="1">
        <v>205</v>
      </c>
      <c r="N303" s="1">
        <v>18.102170999999998</v>
      </c>
      <c r="O303" s="1">
        <f t="shared" si="96"/>
        <v>28.844462910001234</v>
      </c>
      <c r="P303" s="1">
        <f t="shared" si="97"/>
        <v>0.40537200743096424</v>
      </c>
      <c r="Q303" s="7">
        <f t="shared" si="98"/>
        <v>28.887539063767363</v>
      </c>
      <c r="R303" s="1">
        <f t="shared" si="99"/>
        <v>0.40738665454013018</v>
      </c>
      <c r="S303" s="1">
        <f t="shared" si="88"/>
        <v>0.45371458198624248</v>
      </c>
      <c r="T303" s="2">
        <f t="shared" si="100"/>
        <v>0.19326617539343449</v>
      </c>
      <c r="U303" s="2">
        <f t="shared" si="101"/>
        <v>-0.25301518123405142</v>
      </c>
      <c r="W303" s="1">
        <v>5.016667</v>
      </c>
      <c r="X303" s="1">
        <v>205</v>
      </c>
      <c r="Y303" s="1">
        <v>15.013344999999999</v>
      </c>
      <c r="Z303" s="1">
        <f t="shared" si="102"/>
        <v>11.917837097595504</v>
      </c>
      <c r="AA303" s="1">
        <f t="shared" si="103"/>
        <v>0.13530363815884641</v>
      </c>
      <c r="AB303" s="7">
        <f t="shared" si="104"/>
        <v>12.011593218738392</v>
      </c>
      <c r="AC303" s="1">
        <f t="shared" si="105"/>
        <v>0.13865647986229304</v>
      </c>
      <c r="AD303" s="1">
        <f t="shared" si="89"/>
        <v>0.371386437099893</v>
      </c>
      <c r="AE303" s="2">
        <f t="shared" si="106"/>
        <v>6.5779296542622545E-2</v>
      </c>
      <c r="AF303" s="2">
        <f t="shared" si="107"/>
        <v>-0.14340460705879324</v>
      </c>
    </row>
    <row r="304" spans="1:32" x14ac:dyDescent="0.2">
      <c r="A304" s="1">
        <v>5.0333329999999998</v>
      </c>
      <c r="B304" s="1">
        <v>70.349999999999994</v>
      </c>
      <c r="C304" s="1">
        <v>36.276628000000002</v>
      </c>
      <c r="D304" s="1">
        <f t="shared" si="90"/>
        <v>65.610502718168846</v>
      </c>
      <c r="E304" s="1">
        <f t="shared" si="91"/>
        <v>1.907864548890412</v>
      </c>
      <c r="F304" s="7">
        <f t="shared" si="92"/>
        <v>65.006164039277863</v>
      </c>
      <c r="G304" s="1">
        <f t="shared" si="93"/>
        <v>1.8538683742854734</v>
      </c>
      <c r="H304" s="2">
        <f t="shared" si="87"/>
        <v>0.91751007413730423</v>
      </c>
      <c r="I304" s="2">
        <f t="shared" si="94"/>
        <v>0.87948401448114621</v>
      </c>
      <c r="J304" s="2">
        <f t="shared" si="95"/>
        <v>-5.2747415967913595E-2</v>
      </c>
      <c r="L304" s="1">
        <v>5.0333329999999998</v>
      </c>
      <c r="M304" s="1">
        <v>205</v>
      </c>
      <c r="N304" s="1">
        <v>17.988247000000001</v>
      </c>
      <c r="O304" s="1">
        <f t="shared" si="96"/>
        <v>28.393817363081581</v>
      </c>
      <c r="P304" s="1">
        <f t="shared" si="97"/>
        <v>0.39652745499719477</v>
      </c>
      <c r="Q304" s="7">
        <f t="shared" si="98"/>
        <v>28.436220525399278</v>
      </c>
      <c r="R304" s="1">
        <f t="shared" si="99"/>
        <v>0.39849814581025261</v>
      </c>
      <c r="S304" s="1">
        <f t="shared" si="88"/>
        <v>0.45085917972326534</v>
      </c>
      <c r="T304" s="2">
        <f t="shared" si="100"/>
        <v>0.18904942438298783</v>
      </c>
      <c r="U304" s="2">
        <f t="shared" si="101"/>
        <v>-0.2498154038701989</v>
      </c>
      <c r="W304" s="1">
        <v>5.0333329999999998</v>
      </c>
      <c r="X304" s="1">
        <v>205</v>
      </c>
      <c r="Y304" s="1">
        <v>14.948335</v>
      </c>
      <c r="Z304" s="1">
        <f t="shared" si="102"/>
        <v>11.534769591395968</v>
      </c>
      <c r="AA304" s="1">
        <f t="shared" si="103"/>
        <v>0.13038760582116912</v>
      </c>
      <c r="AB304" s="7">
        <f t="shared" si="104"/>
        <v>11.625512168787331</v>
      </c>
      <c r="AC304" s="1">
        <f t="shared" si="105"/>
        <v>0.1336186276056428</v>
      </c>
      <c r="AD304" s="1">
        <f t="shared" si="89"/>
        <v>0.36977827900615284</v>
      </c>
      <c r="AE304" s="2">
        <f t="shared" si="106"/>
        <v>6.3389315361380719E-2</v>
      </c>
      <c r="AF304" s="2">
        <f t="shared" si="107"/>
        <v>-0.14161816603119065</v>
      </c>
    </row>
    <row r="305" spans="1:32" x14ac:dyDescent="0.2">
      <c r="A305" s="1">
        <v>5.05</v>
      </c>
      <c r="B305" s="1">
        <v>70.52</v>
      </c>
      <c r="C305" s="1">
        <v>36.252836000000002</v>
      </c>
      <c r="D305" s="1">
        <f t="shared" si="90"/>
        <v>65.587933589526628</v>
      </c>
      <c r="E305" s="1">
        <f t="shared" si="91"/>
        <v>1.9059574280481111</v>
      </c>
      <c r="F305" s="7">
        <f t="shared" si="92"/>
        <v>64.983802794995952</v>
      </c>
      <c r="G305" s="1">
        <f t="shared" si="93"/>
        <v>1.8520152285694744</v>
      </c>
      <c r="H305" s="2">
        <f t="shared" si="87"/>
        <v>0.91690832582475779</v>
      </c>
      <c r="I305" s="2">
        <f t="shared" si="94"/>
        <v>0.878604873299209</v>
      </c>
      <c r="J305" s="2">
        <f t="shared" si="95"/>
        <v>-5.2982420427083975E-2</v>
      </c>
      <c r="L305" s="1">
        <v>5.05</v>
      </c>
      <c r="M305" s="1">
        <v>205</v>
      </c>
      <c r="N305" s="1">
        <v>17.875757</v>
      </c>
      <c r="O305" s="1">
        <f t="shared" si="96"/>
        <v>27.943208223293709</v>
      </c>
      <c r="P305" s="1">
        <f t="shared" si="97"/>
        <v>0.38779423194257273</v>
      </c>
      <c r="Q305" s="7">
        <f t="shared" si="98"/>
        <v>27.984938448533168</v>
      </c>
      <c r="R305" s="1">
        <f t="shared" si="99"/>
        <v>0.38972151975231967</v>
      </c>
      <c r="S305" s="1">
        <f t="shared" si="88"/>
        <v>0.44803971937634712</v>
      </c>
      <c r="T305" s="2">
        <f t="shared" si="100"/>
        <v>0.18488575104668323</v>
      </c>
      <c r="U305" s="2">
        <f t="shared" si="101"/>
        <v>-0.24732813164746967</v>
      </c>
      <c r="W305" s="1">
        <v>5.05</v>
      </c>
      <c r="X305" s="1">
        <v>205</v>
      </c>
      <c r="Y305" s="1">
        <v>14.884131</v>
      </c>
      <c r="Z305" s="1">
        <f t="shared" si="102"/>
        <v>11.153167087819909</v>
      </c>
      <c r="AA305" s="1">
        <f t="shared" si="103"/>
        <v>0.12553252290764449</v>
      </c>
      <c r="AB305" s="7">
        <f t="shared" si="104"/>
        <v>11.240907646450593</v>
      </c>
      <c r="AC305" s="1">
        <f t="shared" si="105"/>
        <v>0.12864323510778131</v>
      </c>
      <c r="AD305" s="1">
        <f t="shared" si="89"/>
        <v>0.3681900590053761</v>
      </c>
      <c r="AE305" s="2">
        <f t="shared" si="106"/>
        <v>6.1028965388138866E-2</v>
      </c>
      <c r="AF305" s="2">
        <f t="shared" si="107"/>
        <v>-0.13930653688034603</v>
      </c>
    </row>
    <row r="306" spans="1:32" x14ac:dyDescent="0.2">
      <c r="A306" s="1">
        <v>5.0666669999999998</v>
      </c>
      <c r="B306" s="1">
        <v>70.69</v>
      </c>
      <c r="C306" s="1">
        <v>36.228937999999999</v>
      </c>
      <c r="D306" s="1">
        <f t="shared" si="90"/>
        <v>65.565234067860345</v>
      </c>
      <c r="E306" s="1">
        <f t="shared" si="91"/>
        <v>1.9040418104502077</v>
      </c>
      <c r="F306" s="7">
        <f t="shared" si="92"/>
        <v>64.961312358740813</v>
      </c>
      <c r="G306" s="1">
        <f t="shared" si="93"/>
        <v>1.8501538265721245</v>
      </c>
      <c r="H306" s="2">
        <f t="shared" si="87"/>
        <v>0.91630389655553968</v>
      </c>
      <c r="I306" s="2">
        <f t="shared" si="94"/>
        <v>0.87772181529795079</v>
      </c>
      <c r="J306" s="2">
        <f t="shared" si="95"/>
        <v>-5.3216183747029945E-2</v>
      </c>
      <c r="L306" s="1">
        <v>5.0666669999999998</v>
      </c>
      <c r="M306" s="1">
        <v>205</v>
      </c>
      <c r="N306" s="1">
        <v>17.764386999999999</v>
      </c>
      <c r="O306" s="1">
        <f t="shared" si="96"/>
        <v>27.491463679551675</v>
      </c>
      <c r="P306" s="1">
        <f t="shared" si="97"/>
        <v>0.3791479607043004</v>
      </c>
      <c r="Q306" s="7">
        <f t="shared" si="98"/>
        <v>27.532519272107212</v>
      </c>
      <c r="R306" s="1">
        <f t="shared" si="99"/>
        <v>0.38103227765015951</v>
      </c>
      <c r="S306" s="1">
        <f t="shared" si="88"/>
        <v>0.44524833081881948</v>
      </c>
      <c r="T306" s="2">
        <f t="shared" si="100"/>
        <v>0.18076353307651485</v>
      </c>
      <c r="U306" s="2">
        <f t="shared" si="101"/>
        <v>-0.24368957165221827</v>
      </c>
      <c r="W306" s="1">
        <v>5.0666669999999998</v>
      </c>
      <c r="X306" s="1">
        <v>205</v>
      </c>
      <c r="Y306" s="1">
        <v>14.820975000000001</v>
      </c>
      <c r="Z306" s="1">
        <f t="shared" si="102"/>
        <v>10.774567800026658</v>
      </c>
      <c r="AA306" s="1">
        <f t="shared" si="103"/>
        <v>0.12075668936944502</v>
      </c>
      <c r="AB306" s="7">
        <f t="shared" si="104"/>
        <v>10.859329965816404</v>
      </c>
      <c r="AC306" s="1">
        <f t="shared" si="105"/>
        <v>0.12374905579504475</v>
      </c>
      <c r="AD306" s="1">
        <f t="shared" si="89"/>
        <v>0.36662776347286946</v>
      </c>
      <c r="AE306" s="2">
        <f t="shared" si="106"/>
        <v>5.870714333795414E-2</v>
      </c>
      <c r="AF306" s="2">
        <f t="shared" si="107"/>
        <v>-0.13722812805918599</v>
      </c>
    </row>
    <row r="307" spans="1:32" x14ac:dyDescent="0.2">
      <c r="A307" s="1">
        <v>5.0833329999999997</v>
      </c>
      <c r="B307" s="1">
        <v>70.849999999999994</v>
      </c>
      <c r="C307" s="1">
        <v>36.204935999999996</v>
      </c>
      <c r="D307" s="1">
        <f t="shared" si="90"/>
        <v>65.542405599059748</v>
      </c>
      <c r="E307" s="1">
        <f t="shared" si="91"/>
        <v>1.9021178564128458</v>
      </c>
      <c r="F307" s="7">
        <f t="shared" si="92"/>
        <v>64.938694163084065</v>
      </c>
      <c r="G307" s="1">
        <f t="shared" si="93"/>
        <v>1.8482843240723172</v>
      </c>
      <c r="H307" s="2">
        <f t="shared" si="87"/>
        <v>0.91569683691373827</v>
      </c>
      <c r="I307" s="2">
        <f t="shared" si="94"/>
        <v>0.8768349143796228</v>
      </c>
      <c r="J307" s="2">
        <f t="shared" si="95"/>
        <v>-5.360096989979387E-2</v>
      </c>
      <c r="L307" s="1">
        <v>5.0833329999999997</v>
      </c>
      <c r="M307" s="1">
        <v>205</v>
      </c>
      <c r="N307" s="1">
        <v>17.654661999999998</v>
      </c>
      <c r="O307" s="1">
        <f t="shared" si="96"/>
        <v>27.040817887082742</v>
      </c>
      <c r="P307" s="1">
        <f t="shared" si="97"/>
        <v>0.37062939994629163</v>
      </c>
      <c r="Q307" s="7">
        <f t="shared" si="98"/>
        <v>27.081200487823143</v>
      </c>
      <c r="R307" s="1">
        <f t="shared" si="99"/>
        <v>0.37247138073304065</v>
      </c>
      <c r="S307" s="1">
        <f t="shared" si="88"/>
        <v>0.44249817270195935</v>
      </c>
      <c r="T307" s="2">
        <f t="shared" si="100"/>
        <v>0.17670220267535902</v>
      </c>
      <c r="U307" s="2">
        <f t="shared" si="101"/>
        <v>-0.24064580832765617</v>
      </c>
      <c r="W307" s="1">
        <v>5.0833329999999997</v>
      </c>
      <c r="X307" s="1">
        <v>205</v>
      </c>
      <c r="Y307" s="1">
        <v>14.758765</v>
      </c>
      <c r="Z307" s="1">
        <f t="shared" si="102"/>
        <v>10.398471687841095</v>
      </c>
      <c r="AA307" s="1">
        <f t="shared" si="103"/>
        <v>0.11605239200401031</v>
      </c>
      <c r="AB307" s="7">
        <f t="shared" si="104"/>
        <v>10.48027515295666</v>
      </c>
      <c r="AC307" s="1">
        <f t="shared" si="105"/>
        <v>0.11892818533071282</v>
      </c>
      <c r="AD307" s="1">
        <f t="shared" si="89"/>
        <v>0.36508886922565242</v>
      </c>
      <c r="AE307" s="2">
        <f t="shared" si="106"/>
        <v>5.6420099355719767E-2</v>
      </c>
      <c r="AF307" s="2">
        <f t="shared" si="107"/>
        <v>-0.13498326098755237</v>
      </c>
    </row>
    <row r="308" spans="1:32" x14ac:dyDescent="0.2">
      <c r="A308" s="1">
        <v>5.0999999999999996</v>
      </c>
      <c r="B308" s="1">
        <v>71.02</v>
      </c>
      <c r="C308" s="1">
        <v>36.180759000000002</v>
      </c>
      <c r="D308" s="1">
        <f t="shared" si="90"/>
        <v>65.519380066073239</v>
      </c>
      <c r="E308" s="1">
        <f t="shared" si="91"/>
        <v>1.9001798747129341</v>
      </c>
      <c r="F308" s="7">
        <f t="shared" si="92"/>
        <v>64.915880718400629</v>
      </c>
      <c r="G308" s="1">
        <f t="shared" si="93"/>
        <v>1.8464011909193376</v>
      </c>
      <c r="H308" s="2">
        <f t="shared" si="87"/>
        <v>0.9150853511642244</v>
      </c>
      <c r="I308" s="2">
        <f t="shared" si="94"/>
        <v>0.87594154701430293</v>
      </c>
      <c r="J308" s="2">
        <f t="shared" si="95"/>
        <v>-5.3835974358990887E-2</v>
      </c>
      <c r="L308" s="1">
        <v>5.0999999999999996</v>
      </c>
      <c r="M308" s="1">
        <v>205</v>
      </c>
      <c r="N308" s="1">
        <v>17.546301</v>
      </c>
      <c r="O308" s="1">
        <f t="shared" si="96"/>
        <v>26.590242581613072</v>
      </c>
      <c r="P308" s="1">
        <f t="shared" si="97"/>
        <v>0.36221673407890892</v>
      </c>
      <c r="Q308" s="7">
        <f t="shared" si="98"/>
        <v>26.629952295803214</v>
      </c>
      <c r="R308" s="1">
        <f t="shared" si="99"/>
        <v>0.364016904990631</v>
      </c>
      <c r="S308" s="1">
        <f t="shared" si="88"/>
        <v>0.43978220201432133</v>
      </c>
      <c r="T308" s="2">
        <f t="shared" si="100"/>
        <v>0.17269135898796198</v>
      </c>
      <c r="U308" s="2">
        <f t="shared" si="101"/>
        <v>-0.23784762707709012</v>
      </c>
      <c r="W308" s="1">
        <v>5.0999999999999996</v>
      </c>
      <c r="X308" s="1">
        <v>205</v>
      </c>
      <c r="Y308" s="1">
        <v>14.697569</v>
      </c>
      <c r="Z308" s="1">
        <f t="shared" si="102"/>
        <v>10.025399438505783</v>
      </c>
      <c r="AA308" s="1">
        <f t="shared" si="103"/>
        <v>0.11142477294638062</v>
      </c>
      <c r="AB308" s="7">
        <f t="shared" si="104"/>
        <v>10.104267991294781</v>
      </c>
      <c r="AC308" s="1">
        <f t="shared" si="105"/>
        <v>0.11418589327259908</v>
      </c>
      <c r="AD308" s="1">
        <f t="shared" si="89"/>
        <v>0.36357505838571202</v>
      </c>
      <c r="AE308" s="2">
        <f t="shared" si="106"/>
        <v>5.4170333344840234E-2</v>
      </c>
      <c r="AF308" s="2">
        <f t="shared" si="107"/>
        <v>-0.13328483117252246</v>
      </c>
    </row>
    <row r="309" spans="1:32" x14ac:dyDescent="0.2">
      <c r="A309" s="1">
        <v>5.1166669999999996</v>
      </c>
      <c r="B309" s="1">
        <v>71.19</v>
      </c>
      <c r="C309" s="1">
        <v>36.156475999999998</v>
      </c>
      <c r="D309" s="1">
        <f t="shared" si="90"/>
        <v>65.496222585409043</v>
      </c>
      <c r="E309" s="1">
        <f t="shared" si="91"/>
        <v>1.8982333962574194</v>
      </c>
      <c r="F309" s="7">
        <f t="shared" si="92"/>
        <v>64.892936541410265</v>
      </c>
      <c r="G309" s="1">
        <f t="shared" si="93"/>
        <v>1.8445098014850063</v>
      </c>
      <c r="H309" s="2">
        <f t="shared" si="87"/>
        <v>0.91447118445803888</v>
      </c>
      <c r="I309" s="2">
        <f t="shared" si="94"/>
        <v>0.87504426282966163</v>
      </c>
      <c r="J309" s="2">
        <f t="shared" si="95"/>
        <v>-5.3992188426272042E-2</v>
      </c>
      <c r="L309" s="1">
        <v>5.1166669999999996</v>
      </c>
      <c r="M309" s="1">
        <v>205</v>
      </c>
      <c r="N309" s="1">
        <v>17.4392</v>
      </c>
      <c r="O309" s="1">
        <f t="shared" si="96"/>
        <v>26.139404330473877</v>
      </c>
      <c r="P309" s="1">
        <f t="shared" si="97"/>
        <v>0.35390188900491953</v>
      </c>
      <c r="Q309" s="7">
        <f t="shared" si="98"/>
        <v>26.178440765432217</v>
      </c>
      <c r="R309" s="1">
        <f t="shared" si="99"/>
        <v>0.35566073619846572</v>
      </c>
      <c r="S309" s="1">
        <f t="shared" si="88"/>
        <v>0.43709781208974774</v>
      </c>
      <c r="T309" s="2">
        <f t="shared" si="100"/>
        <v>0.16872715258746812</v>
      </c>
      <c r="U309" s="2">
        <f t="shared" si="101"/>
        <v>-0.23607628523958757</v>
      </c>
      <c r="W309" s="1">
        <v>5.1166669999999996</v>
      </c>
      <c r="X309" s="1">
        <v>205</v>
      </c>
      <c r="Y309" s="1">
        <v>14.637143</v>
      </c>
      <c r="Z309" s="1">
        <f t="shared" si="102"/>
        <v>9.6539604757567794</v>
      </c>
      <c r="AA309" s="1">
        <f t="shared" si="103"/>
        <v>0.10685538100611773</v>
      </c>
      <c r="AB309" s="7">
        <f t="shared" si="104"/>
        <v>9.7299069650787651</v>
      </c>
      <c r="AC309" s="1">
        <f t="shared" si="105"/>
        <v>0.10950327120737295</v>
      </c>
      <c r="AD309" s="1">
        <f t="shared" si="89"/>
        <v>0.36208029510356549</v>
      </c>
      <c r="AE309" s="2">
        <f t="shared" si="106"/>
        <v>5.1948875063687804E-2</v>
      </c>
      <c r="AF309" s="2">
        <f t="shared" si="107"/>
        <v>-0.13143988488240002</v>
      </c>
    </row>
    <row r="310" spans="1:32" x14ac:dyDescent="0.2">
      <c r="A310" s="1">
        <v>5.1333330000000004</v>
      </c>
      <c r="B310" s="1">
        <v>71.349999999999994</v>
      </c>
      <c r="C310" s="1">
        <v>36.132123999999997</v>
      </c>
      <c r="D310" s="1">
        <f t="shared" si="90"/>
        <v>65.472968043616802</v>
      </c>
      <c r="E310" s="1">
        <f t="shared" si="91"/>
        <v>1.8962813868949566</v>
      </c>
      <c r="F310" s="7">
        <f t="shared" si="92"/>
        <v>64.86989619732239</v>
      </c>
      <c r="G310" s="1">
        <f t="shared" si="93"/>
        <v>1.8426130376788528</v>
      </c>
      <c r="H310" s="2">
        <f t="shared" si="87"/>
        <v>0.91385527260081245</v>
      </c>
      <c r="I310" s="2">
        <f t="shared" si="94"/>
        <v>0.87414442901734934</v>
      </c>
      <c r="J310" s="2">
        <f t="shared" si="95"/>
        <v>-5.4144140583727969E-2</v>
      </c>
      <c r="L310" s="1">
        <v>5.1333330000000004</v>
      </c>
      <c r="M310" s="1">
        <v>205</v>
      </c>
      <c r="N310" s="1">
        <v>17.332903000000002</v>
      </c>
      <c r="O310" s="1">
        <f t="shared" si="96"/>
        <v>25.686441561462619</v>
      </c>
      <c r="P310" s="1">
        <f t="shared" si="97"/>
        <v>0.34564946291338133</v>
      </c>
      <c r="Q310" s="7">
        <f t="shared" si="98"/>
        <v>25.724801544446478</v>
      </c>
      <c r="R310" s="1">
        <f t="shared" si="99"/>
        <v>0.34736729660312321</v>
      </c>
      <c r="S310" s="1">
        <f t="shared" si="88"/>
        <v>0.43443357369970098</v>
      </c>
      <c r="T310" s="2">
        <f t="shared" si="100"/>
        <v>0.16479270521766498</v>
      </c>
      <c r="U310" s="2">
        <f t="shared" si="101"/>
        <v>-0.23271984889649219</v>
      </c>
      <c r="W310" s="1">
        <v>5.1333330000000004</v>
      </c>
      <c r="X310" s="1">
        <v>205</v>
      </c>
      <c r="Y310" s="1">
        <v>14.577557000000001</v>
      </c>
      <c r="Z310" s="1">
        <f t="shared" si="102"/>
        <v>9.2846695780369846</v>
      </c>
      <c r="AA310" s="1">
        <f t="shared" si="103"/>
        <v>0.10234950955752767</v>
      </c>
      <c r="AB310" s="7">
        <f t="shared" si="104"/>
        <v>9.3577109024485878</v>
      </c>
      <c r="AC310" s="1">
        <f t="shared" si="105"/>
        <v>0.10488574367984237</v>
      </c>
      <c r="AD310" s="1">
        <f t="shared" si="89"/>
        <v>0.36060631097537593</v>
      </c>
      <c r="AE310" s="2">
        <f t="shared" si="106"/>
        <v>4.9758297942237628E-2</v>
      </c>
      <c r="AF310" s="2">
        <f t="shared" si="107"/>
        <v>-0.12927036070064313</v>
      </c>
    </row>
    <row r="311" spans="1:32" x14ac:dyDescent="0.2">
      <c r="A311" s="1">
        <v>5.15</v>
      </c>
      <c r="B311" s="1">
        <v>71.52</v>
      </c>
      <c r="C311" s="1">
        <v>36.107702000000003</v>
      </c>
      <c r="D311" s="1">
        <f t="shared" si="90"/>
        <v>65.449615154129731</v>
      </c>
      <c r="E311" s="1">
        <f t="shared" si="91"/>
        <v>1.8943237664674741</v>
      </c>
      <c r="F311" s="7">
        <f t="shared" si="92"/>
        <v>64.846758411420808</v>
      </c>
      <c r="G311" s="1">
        <f t="shared" si="93"/>
        <v>1.8407108216114303</v>
      </c>
      <c r="H311" s="2">
        <f t="shared" si="87"/>
        <v>0.91323759030050111</v>
      </c>
      <c r="I311" s="2">
        <f t="shared" si="94"/>
        <v>0.87324200862624035</v>
      </c>
      <c r="J311" s="2">
        <f t="shared" si="95"/>
        <v>-5.4456740854903207E-2</v>
      </c>
      <c r="L311" s="1">
        <v>5.15</v>
      </c>
      <c r="M311" s="1">
        <v>205</v>
      </c>
      <c r="N311" s="1">
        <v>17.228110999999998</v>
      </c>
      <c r="O311" s="1">
        <f t="shared" si="96"/>
        <v>25.234420651225193</v>
      </c>
      <c r="P311" s="1">
        <f t="shared" si="97"/>
        <v>0.33751387832506258</v>
      </c>
      <c r="Q311" s="7">
        <f t="shared" si="98"/>
        <v>25.272105588801011</v>
      </c>
      <c r="R311" s="1">
        <f t="shared" si="99"/>
        <v>0.33919127919835002</v>
      </c>
      <c r="S311" s="1">
        <f t="shared" si="88"/>
        <v>0.43180705677664771</v>
      </c>
      <c r="T311" s="2">
        <f t="shared" si="100"/>
        <v>0.16091396349610715</v>
      </c>
      <c r="U311" s="2">
        <f t="shared" si="101"/>
        <v>-0.22984394038894906</v>
      </c>
      <c r="W311" s="1">
        <v>5.15</v>
      </c>
      <c r="X311" s="1">
        <v>205</v>
      </c>
      <c r="Y311" s="1">
        <v>14.518950999999999</v>
      </c>
      <c r="Z311" s="1">
        <f t="shared" si="102"/>
        <v>8.9184955579779821</v>
      </c>
      <c r="AA311" s="1">
        <f t="shared" si="103"/>
        <v>9.7917745349222415E-2</v>
      </c>
      <c r="AB311" s="7">
        <f t="shared" si="104"/>
        <v>8.9886562375626013</v>
      </c>
      <c r="AC311" s="1">
        <f t="shared" si="105"/>
        <v>0.10034415977962313</v>
      </c>
      <c r="AD311" s="1">
        <f t="shared" si="89"/>
        <v>0.35915656919346944</v>
      </c>
      <c r="AE311" s="2">
        <f t="shared" si="106"/>
        <v>4.7603748840440011E-2</v>
      </c>
      <c r="AF311" s="2">
        <f t="shared" si="107"/>
        <v>-0.12687932444156014</v>
      </c>
    </row>
    <row r="312" spans="1:32" x14ac:dyDescent="0.2">
      <c r="A312" s="1">
        <v>5.1666670000000003</v>
      </c>
      <c r="B312" s="1">
        <v>71.69</v>
      </c>
      <c r="C312" s="1">
        <v>36.083139000000003</v>
      </c>
      <c r="D312" s="1">
        <f t="shared" si="90"/>
        <v>65.426095551165886</v>
      </c>
      <c r="E312" s="1">
        <f t="shared" si="91"/>
        <v>1.8923548437518789</v>
      </c>
      <c r="F312" s="7">
        <f t="shared" si="92"/>
        <v>64.823455447641152</v>
      </c>
      <c r="G312" s="1">
        <f t="shared" si="93"/>
        <v>1.8387976231320218</v>
      </c>
      <c r="H312" s="2">
        <f t="shared" si="87"/>
        <v>0.91261634182197571</v>
      </c>
      <c r="I312" s="2">
        <f t="shared" si="94"/>
        <v>0.87233437812641168</v>
      </c>
      <c r="J312" s="2">
        <f t="shared" si="95"/>
        <v>-5.4845793573453046E-2</v>
      </c>
      <c r="L312" s="1">
        <v>5.1666670000000003</v>
      </c>
      <c r="M312" s="1">
        <v>205</v>
      </c>
      <c r="N312" s="1">
        <v>17.124614000000001</v>
      </c>
      <c r="O312" s="1">
        <f t="shared" si="96"/>
        <v>24.782555682714957</v>
      </c>
      <c r="P312" s="1">
        <f t="shared" si="97"/>
        <v>0.32947883177439868</v>
      </c>
      <c r="Q312" s="7">
        <f t="shared" si="98"/>
        <v>24.819565807765201</v>
      </c>
      <c r="R312" s="1">
        <f t="shared" si="99"/>
        <v>0.33111629949243965</v>
      </c>
      <c r="S312" s="1">
        <f t="shared" si="88"/>
        <v>0.42921299786007749</v>
      </c>
      <c r="T312" s="2">
        <f t="shared" si="100"/>
        <v>0.15708315454164454</v>
      </c>
      <c r="U312" s="2">
        <f t="shared" si="101"/>
        <v>-0.22636201605385828</v>
      </c>
      <c r="W312" s="1">
        <v>5.1666670000000003</v>
      </c>
      <c r="X312" s="1">
        <v>205</v>
      </c>
      <c r="Y312" s="1">
        <v>14.461429000000001</v>
      </c>
      <c r="Z312" s="1">
        <f t="shared" si="102"/>
        <v>8.5562083802368427</v>
      </c>
      <c r="AA312" s="1">
        <f t="shared" si="103"/>
        <v>9.3567952823028433E-2</v>
      </c>
      <c r="AB312" s="7">
        <f t="shared" si="104"/>
        <v>8.6235189922927109</v>
      </c>
      <c r="AC312" s="1">
        <f t="shared" si="105"/>
        <v>9.5886578830430183E-2</v>
      </c>
      <c r="AD312" s="1">
        <f t="shared" si="89"/>
        <v>0.35773364241500272</v>
      </c>
      <c r="AE312" s="2">
        <f t="shared" si="106"/>
        <v>4.5489051139972529E-2</v>
      </c>
      <c r="AF312" s="2">
        <f t="shared" si="107"/>
        <v>-0.12487958183068262</v>
      </c>
    </row>
    <row r="313" spans="1:32" x14ac:dyDescent="0.2">
      <c r="A313" s="1">
        <v>5.1833330000000002</v>
      </c>
      <c r="B313" s="1">
        <v>71.849999999999994</v>
      </c>
      <c r="C313" s="1">
        <v>36.058402000000001</v>
      </c>
      <c r="D313" s="1">
        <f t="shared" si="90"/>
        <v>65.402376955029794</v>
      </c>
      <c r="E313" s="1">
        <f t="shared" si="91"/>
        <v>1.8903719735318048</v>
      </c>
      <c r="F313" s="7">
        <f t="shared" si="92"/>
        <v>64.799955323616388</v>
      </c>
      <c r="G313" s="1">
        <f t="shared" si="93"/>
        <v>1.8368708718888866</v>
      </c>
      <c r="H313" s="2">
        <f t="shared" si="87"/>
        <v>0.91199069252778175</v>
      </c>
      <c r="I313" s="2">
        <f t="shared" si="94"/>
        <v>0.87142031813071652</v>
      </c>
      <c r="J313" s="2">
        <f t="shared" si="95"/>
        <v>-5.499769451564155E-2</v>
      </c>
      <c r="L313" s="1">
        <v>5.1833330000000002</v>
      </c>
      <c r="M313" s="1">
        <v>205</v>
      </c>
      <c r="N313" s="1">
        <v>17.022690999999998</v>
      </c>
      <c r="O313" s="1">
        <f t="shared" si="96"/>
        <v>24.332192836021044</v>
      </c>
      <c r="P313" s="1">
        <f t="shared" si="97"/>
        <v>0.32156598357992572</v>
      </c>
      <c r="Q313" s="7">
        <f t="shared" si="98"/>
        <v>24.368530391805731</v>
      </c>
      <c r="R313" s="1">
        <f t="shared" si="99"/>
        <v>0.32316412545294521</v>
      </c>
      <c r="S313" s="1">
        <f t="shared" si="88"/>
        <v>0.42665838983324</v>
      </c>
      <c r="T313" s="2">
        <f t="shared" si="100"/>
        <v>0.15331060518209097</v>
      </c>
      <c r="U313" s="2">
        <f t="shared" si="101"/>
        <v>-0.22393888963874667</v>
      </c>
      <c r="W313" s="1">
        <v>5.1833330000000002</v>
      </c>
      <c r="X313" s="1">
        <v>205</v>
      </c>
      <c r="Y313" s="1">
        <v>14.404817</v>
      </c>
      <c r="Z313" s="1">
        <f t="shared" si="102"/>
        <v>8.1968274918036084</v>
      </c>
      <c r="AA313" s="1">
        <f t="shared" si="103"/>
        <v>8.9286974162813143E-2</v>
      </c>
      <c r="AB313" s="7">
        <f t="shared" si="104"/>
        <v>8.2613108997421136</v>
      </c>
      <c r="AC313" s="1">
        <f t="shared" si="105"/>
        <v>9.1499516963740549E-2</v>
      </c>
      <c r="AD313" s="1">
        <f t="shared" si="89"/>
        <v>0.35633322638665599</v>
      </c>
      <c r="AE313" s="2">
        <f t="shared" si="106"/>
        <v>4.3407808029182392E-2</v>
      </c>
      <c r="AF313" s="2">
        <f t="shared" si="107"/>
        <v>-0.12194064345994311</v>
      </c>
    </row>
    <row r="314" spans="1:32" x14ac:dyDescent="0.2">
      <c r="A314" s="1">
        <v>5.2</v>
      </c>
      <c r="B314" s="1">
        <v>72.02</v>
      </c>
      <c r="C314" s="1">
        <v>36.033594999999998</v>
      </c>
      <c r="D314" s="1">
        <f t="shared" si="90"/>
        <v>65.378558536832088</v>
      </c>
      <c r="E314" s="1">
        <f t="shared" si="91"/>
        <v>1.8883834922467104</v>
      </c>
      <c r="F314" s="7">
        <f t="shared" si="92"/>
        <v>64.776356296991537</v>
      </c>
      <c r="G314" s="1">
        <f t="shared" si="93"/>
        <v>1.8349386683844824</v>
      </c>
      <c r="H314" s="2">
        <f t="shared" si="87"/>
        <v>0.91136327279050278</v>
      </c>
      <c r="I314" s="2">
        <f t="shared" si="94"/>
        <v>0.87050367155622432</v>
      </c>
      <c r="J314" s="2">
        <f t="shared" si="95"/>
        <v>-5.5385673575592577E-2</v>
      </c>
      <c r="L314" s="1">
        <v>5.2</v>
      </c>
      <c r="M314" s="1">
        <v>205</v>
      </c>
      <c r="N314" s="1">
        <v>16.921852999999999</v>
      </c>
      <c r="O314" s="1">
        <f t="shared" si="96"/>
        <v>23.881285341504853</v>
      </c>
      <c r="P314" s="1">
        <f t="shared" si="97"/>
        <v>0.31373736995754181</v>
      </c>
      <c r="Q314" s="7">
        <f t="shared" si="98"/>
        <v>23.916949514650085</v>
      </c>
      <c r="R314" s="1">
        <f t="shared" si="99"/>
        <v>0.31529660462060605</v>
      </c>
      <c r="S314" s="1">
        <f t="shared" si="88"/>
        <v>0.42413097635237473</v>
      </c>
      <c r="T314" s="2">
        <f t="shared" si="100"/>
        <v>0.14957821570848198</v>
      </c>
      <c r="U314" s="2">
        <f t="shared" si="101"/>
        <v>-0.22137611093783177</v>
      </c>
      <c r="W314" s="1">
        <v>5.2</v>
      </c>
      <c r="X314" s="1">
        <v>205</v>
      </c>
      <c r="Y314" s="1">
        <v>14.349534</v>
      </c>
      <c r="Z314" s="1">
        <f t="shared" si="102"/>
        <v>7.8431466833696524</v>
      </c>
      <c r="AA314" s="1">
        <f t="shared" si="103"/>
        <v>8.5106493994780319E-2</v>
      </c>
      <c r="AB314" s="7">
        <f t="shared" si="104"/>
        <v>7.9048477290011467</v>
      </c>
      <c r="AC314" s="1">
        <f t="shared" si="105"/>
        <v>8.7215443954905061E-2</v>
      </c>
      <c r="AD314" s="1">
        <f t="shared" si="89"/>
        <v>0.35496568594831973</v>
      </c>
      <c r="AE314" s="2">
        <f t="shared" si="106"/>
        <v>4.1375423324635521E-2</v>
      </c>
      <c r="AF314" s="2">
        <f t="shared" si="107"/>
        <v>-0.11977900551354774</v>
      </c>
    </row>
    <row r="315" spans="1:32" x14ac:dyDescent="0.2">
      <c r="A315" s="1">
        <v>5.2166670000000002</v>
      </c>
      <c r="B315" s="1">
        <v>72.19</v>
      </c>
      <c r="C315" s="1">
        <v>36.008612999999997</v>
      </c>
      <c r="D315" s="1">
        <f t="shared" si="90"/>
        <v>65.354538926561816</v>
      </c>
      <c r="E315" s="1">
        <f t="shared" si="91"/>
        <v>1.8863809832990655</v>
      </c>
      <c r="F315" s="7">
        <f t="shared" si="92"/>
        <v>64.752557931475337</v>
      </c>
      <c r="G315" s="1">
        <f t="shared" si="93"/>
        <v>1.8329928342269044</v>
      </c>
      <c r="H315" s="2">
        <f t="shared" si="87"/>
        <v>0.91073142694551135</v>
      </c>
      <c r="I315" s="2">
        <f t="shared" si="94"/>
        <v>0.86958055853473992</v>
      </c>
      <c r="J315" s="2">
        <f t="shared" si="95"/>
        <v>-5.5621798252704677E-2</v>
      </c>
      <c r="L315" s="1">
        <v>5.2166670000000002</v>
      </c>
      <c r="M315" s="1">
        <v>205</v>
      </c>
      <c r="N315" s="1">
        <v>16.822168999999999</v>
      </c>
      <c r="O315" s="1">
        <f t="shared" si="96"/>
        <v>23.430224723101993</v>
      </c>
      <c r="P315" s="1">
        <f t="shared" si="97"/>
        <v>0.30599834776021823</v>
      </c>
      <c r="Q315" s="7">
        <f t="shared" si="98"/>
        <v>23.465215284933443</v>
      </c>
      <c r="R315" s="1">
        <f t="shared" si="99"/>
        <v>0.3075191204712685</v>
      </c>
      <c r="S315" s="1">
        <f t="shared" si="88"/>
        <v>0.42163248684022081</v>
      </c>
      <c r="T315" s="2">
        <f t="shared" si="100"/>
        <v>0.14588854006748114</v>
      </c>
      <c r="U315" s="2">
        <f t="shared" si="101"/>
        <v>-0.21929063217468858</v>
      </c>
      <c r="W315" s="1">
        <v>5.2166670000000002</v>
      </c>
      <c r="X315" s="1">
        <v>205</v>
      </c>
      <c r="Y315" s="1">
        <v>14.295230999999999</v>
      </c>
      <c r="Z315" s="1">
        <f t="shared" si="102"/>
        <v>7.4930723399992614</v>
      </c>
      <c r="AA315" s="1">
        <f t="shared" si="103"/>
        <v>8.1000121067032319E-2</v>
      </c>
      <c r="AB315" s="7">
        <f t="shared" si="104"/>
        <v>7.5520193949294834</v>
      </c>
      <c r="AC315" s="1">
        <f t="shared" si="105"/>
        <v>8.3007314573380883E-2</v>
      </c>
      <c r="AD315" s="1">
        <f t="shared" si="89"/>
        <v>0.3536223878562666</v>
      </c>
      <c r="AE315" s="2">
        <f t="shared" si="106"/>
        <v>3.9379066639741223E-2</v>
      </c>
      <c r="AF315" s="2">
        <f t="shared" si="107"/>
        <v>-0.11723839495402076</v>
      </c>
    </row>
    <row r="316" spans="1:32" x14ac:dyDescent="0.2">
      <c r="A316" s="1">
        <v>5.233333</v>
      </c>
      <c r="B316" s="1">
        <v>72.349999999999994</v>
      </c>
      <c r="C316" s="1">
        <v>35.983525999999998</v>
      </c>
      <c r="D316" s="1">
        <f t="shared" si="90"/>
        <v>65.330384798866021</v>
      </c>
      <c r="E316" s="1">
        <f t="shared" si="91"/>
        <v>1.8843700577538904</v>
      </c>
      <c r="F316" s="7">
        <f t="shared" si="92"/>
        <v>64.728626287574315</v>
      </c>
      <c r="G316" s="1">
        <f t="shared" si="93"/>
        <v>1.8310388216774232</v>
      </c>
      <c r="H316" s="2">
        <f t="shared" si="87"/>
        <v>0.91009692543589249</v>
      </c>
      <c r="I316" s="2">
        <f t="shared" si="94"/>
        <v>0.86865356564506035</v>
      </c>
      <c r="J316" s="2">
        <f t="shared" si="95"/>
        <v>-5.5851248447528479E-2</v>
      </c>
      <c r="L316" s="1">
        <v>5.233333</v>
      </c>
      <c r="M316" s="1">
        <v>205</v>
      </c>
      <c r="N316" s="1">
        <v>16.72343</v>
      </c>
      <c r="O316" s="1">
        <f t="shared" si="96"/>
        <v>22.978139054009858</v>
      </c>
      <c r="P316" s="1">
        <f t="shared" si="97"/>
        <v>0.29833269115793976</v>
      </c>
      <c r="Q316" s="7">
        <f t="shared" si="98"/>
        <v>23.012454473722766</v>
      </c>
      <c r="R316" s="1">
        <f t="shared" si="99"/>
        <v>0.29981536653461438</v>
      </c>
      <c r="S316" s="1">
        <f t="shared" si="88"/>
        <v>0.41915768290036526</v>
      </c>
      <c r="T316" s="2">
        <f t="shared" si="100"/>
        <v>0.14223384239165782</v>
      </c>
      <c r="U316" s="2">
        <f t="shared" si="101"/>
        <v>-0.2167902027771805</v>
      </c>
      <c r="W316" s="1">
        <v>5.233333</v>
      </c>
      <c r="X316" s="1">
        <v>205</v>
      </c>
      <c r="Y316" s="1">
        <v>14.242082999999999</v>
      </c>
      <c r="Z316" s="1">
        <f t="shared" si="102"/>
        <v>7.1478589192325277</v>
      </c>
      <c r="AA316" s="1">
        <f t="shared" si="103"/>
        <v>7.698108881533447E-2</v>
      </c>
      <c r="AB316" s="7">
        <f t="shared" si="104"/>
        <v>7.2040902237264488</v>
      </c>
      <c r="AC316" s="1">
        <f t="shared" si="105"/>
        <v>7.8888690181188117E-2</v>
      </c>
      <c r="AD316" s="1">
        <f t="shared" si="89"/>
        <v>0.35230766110090428</v>
      </c>
      <c r="AE316" s="2">
        <f t="shared" si="106"/>
        <v>3.742517154943753E-2</v>
      </c>
      <c r="AF316" s="2">
        <f t="shared" si="107"/>
        <v>-0.11499472724238186</v>
      </c>
    </row>
    <row r="317" spans="1:32" x14ac:dyDescent="0.2">
      <c r="A317" s="1">
        <v>5.25</v>
      </c>
      <c r="B317" s="1">
        <v>72.52</v>
      </c>
      <c r="C317" s="1">
        <v>35.958334000000001</v>
      </c>
      <c r="D317" s="1">
        <f t="shared" si="90"/>
        <v>65.306095660605408</v>
      </c>
      <c r="E317" s="1">
        <f t="shared" si="91"/>
        <v>1.8823507156111854</v>
      </c>
      <c r="F317" s="7">
        <f t="shared" si="92"/>
        <v>64.704560876691474</v>
      </c>
      <c r="G317" s="1">
        <f t="shared" si="93"/>
        <v>1.8290766307360378</v>
      </c>
      <c r="H317" s="2">
        <f t="shared" si="87"/>
        <v>0.90945976826164621</v>
      </c>
      <c r="I317" s="2">
        <f t="shared" si="94"/>
        <v>0.8677226928871854</v>
      </c>
      <c r="J317" s="2">
        <f t="shared" si="95"/>
        <v>-5.6084035883503094E-2</v>
      </c>
      <c r="L317" s="1">
        <v>5.25</v>
      </c>
      <c r="M317" s="1">
        <v>205</v>
      </c>
      <c r="N317" s="1">
        <v>16.625810999999999</v>
      </c>
      <c r="O317" s="1">
        <f t="shared" si="96"/>
        <v>22.525902646192712</v>
      </c>
      <c r="P317" s="1">
        <f t="shared" si="97"/>
        <v>0.29075398637201072</v>
      </c>
      <c r="Q317" s="7">
        <f t="shared" si="98"/>
        <v>22.559542698674736</v>
      </c>
      <c r="R317" s="1">
        <f t="shared" si="99"/>
        <v>0.29219899655373277</v>
      </c>
      <c r="S317" s="1">
        <f t="shared" si="88"/>
        <v>0.41671095074990022</v>
      </c>
      <c r="T317" s="2">
        <f t="shared" si="100"/>
        <v>0.13862060008197055</v>
      </c>
      <c r="U317" s="2">
        <f t="shared" si="101"/>
        <v>-0.21445838506836715</v>
      </c>
      <c r="W317" s="1">
        <v>5.25</v>
      </c>
      <c r="X317" s="1">
        <v>205</v>
      </c>
      <c r="Y317" s="1">
        <v>14.189949</v>
      </c>
      <c r="Z317" s="1">
        <f t="shared" si="102"/>
        <v>6.8067193194281437</v>
      </c>
      <c r="AA317" s="1">
        <f t="shared" si="103"/>
        <v>7.303873487144176E-2</v>
      </c>
      <c r="AB317" s="7">
        <f t="shared" si="104"/>
        <v>6.860266921721407</v>
      </c>
      <c r="AC317" s="1">
        <f t="shared" si="105"/>
        <v>7.4848644195213643E-2</v>
      </c>
      <c r="AD317" s="1">
        <f t="shared" si="89"/>
        <v>0.3510180177528186</v>
      </c>
      <c r="AE317" s="2">
        <f t="shared" si="106"/>
        <v>3.5508554430488753E-2</v>
      </c>
      <c r="AF317" s="2">
        <f t="shared" si="107"/>
        <v>-0.112830883542982</v>
      </c>
    </row>
    <row r="318" spans="1:32" x14ac:dyDescent="0.2">
      <c r="A318" s="1">
        <v>5.266667</v>
      </c>
      <c r="B318" s="1">
        <v>72.69</v>
      </c>
      <c r="C318" s="1">
        <v>35.933036999999999</v>
      </c>
      <c r="D318" s="1">
        <f t="shared" si="90"/>
        <v>65.281671014893632</v>
      </c>
      <c r="E318" s="1">
        <f t="shared" si="91"/>
        <v>1.8803229568709494</v>
      </c>
      <c r="F318" s="7">
        <f t="shared" si="92"/>
        <v>64.680361206517304</v>
      </c>
      <c r="G318" s="1">
        <f t="shared" si="93"/>
        <v>1.8271062614027482</v>
      </c>
      <c r="H318" s="2">
        <f t="shared" si="87"/>
        <v>0.90881995542277227</v>
      </c>
      <c r="I318" s="2">
        <f t="shared" si="94"/>
        <v>0.86678794026111505</v>
      </c>
      <c r="J318" s="2">
        <f t="shared" si="95"/>
        <v>-5.6320202464036469E-2</v>
      </c>
      <c r="L318" s="1">
        <v>5.266667</v>
      </c>
      <c r="M318" s="1">
        <v>205</v>
      </c>
      <c r="N318" s="1">
        <v>16.529242</v>
      </c>
      <c r="O318" s="1">
        <f t="shared" si="96"/>
        <v>22.073274745448099</v>
      </c>
      <c r="P318" s="1">
        <f t="shared" si="97"/>
        <v>0.28325679891390976</v>
      </c>
      <c r="Q318" s="7">
        <f t="shared" si="98"/>
        <v>22.106238846045972</v>
      </c>
      <c r="R318" s="1">
        <f t="shared" si="99"/>
        <v>0.28466454903138844</v>
      </c>
      <c r="S318" s="1">
        <f t="shared" si="88"/>
        <v>0.41429053590198894</v>
      </c>
      <c r="T318" s="2">
        <f t="shared" si="100"/>
        <v>0.13504622217803608</v>
      </c>
      <c r="U318" s="2">
        <f t="shared" si="101"/>
        <v>-0.21198605253318828</v>
      </c>
      <c r="W318" s="1">
        <v>5.266667</v>
      </c>
      <c r="X318" s="1">
        <v>205</v>
      </c>
      <c r="Y318" s="1">
        <v>14.138795999999999</v>
      </c>
      <c r="Z318" s="1">
        <f t="shared" si="102"/>
        <v>6.4695537017437657</v>
      </c>
      <c r="AA318" s="1">
        <f t="shared" si="103"/>
        <v>6.9170563787466749E-2</v>
      </c>
      <c r="AB318" s="7">
        <f t="shared" si="104"/>
        <v>6.5204488646524359</v>
      </c>
      <c r="AC318" s="1">
        <f t="shared" si="105"/>
        <v>7.0884619330047666E-2</v>
      </c>
      <c r="AD318" s="1">
        <f t="shared" si="89"/>
        <v>0.34975264148810403</v>
      </c>
      <c r="AE318" s="2">
        <f t="shared" si="106"/>
        <v>3.3628002094477874E-2</v>
      </c>
      <c r="AF318" s="2">
        <f t="shared" si="107"/>
        <v>-0.11037147383766681</v>
      </c>
    </row>
    <row r="319" spans="1:32" x14ac:dyDescent="0.2">
      <c r="A319" s="1">
        <v>5.2833329999999998</v>
      </c>
      <c r="B319" s="1">
        <v>72.849999999999994</v>
      </c>
      <c r="C319" s="1">
        <v>35.907634999999999</v>
      </c>
      <c r="D319" s="1">
        <f t="shared" si="90"/>
        <v>65.257110361069451</v>
      </c>
      <c r="E319" s="1">
        <f t="shared" si="91"/>
        <v>1.8782867815331834</v>
      </c>
      <c r="F319" s="7">
        <f t="shared" si="92"/>
        <v>64.656026781002154</v>
      </c>
      <c r="G319" s="1">
        <f t="shared" si="93"/>
        <v>1.8251277136775546</v>
      </c>
      <c r="H319" s="2">
        <f t="shared" si="87"/>
        <v>0.90817748691927092</v>
      </c>
      <c r="I319" s="2">
        <f t="shared" si="94"/>
        <v>0.86584930776684943</v>
      </c>
      <c r="J319" s="2">
        <f t="shared" si="95"/>
        <v>-5.6549610755438996E-2</v>
      </c>
      <c r="L319" s="1">
        <v>5.2833329999999998</v>
      </c>
      <c r="M319" s="1">
        <v>205</v>
      </c>
      <c r="N319" s="1">
        <v>16.433792</v>
      </c>
      <c r="O319" s="1">
        <f t="shared" si="96"/>
        <v>21.620664299511645</v>
      </c>
      <c r="P319" s="1">
        <f t="shared" si="97"/>
        <v>0.27584648563660807</v>
      </c>
      <c r="Q319" s="7">
        <f t="shared" si="98"/>
        <v>21.652952474292281</v>
      </c>
      <c r="R319" s="1">
        <f t="shared" si="99"/>
        <v>0.27721740744342777</v>
      </c>
      <c r="S319" s="1">
        <f t="shared" si="88"/>
        <v>0.41189816777937061</v>
      </c>
      <c r="T319" s="2">
        <f t="shared" si="100"/>
        <v>0.131513262626518</v>
      </c>
      <c r="U319" s="2">
        <f t="shared" si="101"/>
        <v>-0.20909964589565763</v>
      </c>
      <c r="W319" s="1">
        <v>5.2833329999999998</v>
      </c>
      <c r="X319" s="1">
        <v>205</v>
      </c>
      <c r="Y319" s="1">
        <v>14.088761</v>
      </c>
      <c r="Z319" s="1">
        <f t="shared" si="102"/>
        <v>6.1373885184083976</v>
      </c>
      <c r="AA319" s="1">
        <f t="shared" si="103"/>
        <v>6.538693545312306E-2</v>
      </c>
      <c r="AB319" s="7">
        <f t="shared" si="104"/>
        <v>6.1856705797187477</v>
      </c>
      <c r="AC319" s="1">
        <f t="shared" si="105"/>
        <v>6.7007232194814706E-2</v>
      </c>
      <c r="AD319" s="1">
        <f t="shared" si="89"/>
        <v>0.34851492128782269</v>
      </c>
      <c r="AE319" s="2">
        <f t="shared" si="106"/>
        <v>3.1788551111499336E-2</v>
      </c>
      <c r="AF319" s="2">
        <f t="shared" si="107"/>
        <v>-0.10735179307476227</v>
      </c>
    </row>
    <row r="320" spans="1:32" x14ac:dyDescent="0.2">
      <c r="A320" s="1">
        <v>5.3</v>
      </c>
      <c r="B320" s="1">
        <v>73.02</v>
      </c>
      <c r="C320" s="1">
        <v>35.882128000000002</v>
      </c>
      <c r="D320" s="1">
        <f t="shared" si="90"/>
        <v>65.23241319466895</v>
      </c>
      <c r="E320" s="1">
        <f t="shared" si="91"/>
        <v>1.8762421895978871</v>
      </c>
      <c r="F320" s="7">
        <f t="shared" si="92"/>
        <v>64.631557100328735</v>
      </c>
      <c r="G320" s="1">
        <f t="shared" si="93"/>
        <v>1.8231409875604572</v>
      </c>
      <c r="H320" s="2">
        <f t="shared" si="87"/>
        <v>0.90753236275114213</v>
      </c>
      <c r="I320" s="2">
        <f t="shared" si="94"/>
        <v>0.86490679540438853</v>
      </c>
      <c r="J320" s="2">
        <f t="shared" si="95"/>
        <v>-5.6937589815403353E-2</v>
      </c>
      <c r="L320" s="1">
        <v>5.3</v>
      </c>
      <c r="M320" s="1">
        <v>205</v>
      </c>
      <c r="N320" s="1">
        <v>16.339635999999999</v>
      </c>
      <c r="O320" s="1">
        <f t="shared" si="96"/>
        <v>21.169008905706342</v>
      </c>
      <c r="P320" s="1">
        <f t="shared" si="97"/>
        <v>0.26853663276141027</v>
      </c>
      <c r="Q320" s="7">
        <f t="shared" si="98"/>
        <v>21.200622580939054</v>
      </c>
      <c r="R320" s="1">
        <f t="shared" si="99"/>
        <v>0.26987122553294018</v>
      </c>
      <c r="S320" s="1">
        <f t="shared" si="88"/>
        <v>0.40953823259913735</v>
      </c>
      <c r="T320" s="2">
        <f t="shared" si="100"/>
        <v>0.12802819882837507</v>
      </c>
      <c r="U320" s="2">
        <f t="shared" si="101"/>
        <v>-0.20699878917895503</v>
      </c>
      <c r="W320" s="1">
        <v>5.3</v>
      </c>
      <c r="X320" s="1">
        <v>205</v>
      </c>
      <c r="Y320" s="1">
        <v>14.040092</v>
      </c>
      <c r="Z320" s="1">
        <f t="shared" si="102"/>
        <v>5.812020320094768</v>
      </c>
      <c r="AA320" s="1">
        <f t="shared" si="103"/>
        <v>6.1706603537380555E-2</v>
      </c>
      <c r="AB320" s="7">
        <f t="shared" si="104"/>
        <v>5.8577427508305995</v>
      </c>
      <c r="AC320" s="1">
        <f t="shared" si="105"/>
        <v>6.3235701176834164E-2</v>
      </c>
      <c r="AD320" s="1">
        <f t="shared" si="89"/>
        <v>0.34731099194980941</v>
      </c>
      <c r="AE320" s="2">
        <f t="shared" si="106"/>
        <v>2.9999318776322274E-2</v>
      </c>
      <c r="AF320" s="2">
        <f t="shared" si="107"/>
        <v>-0.10449754868431027</v>
      </c>
    </row>
    <row r="321" spans="1:32" x14ac:dyDescent="0.2">
      <c r="A321" s="1">
        <v>5.3166669999999998</v>
      </c>
      <c r="B321" s="1">
        <v>73.19</v>
      </c>
      <c r="C321" s="1">
        <v>35.856445999999998</v>
      </c>
      <c r="D321" s="1">
        <f t="shared" si="90"/>
        <v>65.207511084617806</v>
      </c>
      <c r="E321" s="1">
        <f t="shared" si="91"/>
        <v>1.87418357000004</v>
      </c>
      <c r="F321" s="7">
        <f t="shared" si="92"/>
        <v>64.606884363741699</v>
      </c>
      <c r="G321" s="1">
        <f t="shared" si="93"/>
        <v>1.8211406307901861</v>
      </c>
      <c r="H321" s="2">
        <f t="shared" si="87"/>
        <v>0.90688281247530067</v>
      </c>
      <c r="I321" s="2">
        <f t="shared" si="94"/>
        <v>0.8639578165949352</v>
      </c>
      <c r="J321" s="2">
        <f t="shared" si="95"/>
        <v>-5.7872211822546392E-2</v>
      </c>
      <c r="L321" s="1">
        <v>5.3166669999999998</v>
      </c>
      <c r="M321" s="1">
        <v>205</v>
      </c>
      <c r="N321" s="1">
        <v>16.246426</v>
      </c>
      <c r="O321" s="1">
        <f t="shared" si="96"/>
        <v>20.716734868333504</v>
      </c>
      <c r="P321" s="1">
        <f t="shared" si="97"/>
        <v>0.26130022311680806</v>
      </c>
      <c r="Q321" s="7">
        <f t="shared" si="98"/>
        <v>20.747673120139574</v>
      </c>
      <c r="R321" s="1">
        <f t="shared" si="99"/>
        <v>0.26259885185652526</v>
      </c>
      <c r="S321" s="1">
        <f t="shared" si="88"/>
        <v>0.40720200805530021</v>
      </c>
      <c r="T321" s="2">
        <f t="shared" si="100"/>
        <v>0.12457815000912943</v>
      </c>
      <c r="U321" s="2">
        <f t="shared" si="101"/>
        <v>-0.20413734944621106</v>
      </c>
      <c r="W321" s="1">
        <v>5.3166669999999998</v>
      </c>
      <c r="X321" s="1">
        <v>205</v>
      </c>
      <c r="Y321" s="1">
        <v>13.992717000000001</v>
      </c>
      <c r="Z321" s="1">
        <f t="shared" si="102"/>
        <v>5.4931290327675537</v>
      </c>
      <c r="AA321" s="1">
        <f t="shared" si="103"/>
        <v>5.8124123426667451E-2</v>
      </c>
      <c r="AB321" s="7">
        <f t="shared" si="104"/>
        <v>5.5363427859706054</v>
      </c>
      <c r="AC321" s="1">
        <f t="shared" si="105"/>
        <v>5.9564446744303744E-2</v>
      </c>
      <c r="AD321" s="1">
        <f t="shared" si="89"/>
        <v>0.3461390724037251</v>
      </c>
      <c r="AE321" s="2">
        <f t="shared" si="106"/>
        <v>2.8257658132400876E-2</v>
      </c>
      <c r="AF321" s="2">
        <f t="shared" si="107"/>
        <v>-0.10095454924862153</v>
      </c>
    </row>
    <row r="322" spans="1:32" x14ac:dyDescent="0.2">
      <c r="A322" s="1">
        <v>5.3333329999999997</v>
      </c>
      <c r="B322" s="1">
        <v>73.349999999999994</v>
      </c>
      <c r="C322" s="1">
        <v>35.830343999999997</v>
      </c>
      <c r="D322" s="1">
        <f t="shared" si="90"/>
        <v>65.182165150298317</v>
      </c>
      <c r="E322" s="1">
        <f t="shared" si="91"/>
        <v>1.8720912840120716</v>
      </c>
      <c r="F322" s="7">
        <f t="shared" si="92"/>
        <v>64.581771890953931</v>
      </c>
      <c r="G322" s="1">
        <f t="shared" si="93"/>
        <v>1.819107560452299</v>
      </c>
      <c r="H322" s="2">
        <f t="shared" ref="H322:H385" si="108">C322/$C$2</f>
        <v>0.90622263954094928</v>
      </c>
      <c r="I322" s="2">
        <f t="shared" si="94"/>
        <v>0.86299331831270065</v>
      </c>
      <c r="J322" s="2">
        <f t="shared" si="95"/>
        <v>-5.7635952123307209E-2</v>
      </c>
      <c r="L322" s="1">
        <v>5.3333329999999997</v>
      </c>
      <c r="M322" s="1">
        <v>205</v>
      </c>
      <c r="N322" s="1">
        <v>16.154509999999998</v>
      </c>
      <c r="O322" s="1">
        <f t="shared" si="96"/>
        <v>20.265628607738641</v>
      </c>
      <c r="P322" s="1">
        <f t="shared" si="97"/>
        <v>0.25416427387430968</v>
      </c>
      <c r="Q322" s="7">
        <f t="shared" si="98"/>
        <v>20.295893180069143</v>
      </c>
      <c r="R322" s="1">
        <f t="shared" si="99"/>
        <v>0.25542743785758332</v>
      </c>
      <c r="S322" s="1">
        <f t="shared" ref="S322:S385" si="109">N322/$N$2</f>
        <v>0.40489821645384821</v>
      </c>
      <c r="T322" s="2">
        <f t="shared" si="100"/>
        <v>0.12117599694325891</v>
      </c>
      <c r="U322" s="2">
        <f t="shared" si="101"/>
        <v>-0.20187101099834959</v>
      </c>
      <c r="W322" s="1">
        <v>5.3333329999999997</v>
      </c>
      <c r="X322" s="1">
        <v>205</v>
      </c>
      <c r="Y322" s="1">
        <v>13.946951</v>
      </c>
      <c r="Z322" s="1">
        <f t="shared" si="102"/>
        <v>5.1830109677735337</v>
      </c>
      <c r="AA322" s="1">
        <f t="shared" si="103"/>
        <v>5.4663315305360824E-2</v>
      </c>
      <c r="AB322" s="7">
        <f t="shared" si="104"/>
        <v>5.2237850612772565</v>
      </c>
      <c r="AC322" s="1">
        <f t="shared" si="105"/>
        <v>5.6017879348859038E-2</v>
      </c>
      <c r="AD322" s="1">
        <f t="shared" ref="AD322:AD385" si="110">Y322/$Y$2</f>
        <v>0.34500695483230354</v>
      </c>
      <c r="AE322" s="2">
        <f t="shared" si="106"/>
        <v>2.6575149614623365E-2</v>
      </c>
      <c r="AF322" s="2">
        <f t="shared" si="107"/>
        <v>-9.7628833821982688E-2</v>
      </c>
    </row>
    <row r="323" spans="1:32" x14ac:dyDescent="0.2">
      <c r="A323" s="1">
        <v>5.35</v>
      </c>
      <c r="B323" s="1">
        <v>73.52</v>
      </c>
      <c r="C323" s="1">
        <v>35.804347</v>
      </c>
      <c r="D323" s="1">
        <f t="shared" ref="D323:D386" si="111">((C323-$AI$3)/C323)*100</f>
        <v>65.156884441992474</v>
      </c>
      <c r="E323" s="1">
        <f t="shared" ref="E323:E386" si="112">((C323-$AI$3)/$AI$3)</f>
        <v>1.8700074146216339</v>
      </c>
      <c r="F323" s="7">
        <f t="shared" ref="F323:F386" si="113">(D323/$D$2)*$AM$2</f>
        <v>64.556724043382673</v>
      </c>
      <c r="G323" s="1">
        <f t="shared" ref="G323:G386" si="114">(E323/$E$2)*$AM$3</f>
        <v>1.8170826685063164</v>
      </c>
      <c r="H323" s="2">
        <f t="shared" si="108"/>
        <v>0.90556512227122554</v>
      </c>
      <c r="I323" s="2">
        <f t="shared" ref="I323:I386" si="115">(C323-$AI$3)/($C$2-$AI$3)</f>
        <v>0.86203269989866149</v>
      </c>
      <c r="J323" s="2">
        <f t="shared" ref="J323:J386" si="116">(I324-I323)/(A324-A323)</f>
        <v>-5.7788926724087857E-2</v>
      </c>
      <c r="L323" s="1">
        <v>5.35</v>
      </c>
      <c r="M323" s="1">
        <v>205</v>
      </c>
      <c r="N323" s="1">
        <v>16.063609</v>
      </c>
      <c r="O323" s="1">
        <f t="shared" ref="O323:O386" si="117">((N323-$AJ$3)/N323)*100</f>
        <v>19.814426509011767</v>
      </c>
      <c r="P323" s="1">
        <f t="shared" ref="P323:P386" si="118">((N323-$AJ$3)/$AJ$3)</f>
        <v>0.24710712471537838</v>
      </c>
      <c r="Q323" s="7">
        <f t="shared" ref="Q323:Q386" si="119">(O323/$O$2)*$AM$2</f>
        <v>19.844017258742589</v>
      </c>
      <c r="R323" s="1">
        <f t="shared" ref="R323:R386" si="120">(P323/$P$2)*$AM$3</f>
        <v>0.24833521556856075</v>
      </c>
      <c r="S323" s="1">
        <f t="shared" si="109"/>
        <v>0.40261986491153151</v>
      </c>
      <c r="T323" s="2">
        <f t="shared" ref="T323:T386" si="121">(N323-$AJ$3)/($N$2-$AJ$3)</f>
        <v>0.11781141280294942</v>
      </c>
      <c r="U323" s="2">
        <f t="shared" ref="U323:U386" si="122">(T324-T323)/(L324-L323)</f>
        <v>-0.19946368681135557</v>
      </c>
      <c r="W323" s="1">
        <v>5.35</v>
      </c>
      <c r="X323" s="1">
        <v>205</v>
      </c>
      <c r="Y323" s="1">
        <v>13.90269</v>
      </c>
      <c r="Z323" s="1">
        <f t="shared" ref="Z323:Z386" si="123">((Y323-$AK$3)/Y323)*100</f>
        <v>4.8811488999610875</v>
      </c>
      <c r="AA323" s="1">
        <f t="shared" ref="AA323:AA386" si="124">((Y323-$AK$3)/$AK$3)</f>
        <v>5.1316314731634623E-2</v>
      </c>
      <c r="AB323" s="7">
        <f t="shared" ref="AB323:AB386" si="125">(Z323/$Z$2)*$AM$2</f>
        <v>4.9195482826539054</v>
      </c>
      <c r="AC323" s="1">
        <f t="shared" ref="AC323:AC386" si="126">(AA323/$AA$2)*$AM$3</f>
        <v>5.2587939666785474E-2</v>
      </c>
      <c r="AD323" s="1">
        <f t="shared" si="110"/>
        <v>0.34391206657838824</v>
      </c>
      <c r="AE323" s="2">
        <f t="shared" si="106"/>
        <v>2.4947969841312381E-2</v>
      </c>
      <c r="AF323" s="2">
        <f t="shared" si="107"/>
        <v>-9.3693770458333409E-2</v>
      </c>
    </row>
    <row r="324" spans="1:32" x14ac:dyDescent="0.2">
      <c r="A324" s="1">
        <v>5.3666669999999996</v>
      </c>
      <c r="B324" s="1">
        <v>73.69</v>
      </c>
      <c r="C324" s="1">
        <v>35.778281</v>
      </c>
      <c r="D324" s="1">
        <f t="shared" si="111"/>
        <v>65.131499749806324</v>
      </c>
      <c r="E324" s="1">
        <f t="shared" si="112"/>
        <v>1.8679180143242473</v>
      </c>
      <c r="F324" s="7">
        <f t="shared" si="113"/>
        <v>64.531573169727153</v>
      </c>
      <c r="G324" s="1">
        <f t="shared" si="114"/>
        <v>1.8150524021885108</v>
      </c>
      <c r="H324" s="2">
        <f t="shared" si="108"/>
        <v>0.90490585985046079</v>
      </c>
      <c r="I324" s="2">
        <f t="shared" si="115"/>
        <v>0.86106953185695112</v>
      </c>
      <c r="J324" s="2">
        <f t="shared" si="116"/>
        <v>-5.8105013226322784E-2</v>
      </c>
      <c r="L324" s="1">
        <v>5.3666669999999996</v>
      </c>
      <c r="M324" s="1">
        <v>205</v>
      </c>
      <c r="N324" s="1">
        <v>15.973792</v>
      </c>
      <c r="O324" s="1">
        <f t="shared" si="117"/>
        <v>19.363561263349364</v>
      </c>
      <c r="P324" s="1">
        <f t="shared" si="118"/>
        <v>0.24013413249298543</v>
      </c>
      <c r="Q324" s="7">
        <f t="shared" si="119"/>
        <v>19.392478693534922</v>
      </c>
      <c r="R324" s="1">
        <f t="shared" si="120"/>
        <v>0.24132756846530393</v>
      </c>
      <c r="S324" s="1">
        <f t="shared" si="109"/>
        <v>0.40036868285108923</v>
      </c>
      <c r="T324" s="2">
        <f t="shared" si="121"/>
        <v>0.11448695153486456</v>
      </c>
      <c r="U324" s="2">
        <f t="shared" si="122"/>
        <v>-0.1966773059631271</v>
      </c>
      <c r="W324" s="1">
        <v>5.3666669999999996</v>
      </c>
      <c r="X324" s="1">
        <v>205</v>
      </c>
      <c r="Y324" s="1">
        <v>13.860213</v>
      </c>
      <c r="Z324" s="1">
        <f t="shared" si="123"/>
        <v>4.5896408662695167</v>
      </c>
      <c r="AA324" s="1">
        <f t="shared" si="124"/>
        <v>4.8104219583080247E-2</v>
      </c>
      <c r="AB324" s="7">
        <f t="shared" si="125"/>
        <v>4.6257469920318108</v>
      </c>
      <c r="AC324" s="1">
        <f t="shared" si="126"/>
        <v>4.9296248383817715E-2</v>
      </c>
      <c r="AD324" s="1">
        <f t="shared" si="110"/>
        <v>0.34286130928954339</v>
      </c>
      <c r="AE324" s="2">
        <f t="shared" si="106"/>
        <v>2.338637576908334E-2</v>
      </c>
      <c r="AF324" s="2">
        <f t="shared" si="107"/>
        <v>-8.9221445034715186E-2</v>
      </c>
    </row>
    <row r="325" spans="1:32" x14ac:dyDescent="0.2">
      <c r="A325" s="1">
        <v>5.3833330000000004</v>
      </c>
      <c r="B325" s="1">
        <v>73.849999999999994</v>
      </c>
      <c r="C325" s="1">
        <v>35.752074</v>
      </c>
      <c r="D325" s="1">
        <f t="shared" si="111"/>
        <v>65.1059404274001</v>
      </c>
      <c r="E325" s="1">
        <f t="shared" si="112"/>
        <v>1.8658173117387489</v>
      </c>
      <c r="F325" s="7">
        <f t="shared" si="113"/>
        <v>64.506249274371413</v>
      </c>
      <c r="G325" s="1">
        <f t="shared" si="114"/>
        <v>1.8130111534587201</v>
      </c>
      <c r="H325" s="2">
        <f t="shared" si="108"/>
        <v>0.90424303125148198</v>
      </c>
      <c r="I325" s="2">
        <f t="shared" si="115"/>
        <v>0.86010115370652118</v>
      </c>
      <c r="J325" s="2">
        <f t="shared" si="116"/>
        <v>-5.8334314431217726E-2</v>
      </c>
      <c r="L325" s="1">
        <v>5.3833330000000004</v>
      </c>
      <c r="M325" s="1">
        <v>205</v>
      </c>
      <c r="N325" s="1">
        <v>15.885235</v>
      </c>
      <c r="O325" s="1">
        <f t="shared" si="117"/>
        <v>18.914029285685736</v>
      </c>
      <c r="P325" s="1">
        <f t="shared" si="118"/>
        <v>0.23325896106398591</v>
      </c>
      <c r="Q325" s="7">
        <f t="shared" si="119"/>
        <v>18.942275387420736</v>
      </c>
      <c r="R325" s="1">
        <f t="shared" si="120"/>
        <v>0.23441822831229153</v>
      </c>
      <c r="S325" s="1">
        <f t="shared" si="109"/>
        <v>0.39814908155371137</v>
      </c>
      <c r="T325" s="2">
        <f t="shared" si="121"/>
        <v>0.11120912755368294</v>
      </c>
      <c r="U325" s="2">
        <f t="shared" si="122"/>
        <v>-0.19402499960290834</v>
      </c>
      <c r="W325" s="1">
        <v>5.3833330000000004</v>
      </c>
      <c r="X325" s="1">
        <v>205</v>
      </c>
      <c r="Y325" s="1">
        <v>13.819766</v>
      </c>
      <c r="Z325" s="1">
        <f t="shared" si="123"/>
        <v>4.3103985986448681</v>
      </c>
      <c r="AA325" s="1">
        <f t="shared" si="124"/>
        <v>4.5045632289401769E-2</v>
      </c>
      <c r="AB325" s="7">
        <f t="shared" si="125"/>
        <v>4.3443079607110953</v>
      </c>
      <c r="AC325" s="1">
        <f t="shared" si="126"/>
        <v>4.6161868900280761E-2</v>
      </c>
      <c r="AD325" s="1">
        <f t="shared" si="110"/>
        <v>0.34186076828942785</v>
      </c>
      <c r="AE325" s="2">
        <f t="shared" si="106"/>
        <v>2.1899411166134711E-2</v>
      </c>
      <c r="AF325" s="2">
        <f t="shared" si="107"/>
        <v>-8.4895021715287566E-2</v>
      </c>
    </row>
    <row r="326" spans="1:32" x14ac:dyDescent="0.2">
      <c r="A326" s="1">
        <v>5.4</v>
      </c>
      <c r="B326" s="1">
        <v>74.02</v>
      </c>
      <c r="C326" s="1">
        <v>35.725762000000003</v>
      </c>
      <c r="D326" s="1">
        <f t="shared" si="111"/>
        <v>65.08024097568584</v>
      </c>
      <c r="E326" s="1">
        <f t="shared" si="112"/>
        <v>1.8637081925557202</v>
      </c>
      <c r="F326" s="7">
        <f t="shared" si="113"/>
        <v>64.480786540439425</v>
      </c>
      <c r="G326" s="1">
        <f t="shared" si="114"/>
        <v>1.8109617263370255</v>
      </c>
      <c r="H326" s="2">
        <f t="shared" si="108"/>
        <v>0.90357754698787573</v>
      </c>
      <c r="I326" s="2">
        <f t="shared" si="115"/>
        <v>0.85912889568789608</v>
      </c>
      <c r="J326" s="2">
        <f t="shared" si="116"/>
        <v>-5.8411910243215924E-2</v>
      </c>
      <c r="L326" s="1">
        <v>5.4</v>
      </c>
      <c r="M326" s="1">
        <v>205</v>
      </c>
      <c r="N326" s="1">
        <v>15.797867</v>
      </c>
      <c r="O326" s="1">
        <f t="shared" si="117"/>
        <v>18.465594121029127</v>
      </c>
      <c r="P326" s="1">
        <f t="shared" si="118"/>
        <v>0.22647609830430765</v>
      </c>
      <c r="Q326" s="7">
        <f t="shared" si="119"/>
        <v>18.493170532287753</v>
      </c>
      <c r="R326" s="1">
        <f t="shared" si="120"/>
        <v>0.22760165559089868</v>
      </c>
      <c r="S326" s="1">
        <f t="shared" si="109"/>
        <v>0.39595928146846338</v>
      </c>
      <c r="T326" s="2">
        <f t="shared" si="121"/>
        <v>0.10797531288530127</v>
      </c>
      <c r="U326" s="2">
        <f t="shared" si="122"/>
        <v>-0.19169096111533021</v>
      </c>
      <c r="W326" s="1">
        <v>5.4</v>
      </c>
      <c r="X326" s="1">
        <v>205</v>
      </c>
      <c r="Y326" s="1">
        <v>13.781278</v>
      </c>
      <c r="Z326" s="1">
        <f t="shared" si="123"/>
        <v>4.0431591322662577</v>
      </c>
      <c r="AA326" s="1">
        <f t="shared" si="124"/>
        <v>4.2135183856660312E-2</v>
      </c>
      <c r="AB326" s="7">
        <f t="shared" si="125"/>
        <v>4.0749661551598004</v>
      </c>
      <c r="AC326" s="1">
        <f t="shared" si="126"/>
        <v>4.3179299177869543E-2</v>
      </c>
      <c r="AD326" s="1">
        <f t="shared" si="110"/>
        <v>0.34090868724479056</v>
      </c>
      <c r="AE326" s="2">
        <f t="shared" si="106"/>
        <v>2.0484465839206014E-2</v>
      </c>
      <c r="AF326" s="2">
        <f t="shared" si="107"/>
        <v>-8.0340141756809078E-2</v>
      </c>
    </row>
    <row r="327" spans="1:32" x14ac:dyDescent="0.2">
      <c r="A327" s="1">
        <v>5.4166670000000003</v>
      </c>
      <c r="B327" s="1">
        <v>74.19</v>
      </c>
      <c r="C327" s="1">
        <v>35.699415000000002</v>
      </c>
      <c r="D327" s="1">
        <f t="shared" si="111"/>
        <v>65.054469379960437</v>
      </c>
      <c r="E327" s="1">
        <f t="shared" si="112"/>
        <v>1.861596267840181</v>
      </c>
      <c r="F327" s="7">
        <f t="shared" si="113"/>
        <v>64.45525232701516</v>
      </c>
      <c r="G327" s="1">
        <f t="shared" si="114"/>
        <v>1.8089095730846958</v>
      </c>
      <c r="H327" s="2">
        <f t="shared" si="108"/>
        <v>0.90291117750272687</v>
      </c>
      <c r="I327" s="2">
        <f t="shared" si="115"/>
        <v>0.8581553443798724</v>
      </c>
      <c r="J327" s="2">
        <f t="shared" si="116"/>
        <v>-5.8413197941802726E-2</v>
      </c>
      <c r="L327" s="1">
        <v>5.4166670000000003</v>
      </c>
      <c r="M327" s="1">
        <v>205</v>
      </c>
      <c r="N327" s="1">
        <v>15.711550000000001</v>
      </c>
      <c r="O327" s="1">
        <f t="shared" si="117"/>
        <v>18.017655800987178</v>
      </c>
      <c r="P327" s="1">
        <f t="shared" si="118"/>
        <v>0.21977483050800756</v>
      </c>
      <c r="Q327" s="7">
        <f t="shared" si="119"/>
        <v>18.044563263754302</v>
      </c>
      <c r="R327" s="1">
        <f t="shared" si="120"/>
        <v>0.22086708334943198</v>
      </c>
      <c r="S327" s="1">
        <f t="shared" si="109"/>
        <v>0.39379582374986677</v>
      </c>
      <c r="T327" s="2">
        <f t="shared" si="121"/>
        <v>0.10478039963639206</v>
      </c>
      <c r="U327" s="2">
        <f t="shared" si="122"/>
        <v>-0.18983911784632679</v>
      </c>
      <c r="W327" s="1">
        <v>5.4166670000000003</v>
      </c>
      <c r="X327" s="1">
        <v>205</v>
      </c>
      <c r="Y327" s="1">
        <v>13.744854999999999</v>
      </c>
      <c r="Z327" s="1">
        <f t="shared" si="123"/>
        <v>3.788879548019966</v>
      </c>
      <c r="AA327" s="1">
        <f t="shared" si="124"/>
        <v>3.9380889965947699E-2</v>
      </c>
      <c r="AB327" s="7">
        <f t="shared" si="125"/>
        <v>3.8186861854988123</v>
      </c>
      <c r="AC327" s="1">
        <f t="shared" si="126"/>
        <v>4.0356753527293031E-2</v>
      </c>
      <c r="AD327" s="1">
        <f t="shared" si="110"/>
        <v>0.34000768828696404</v>
      </c>
      <c r="AE327" s="2">
        <f t="shared" si="106"/>
        <v>1.9145436696545278E-2</v>
      </c>
      <c r="AF327" s="2">
        <f t="shared" si="107"/>
        <v>-7.5251573068813735E-2</v>
      </c>
    </row>
    <row r="328" spans="1:32" x14ac:dyDescent="0.2">
      <c r="A328" s="1">
        <v>5.4333330000000002</v>
      </c>
      <c r="B328" s="1">
        <v>74.349999999999994</v>
      </c>
      <c r="C328" s="1">
        <v>35.673068999999998</v>
      </c>
      <c r="D328" s="1">
        <f t="shared" si="111"/>
        <v>65.028660696392564</v>
      </c>
      <c r="E328" s="1">
        <f t="shared" si="112"/>
        <v>1.8594844232827135</v>
      </c>
      <c r="F328" s="7">
        <f t="shared" si="113"/>
        <v>64.429681367364722</v>
      </c>
      <c r="G328" s="1">
        <f t="shared" si="114"/>
        <v>1.8068574977218128</v>
      </c>
      <c r="H328" s="2">
        <f t="shared" si="108"/>
        <v>0.90224483330962202</v>
      </c>
      <c r="I328" s="2">
        <f t="shared" si="115"/>
        <v>0.85718183002297432</v>
      </c>
      <c r="J328" s="2">
        <f t="shared" si="116"/>
        <v>-5.911027255111978E-2</v>
      </c>
      <c r="L328" s="1">
        <v>5.4333330000000002</v>
      </c>
      <c r="M328" s="1">
        <v>205</v>
      </c>
      <c r="N328" s="1">
        <v>15.626072000000001</v>
      </c>
      <c r="O328" s="1">
        <f t="shared" si="117"/>
        <v>17.56919461269602</v>
      </c>
      <c r="P328" s="1">
        <f t="shared" si="118"/>
        <v>0.21313869893841933</v>
      </c>
      <c r="Q328" s="7">
        <f t="shared" si="119"/>
        <v>17.595432346123225</v>
      </c>
      <c r="R328" s="1">
        <f t="shared" si="120"/>
        <v>0.21419797105340574</v>
      </c>
      <c r="S328" s="1">
        <f t="shared" si="109"/>
        <v>0.39165339480921535</v>
      </c>
      <c r="T328" s="2">
        <f t="shared" si="121"/>
        <v>0.10161654089836521</v>
      </c>
      <c r="U328" s="2">
        <f t="shared" si="122"/>
        <v>-0.18679858548438089</v>
      </c>
      <c r="W328" s="1">
        <v>5.4333330000000002</v>
      </c>
      <c r="X328" s="1">
        <v>205</v>
      </c>
      <c r="Y328" s="1">
        <v>13.710741000000001</v>
      </c>
      <c r="Z328" s="1">
        <f t="shared" si="123"/>
        <v>3.5494945167442138</v>
      </c>
      <c r="AA328" s="1">
        <f t="shared" si="124"/>
        <v>3.6801201807702515E-2</v>
      </c>
      <c r="AB328" s="7">
        <f t="shared" si="125"/>
        <v>3.577417942377799</v>
      </c>
      <c r="AC328" s="1">
        <f t="shared" si="126"/>
        <v>3.7713140361882128E-2</v>
      </c>
      <c r="AD328" s="1">
        <f t="shared" si="110"/>
        <v>0.33916380726543116</v>
      </c>
      <c r="AE328" s="2">
        <f t="shared" si="106"/>
        <v>1.789129397978044E-2</v>
      </c>
      <c r="AF328" s="2">
        <f t="shared" si="107"/>
        <v>-7.2006806898141304E-2</v>
      </c>
    </row>
    <row r="329" spans="1:32" x14ac:dyDescent="0.2">
      <c r="A329" s="1">
        <v>5.45</v>
      </c>
      <c r="B329" s="1">
        <v>74.52</v>
      </c>
      <c r="C329" s="1">
        <v>35.646407000000004</v>
      </c>
      <c r="D329" s="1">
        <f t="shared" si="111"/>
        <v>65.002503618387124</v>
      </c>
      <c r="E329" s="1">
        <f t="shared" si="112"/>
        <v>1.8573472487745837</v>
      </c>
      <c r="F329" s="7">
        <f t="shared" si="113"/>
        <v>64.403765222339686</v>
      </c>
      <c r="G329" s="1">
        <f t="shared" si="114"/>
        <v>1.8047808092937714</v>
      </c>
      <c r="H329" s="2">
        <f t="shared" si="108"/>
        <v>0.90157049683059076</v>
      </c>
      <c r="I329" s="2">
        <f t="shared" si="115"/>
        <v>0.85619663911036481</v>
      </c>
      <c r="J329" s="2">
        <f t="shared" si="116"/>
        <v>-5.9340842963905294E-2</v>
      </c>
      <c r="L329" s="1">
        <v>5.45</v>
      </c>
      <c r="M329" s="1">
        <v>205</v>
      </c>
      <c r="N329" s="1">
        <v>15.541957999999999</v>
      </c>
      <c r="O329" s="1">
        <f t="shared" si="117"/>
        <v>17.123074196957681</v>
      </c>
      <c r="P329" s="1">
        <f t="shared" si="118"/>
        <v>0.20660846225945689</v>
      </c>
      <c r="Q329" s="7">
        <f t="shared" si="119"/>
        <v>17.148645696741138</v>
      </c>
      <c r="R329" s="1">
        <f t="shared" si="120"/>
        <v>0.20763527993208844</v>
      </c>
      <c r="S329" s="1">
        <f t="shared" si="109"/>
        <v>0.38954515329778611</v>
      </c>
      <c r="T329" s="2">
        <f t="shared" si="121"/>
        <v>9.8503168874097033E-2</v>
      </c>
      <c r="U329" s="2">
        <f t="shared" si="122"/>
        <v>-0.1843890405186096</v>
      </c>
      <c r="W329" s="1">
        <v>5.45</v>
      </c>
      <c r="X329" s="1">
        <v>205</v>
      </c>
      <c r="Y329" s="1">
        <v>13.678096</v>
      </c>
      <c r="Z329" s="1">
        <f t="shared" si="123"/>
        <v>3.3192997037014531</v>
      </c>
      <c r="AA329" s="1">
        <f t="shared" si="124"/>
        <v>3.4332598890251663E-2</v>
      </c>
      <c r="AB329" s="7">
        <f t="shared" si="125"/>
        <v>3.3454122157773711</v>
      </c>
      <c r="AC329" s="1">
        <f t="shared" si="126"/>
        <v>3.518336514394102E-2</v>
      </c>
      <c r="AD329" s="1">
        <f t="shared" si="110"/>
        <v>0.33835626502623489</v>
      </c>
      <c r="AE329" s="2">
        <f t="shared" si="106"/>
        <v>1.669115652920912E-2</v>
      </c>
      <c r="AF329" s="2">
        <f t="shared" si="107"/>
        <v>-6.8146739136712695E-2</v>
      </c>
    </row>
    <row r="330" spans="1:32" x14ac:dyDescent="0.2">
      <c r="A330" s="1">
        <v>5.4666670000000002</v>
      </c>
      <c r="B330" s="1">
        <v>74.69</v>
      </c>
      <c r="C330" s="1">
        <v>35.619641000000001</v>
      </c>
      <c r="D330" s="1">
        <f t="shared" si="111"/>
        <v>64.976205122336864</v>
      </c>
      <c r="E330" s="1">
        <f t="shared" si="112"/>
        <v>1.8552017378269949</v>
      </c>
      <c r="F330" s="7">
        <f t="shared" si="113"/>
        <v>64.377708961872173</v>
      </c>
      <c r="G330" s="1">
        <f t="shared" si="114"/>
        <v>1.8026960203632727</v>
      </c>
      <c r="H330" s="2">
        <f t="shared" si="108"/>
        <v>0.90089352997897598</v>
      </c>
      <c r="I330" s="2">
        <f t="shared" si="115"/>
        <v>0.8552076052806854</v>
      </c>
      <c r="J330" s="2">
        <f t="shared" si="116"/>
        <v>-5.9501821648982808E-2</v>
      </c>
      <c r="L330" s="1">
        <v>5.4666670000000002</v>
      </c>
      <c r="M330" s="1">
        <v>205</v>
      </c>
      <c r="N330" s="1">
        <v>15.458928999999999</v>
      </c>
      <c r="O330" s="1">
        <f t="shared" si="117"/>
        <v>16.67794709452382</v>
      </c>
      <c r="P330" s="1">
        <f t="shared" si="118"/>
        <v>0.20016246015258335</v>
      </c>
      <c r="Q330" s="7">
        <f t="shared" si="119"/>
        <v>16.702853844071857</v>
      </c>
      <c r="R330" s="1">
        <f t="shared" si="120"/>
        <v>0.2011572420179262</v>
      </c>
      <c r="S330" s="1">
        <f t="shared" si="109"/>
        <v>0.38746410633232897</v>
      </c>
      <c r="T330" s="2">
        <f t="shared" si="121"/>
        <v>9.5429956735773369E-2</v>
      </c>
      <c r="U330" s="2">
        <f t="shared" si="122"/>
        <v>-0.18191268283856302</v>
      </c>
      <c r="W330" s="1">
        <v>5.4666670000000002</v>
      </c>
      <c r="X330" s="1">
        <v>205</v>
      </c>
      <c r="Y330" s="1">
        <v>13.647201000000001</v>
      </c>
      <c r="Z330" s="1">
        <f t="shared" si="123"/>
        <v>3.1004306304274487</v>
      </c>
      <c r="AA330" s="1">
        <f t="shared" si="124"/>
        <v>3.1996330330452585E-2</v>
      </c>
      <c r="AB330" s="7">
        <f t="shared" si="125"/>
        <v>3.1248213271118437</v>
      </c>
      <c r="AC330" s="1">
        <f t="shared" si="126"/>
        <v>3.2789203546199013E-2</v>
      </c>
      <c r="AD330" s="1">
        <f t="shared" si="110"/>
        <v>0.33759201269111566</v>
      </c>
      <c r="AE330" s="2">
        <f t="shared" si="106"/>
        <v>1.555535482801753E-2</v>
      </c>
      <c r="AF330" s="2">
        <f t="shared" si="107"/>
        <v>-6.4369940602720735E-2</v>
      </c>
    </row>
    <row r="331" spans="1:32" x14ac:dyDescent="0.2">
      <c r="A331" s="1">
        <v>5.483333</v>
      </c>
      <c r="B331" s="1">
        <v>74.849999999999994</v>
      </c>
      <c r="C331" s="1">
        <v>35.592804000000001</v>
      </c>
      <c r="D331" s="1">
        <f t="shared" si="111"/>
        <v>64.949797155627309</v>
      </c>
      <c r="E331" s="1">
        <f t="shared" si="112"/>
        <v>1.8530505356563143</v>
      </c>
      <c r="F331" s="7">
        <f t="shared" si="113"/>
        <v>64.351544239080155</v>
      </c>
      <c r="G331" s="1">
        <f t="shared" si="114"/>
        <v>1.8006057012820578</v>
      </c>
      <c r="H331" s="2">
        <f t="shared" si="108"/>
        <v>0.90021476739223216</v>
      </c>
      <c r="I331" s="2">
        <f t="shared" si="115"/>
        <v>0.85421594792108346</v>
      </c>
      <c r="J331" s="2">
        <f t="shared" si="116"/>
        <v>-5.9651226211871446E-2</v>
      </c>
      <c r="L331" s="1">
        <v>5.483333</v>
      </c>
      <c r="M331" s="1">
        <v>205</v>
      </c>
      <c r="N331" s="1">
        <v>15.37702</v>
      </c>
      <c r="O331" s="1">
        <f t="shared" si="117"/>
        <v>16.234114282221135</v>
      </c>
      <c r="P331" s="1">
        <f t="shared" si="118"/>
        <v>0.19380340986205952</v>
      </c>
      <c r="Q331" s="7">
        <f t="shared" si="119"/>
        <v>16.25835821441914</v>
      </c>
      <c r="R331" s="1">
        <f t="shared" si="120"/>
        <v>0.19476658805953678</v>
      </c>
      <c r="S331" s="1">
        <f t="shared" si="109"/>
        <v>0.38541113115626247</v>
      </c>
      <c r="T331" s="2">
        <f t="shared" si="121"/>
        <v>9.2398199963585906E-2</v>
      </c>
      <c r="U331" s="2">
        <f t="shared" si="122"/>
        <v>-0.17863944428232142</v>
      </c>
      <c r="W331" s="1">
        <v>5.483333</v>
      </c>
      <c r="X331" s="1">
        <v>205</v>
      </c>
      <c r="Y331" s="1">
        <v>13.61802</v>
      </c>
      <c r="Z331" s="1">
        <f t="shared" si="123"/>
        <v>2.8927920505330431</v>
      </c>
      <c r="AA331" s="1">
        <f t="shared" si="124"/>
        <v>2.9789673821519053E-2</v>
      </c>
      <c r="AB331" s="7">
        <f t="shared" si="125"/>
        <v>2.9155492807007284</v>
      </c>
      <c r="AC331" s="1">
        <f t="shared" si="126"/>
        <v>3.0527865802754638E-2</v>
      </c>
      <c r="AD331" s="1">
        <f t="shared" si="110"/>
        <v>0.33687015972490375</v>
      </c>
      <c r="AE331" s="2">
        <f t="shared" si="106"/>
        <v>1.4482565397932596E-2</v>
      </c>
      <c r="AF331" s="2">
        <f t="shared" si="107"/>
        <v>-6.0660413432553004E-2</v>
      </c>
    </row>
    <row r="332" spans="1:32" x14ac:dyDescent="0.2">
      <c r="A332" s="1">
        <v>5.5</v>
      </c>
      <c r="B332" s="1">
        <v>75.02</v>
      </c>
      <c r="C332" s="1">
        <v>35.565897999999997</v>
      </c>
      <c r="D332" s="1">
        <f t="shared" si="111"/>
        <v>64.923281284785787</v>
      </c>
      <c r="E332" s="1">
        <f t="shared" si="112"/>
        <v>1.850893802578685</v>
      </c>
      <c r="F332" s="7">
        <f t="shared" si="113"/>
        <v>64.325272606061702</v>
      </c>
      <c r="G332" s="1">
        <f t="shared" si="114"/>
        <v>1.7985100078290199</v>
      </c>
      <c r="H332" s="2">
        <f t="shared" si="108"/>
        <v>0.89953425965444733</v>
      </c>
      <c r="I332" s="2">
        <f t="shared" si="115"/>
        <v>0.8532217409338102</v>
      </c>
      <c r="J332" s="2">
        <f t="shared" si="116"/>
        <v>-5.9963826483013377E-2</v>
      </c>
      <c r="L332" s="1">
        <v>5.5</v>
      </c>
      <c r="M332" s="1">
        <v>205</v>
      </c>
      <c r="N332" s="1">
        <v>15.296580000000001</v>
      </c>
      <c r="O332" s="1">
        <f t="shared" si="117"/>
        <v>15.793615304858999</v>
      </c>
      <c r="P332" s="1">
        <f t="shared" si="118"/>
        <v>0.18755840619494435</v>
      </c>
      <c r="Q332" s="7">
        <f t="shared" si="119"/>
        <v>15.817201398436747</v>
      </c>
      <c r="R332" s="1">
        <f t="shared" si="120"/>
        <v>0.18849054752171016</v>
      </c>
      <c r="S332" s="1">
        <f t="shared" si="109"/>
        <v>0.38339497513967347</v>
      </c>
      <c r="T332" s="2">
        <f t="shared" si="121"/>
        <v>8.9420816345732457E-2</v>
      </c>
      <c r="U332" s="2">
        <f t="shared" si="122"/>
        <v>-0.1764608603086667</v>
      </c>
      <c r="W332" s="1">
        <v>5.5</v>
      </c>
      <c r="X332" s="1">
        <v>205</v>
      </c>
      <c r="Y332" s="1">
        <v>13.590519</v>
      </c>
      <c r="Z332" s="1">
        <f t="shared" si="123"/>
        <v>2.6962914366993695</v>
      </c>
      <c r="AA332" s="1">
        <f t="shared" si="124"/>
        <v>2.7710058295931293E-2</v>
      </c>
      <c r="AB332" s="7">
        <f t="shared" si="125"/>
        <v>2.7175028213244139</v>
      </c>
      <c r="AC332" s="1">
        <f t="shared" si="126"/>
        <v>2.8396717134701484E-2</v>
      </c>
      <c r="AD332" s="1">
        <f t="shared" si="110"/>
        <v>0.33618986506660581</v>
      </c>
      <c r="AE332" s="2">
        <f t="shared" si="106"/>
        <v>1.3471538287252236E-2</v>
      </c>
      <c r="AF332" s="2">
        <f t="shared" si="107"/>
        <v>-5.6648148713678056E-2</v>
      </c>
    </row>
    <row r="333" spans="1:32" x14ac:dyDescent="0.2">
      <c r="A333" s="1">
        <v>5.516667</v>
      </c>
      <c r="B333" s="1">
        <v>75.19</v>
      </c>
      <c r="C333" s="1">
        <v>35.538851000000001</v>
      </c>
      <c r="D333" s="1">
        <f t="shared" si="111"/>
        <v>64.896585992608493</v>
      </c>
      <c r="E333" s="1">
        <f t="shared" si="112"/>
        <v>1.848725767212944</v>
      </c>
      <c r="F333" s="7">
        <f t="shared" si="113"/>
        <v>64.298823204358314</v>
      </c>
      <c r="G333" s="1">
        <f t="shared" si="114"/>
        <v>1.7964033319639974</v>
      </c>
      <c r="H333" s="2">
        <f t="shared" si="108"/>
        <v>0.89885018573844866</v>
      </c>
      <c r="I333" s="2">
        <f t="shared" si="115"/>
        <v>0.85222232383781782</v>
      </c>
      <c r="J333" s="2">
        <f t="shared" si="116"/>
        <v>-6.0042807768239143E-2</v>
      </c>
      <c r="L333" s="1">
        <v>5.516667</v>
      </c>
      <c r="M333" s="1">
        <v>205</v>
      </c>
      <c r="N333" s="1">
        <v>15.217121000000001</v>
      </c>
      <c r="O333" s="1">
        <f t="shared" si="117"/>
        <v>15.353916157990732</v>
      </c>
      <c r="P333" s="1">
        <f t="shared" si="118"/>
        <v>0.18138956300268541</v>
      </c>
      <c r="Q333" s="7">
        <f t="shared" si="119"/>
        <v>15.376845607410452</v>
      </c>
      <c r="R333" s="1">
        <f t="shared" si="120"/>
        <v>0.18229104596657378</v>
      </c>
      <c r="S333" s="1">
        <f t="shared" si="109"/>
        <v>0.38140340700289888</v>
      </c>
      <c r="T333" s="2">
        <f t="shared" si="121"/>
        <v>8.6479743186967911E-2</v>
      </c>
      <c r="U333" s="2">
        <f t="shared" si="122"/>
        <v>-0.17305568569343621</v>
      </c>
      <c r="W333" s="1">
        <v>5.516667</v>
      </c>
      <c r="X333" s="1">
        <v>205</v>
      </c>
      <c r="Y333" s="1">
        <v>13.564837000000001</v>
      </c>
      <c r="Z333" s="1">
        <f t="shared" si="123"/>
        <v>2.5120685195111521</v>
      </c>
      <c r="AA333" s="1">
        <f t="shared" si="124"/>
        <v>2.5767994882668278E-2</v>
      </c>
      <c r="AB333" s="7">
        <f t="shared" si="125"/>
        <v>2.5318306456843689</v>
      </c>
      <c r="AC333" s="1">
        <f t="shared" si="126"/>
        <v>2.6406529138158E-2</v>
      </c>
      <c r="AD333" s="1">
        <f t="shared" si="110"/>
        <v>0.33555456717145993</v>
      </c>
      <c r="AE333" s="2">
        <f t="shared" si="106"/>
        <v>1.2527383592641364E-2</v>
      </c>
      <c r="AF333" s="2">
        <f t="shared" si="107"/>
        <v>-5.2639042274174513E-2</v>
      </c>
    </row>
    <row r="334" spans="1:32" x14ac:dyDescent="0.2">
      <c r="A334" s="1">
        <v>5.5333329999999998</v>
      </c>
      <c r="B334" s="1">
        <v>75.349999999999994</v>
      </c>
      <c r="C334" s="1">
        <v>35.511769999999999</v>
      </c>
      <c r="D334" s="1">
        <f t="shared" si="111"/>
        <v>64.869816401716946</v>
      </c>
      <c r="E334" s="1">
        <f t="shared" si="112"/>
        <v>1.8465550064727643</v>
      </c>
      <c r="F334" s="7">
        <f t="shared" si="113"/>
        <v>64.272300188306531</v>
      </c>
      <c r="G334" s="1">
        <f t="shared" si="114"/>
        <v>1.7942940078577867</v>
      </c>
      <c r="H334" s="2">
        <f t="shared" si="108"/>
        <v>0.89816525189295138</v>
      </c>
      <c r="I334" s="2">
        <f t="shared" si="115"/>
        <v>0.85122165040355235</v>
      </c>
      <c r="J334" s="2">
        <f t="shared" si="116"/>
        <v>-6.0739784602928754E-2</v>
      </c>
      <c r="L334" s="1">
        <v>5.5333329999999998</v>
      </c>
      <c r="M334" s="1">
        <v>205</v>
      </c>
      <c r="N334" s="1">
        <v>15.139200000000001</v>
      </c>
      <c r="O334" s="1">
        <f t="shared" si="117"/>
        <v>14.918245349820342</v>
      </c>
      <c r="P334" s="1">
        <f t="shared" si="118"/>
        <v>0.1753401232868067</v>
      </c>
      <c r="Q334" s="7">
        <f t="shared" si="119"/>
        <v>14.940524170979703</v>
      </c>
      <c r="R334" s="1">
        <f t="shared" si="120"/>
        <v>0.17621154130784686</v>
      </c>
      <c r="S334" s="1">
        <f t="shared" si="109"/>
        <v>0.37945038744834103</v>
      </c>
      <c r="T334" s="2">
        <f t="shared" si="121"/>
        <v>8.359559712920113E-2</v>
      </c>
      <c r="U334" s="2">
        <f t="shared" si="122"/>
        <v>-0.17086893936507336</v>
      </c>
      <c r="W334" s="1">
        <v>5.5333329999999998</v>
      </c>
      <c r="X334" s="1">
        <v>205</v>
      </c>
      <c r="Y334" s="1">
        <v>13.540974</v>
      </c>
      <c r="Z334" s="1">
        <f t="shared" si="123"/>
        <v>2.3402673987853504</v>
      </c>
      <c r="AA334" s="1">
        <f t="shared" si="124"/>
        <v>2.3963483581730009E-2</v>
      </c>
      <c r="AB334" s="7">
        <f t="shared" si="125"/>
        <v>2.3586779872126362</v>
      </c>
      <c r="AC334" s="1">
        <f t="shared" si="126"/>
        <v>2.4557301813124179E-2</v>
      </c>
      <c r="AD334" s="1">
        <f t="shared" si="110"/>
        <v>0.33496426603946605</v>
      </c>
      <c r="AE334" s="2">
        <f t="shared" si="106"/>
        <v>1.165010131409998E-2</v>
      </c>
      <c r="AF334" s="2">
        <f t="shared" si="107"/>
        <v>-4.8389809457235013E-2</v>
      </c>
    </row>
    <row r="335" spans="1:32" x14ac:dyDescent="0.2">
      <c r="A335" s="1">
        <v>5.55</v>
      </c>
      <c r="B335" s="1">
        <v>75.52</v>
      </c>
      <c r="C335" s="1">
        <v>35.484372999999998</v>
      </c>
      <c r="D335" s="1">
        <f t="shared" si="111"/>
        <v>64.842692866519016</v>
      </c>
      <c r="E335" s="1">
        <f t="shared" si="112"/>
        <v>1.8443589157819218</v>
      </c>
      <c r="F335" s="7">
        <f t="shared" si="113"/>
        <v>64.245426488131187</v>
      </c>
      <c r="G335" s="1">
        <f t="shared" si="114"/>
        <v>1.7921600706864169</v>
      </c>
      <c r="H335" s="2">
        <f t="shared" si="108"/>
        <v>0.89747232576152758</v>
      </c>
      <c r="I335" s="2">
        <f t="shared" si="115"/>
        <v>0.85020930041357534</v>
      </c>
      <c r="J335" s="2">
        <f t="shared" si="116"/>
        <v>-6.0970355015700944E-2</v>
      </c>
      <c r="L335" s="1">
        <v>5.55</v>
      </c>
      <c r="M335" s="1">
        <v>205</v>
      </c>
      <c r="N335" s="1">
        <v>15.062258999999999</v>
      </c>
      <c r="O335" s="1">
        <f t="shared" si="117"/>
        <v>14.483630908219011</v>
      </c>
      <c r="P335" s="1">
        <f t="shared" si="118"/>
        <v>0.16936676641023382</v>
      </c>
      <c r="Q335" s="7">
        <f t="shared" si="119"/>
        <v>14.505260678689725</v>
      </c>
      <c r="R335" s="1">
        <f t="shared" si="120"/>
        <v>0.17020849761042103</v>
      </c>
      <c r="S335" s="1">
        <f t="shared" si="109"/>
        <v>0.37752193070949991</v>
      </c>
      <c r="T335" s="2">
        <f t="shared" si="121"/>
        <v>8.0747724516803454E-2</v>
      </c>
      <c r="U335" s="2">
        <f t="shared" si="122"/>
        <v>-0.16737121280185749</v>
      </c>
      <c r="W335" s="1">
        <v>5.55</v>
      </c>
      <c r="X335" s="1">
        <v>205</v>
      </c>
      <c r="Y335" s="1">
        <v>13.519036</v>
      </c>
      <c r="Z335" s="1">
        <f t="shared" si="123"/>
        <v>2.1817901808975146</v>
      </c>
      <c r="AA335" s="1">
        <f t="shared" si="124"/>
        <v>2.2304540074208581E-2</v>
      </c>
      <c r="AB335" s="7">
        <f t="shared" si="125"/>
        <v>2.1989540490418329</v>
      </c>
      <c r="AC335" s="1">
        <f t="shared" si="126"/>
        <v>2.2857249470309277E-2</v>
      </c>
      <c r="AD335" s="1">
        <f t="shared" si="110"/>
        <v>0.3344215838019568</v>
      </c>
      <c r="AE335" s="2">
        <f t="shared" si="106"/>
        <v>1.0843588359876245E-2</v>
      </c>
      <c r="AF335" s="2">
        <f t="shared" si="107"/>
        <v>-4.4531947448815147E-2</v>
      </c>
    </row>
    <row r="336" spans="1:32" x14ac:dyDescent="0.2">
      <c r="A336" s="1">
        <v>5.5666669999999998</v>
      </c>
      <c r="B336" s="1">
        <v>75.69</v>
      </c>
      <c r="C336" s="1">
        <v>35.456871999999997</v>
      </c>
      <c r="D336" s="1">
        <f t="shared" si="111"/>
        <v>64.815424214521798</v>
      </c>
      <c r="E336" s="1">
        <f t="shared" si="112"/>
        <v>1.8421544886516208</v>
      </c>
      <c r="F336" s="7">
        <f t="shared" si="113"/>
        <v>64.218409007828143</v>
      </c>
      <c r="G336" s="1">
        <f t="shared" si="114"/>
        <v>1.7900180330125901</v>
      </c>
      <c r="H336" s="2">
        <f t="shared" si="108"/>
        <v>0.89677676925752037</v>
      </c>
      <c r="I336" s="2">
        <f t="shared" si="115"/>
        <v>0.84919310750652865</v>
      </c>
      <c r="J336" s="2">
        <f t="shared" si="116"/>
        <v>-6.1362015722962918E-2</v>
      </c>
      <c r="L336" s="1">
        <v>5.5666669999999998</v>
      </c>
      <c r="M336" s="1">
        <v>205</v>
      </c>
      <c r="N336" s="1">
        <v>14.986893</v>
      </c>
      <c r="O336" s="1">
        <f t="shared" si="117"/>
        <v>14.053586690717019</v>
      </c>
      <c r="P336" s="1">
        <f t="shared" si="118"/>
        <v>0.16351568552540291</v>
      </c>
      <c r="Q336" s="7">
        <f t="shared" si="119"/>
        <v>14.074574235645272</v>
      </c>
      <c r="R336" s="1">
        <f t="shared" si="120"/>
        <v>0.16432833760080096</v>
      </c>
      <c r="S336" s="1">
        <f t="shared" si="109"/>
        <v>0.37563294992448942</v>
      </c>
      <c r="T336" s="2">
        <f t="shared" si="121"/>
        <v>7.7958148513034897E-2</v>
      </c>
      <c r="U336" s="2">
        <f t="shared" si="122"/>
        <v>-0.16481610209052341</v>
      </c>
      <c r="W336" s="1">
        <v>5.5666669999999998</v>
      </c>
      <c r="X336" s="1">
        <v>205</v>
      </c>
      <c r="Y336" s="1">
        <v>13.498847</v>
      </c>
      <c r="Z336" s="1">
        <f t="shared" si="123"/>
        <v>2.0354923646441798</v>
      </c>
      <c r="AA336" s="1">
        <f t="shared" si="124"/>
        <v>2.0777855304705901E-2</v>
      </c>
      <c r="AB336" s="7">
        <f t="shared" si="125"/>
        <v>2.0515053263218914</v>
      </c>
      <c r="AC336" s="1">
        <f t="shared" si="126"/>
        <v>2.1292733254196155E-2</v>
      </c>
      <c r="AD336" s="1">
        <f t="shared" si="110"/>
        <v>0.3339221667314366</v>
      </c>
      <c r="AE336" s="2">
        <f t="shared" si="106"/>
        <v>1.0101374391746843E-2</v>
      </c>
      <c r="AF336" s="2">
        <f t="shared" si="107"/>
        <v>-3.9825054235339018E-2</v>
      </c>
    </row>
    <row r="337" spans="1:32" x14ac:dyDescent="0.2">
      <c r="A337" s="1">
        <v>5.5833329999999997</v>
      </c>
      <c r="B337" s="1">
        <v>75.849999999999994</v>
      </c>
      <c r="C337" s="1">
        <v>35.429195999999997</v>
      </c>
      <c r="D337" s="1">
        <f t="shared" si="111"/>
        <v>64.787939302940998</v>
      </c>
      <c r="E337" s="1">
        <f t="shared" si="112"/>
        <v>1.8399360338587694</v>
      </c>
      <c r="F337" s="7">
        <f t="shared" si="113"/>
        <v>64.191177259909651</v>
      </c>
      <c r="G337" s="1">
        <f t="shared" si="114"/>
        <v>1.78786236468559</v>
      </c>
      <c r="H337" s="2">
        <f t="shared" si="108"/>
        <v>0.89607678664580059</v>
      </c>
      <c r="I337" s="2">
        <f t="shared" si="115"/>
        <v>0.84817044815248976</v>
      </c>
      <c r="J337" s="2">
        <f t="shared" si="116"/>
        <v>-6.1593338534809021E-2</v>
      </c>
      <c r="L337" s="1">
        <v>5.5833329999999997</v>
      </c>
      <c r="M337" s="1">
        <v>205</v>
      </c>
      <c r="N337" s="1">
        <v>14.912682</v>
      </c>
      <c r="O337" s="1">
        <f t="shared" si="117"/>
        <v>13.625885672342511</v>
      </c>
      <c r="P337" s="1">
        <f t="shared" si="118"/>
        <v>0.15775427370118253</v>
      </c>
      <c r="Q337" s="7">
        <f t="shared" si="119"/>
        <v>13.6462344910483</v>
      </c>
      <c r="R337" s="1">
        <f t="shared" si="120"/>
        <v>0.15853829229557148</v>
      </c>
      <c r="S337" s="1">
        <f t="shared" si="109"/>
        <v>0.37377291817228792</v>
      </c>
      <c r="T337" s="2">
        <f t="shared" si="121"/>
        <v>7.5211323355594259E-2</v>
      </c>
      <c r="U337" s="2">
        <f t="shared" si="122"/>
        <v>-0.16247661639213423</v>
      </c>
      <c r="W337" s="1">
        <v>5.5833329999999997</v>
      </c>
      <c r="X337" s="1">
        <v>205</v>
      </c>
      <c r="Y337" s="1">
        <v>13.480793</v>
      </c>
      <c r="Z337" s="1">
        <f t="shared" si="123"/>
        <v>1.9042945025563449</v>
      </c>
      <c r="AA337" s="1">
        <f t="shared" si="124"/>
        <v>1.9412618451538331E-2</v>
      </c>
      <c r="AB337" s="7">
        <f t="shared" si="125"/>
        <v>1.9192753472021769</v>
      </c>
      <c r="AC337" s="1">
        <f t="shared" si="126"/>
        <v>1.9893665654725893E-2</v>
      </c>
      <c r="AD337" s="1">
        <f t="shared" si="110"/>
        <v>0.33347556334389028</v>
      </c>
      <c r="AE337" s="2">
        <f t="shared" si="106"/>
        <v>9.4376500378606891E-3</v>
      </c>
      <c r="AF337" s="2">
        <f t="shared" si="107"/>
        <v>-3.6273608192371999E-2</v>
      </c>
    </row>
    <row r="338" spans="1:32" x14ac:dyDescent="0.2">
      <c r="A338" s="1">
        <v>5.6</v>
      </c>
      <c r="B338" s="1">
        <v>76.02</v>
      </c>
      <c r="C338" s="1">
        <v>35.401414000000003</v>
      </c>
      <c r="D338" s="1">
        <f t="shared" si="111"/>
        <v>64.760305901905497</v>
      </c>
      <c r="E338" s="1">
        <f t="shared" si="112"/>
        <v>1.8377090823103162</v>
      </c>
      <c r="F338" s="7">
        <f t="shared" si="113"/>
        <v>64.163798390273584</v>
      </c>
      <c r="G338" s="1">
        <f t="shared" si="114"/>
        <v>1.7856984400772393</v>
      </c>
      <c r="H338" s="2">
        <f t="shared" si="108"/>
        <v>0.89537412307740949</v>
      </c>
      <c r="I338" s="2">
        <f t="shared" si="115"/>
        <v>0.8471438719791301</v>
      </c>
      <c r="J338" s="2">
        <f t="shared" si="116"/>
        <v>-6.1901504759586078E-2</v>
      </c>
      <c r="L338" s="1">
        <v>5.6</v>
      </c>
      <c r="M338" s="1">
        <v>205</v>
      </c>
      <c r="N338" s="1">
        <v>14.83952</v>
      </c>
      <c r="O338" s="1">
        <f t="shared" si="117"/>
        <v>13.200042858529121</v>
      </c>
      <c r="P338" s="1">
        <f t="shared" si="118"/>
        <v>0.15207430156923968</v>
      </c>
      <c r="Q338" s="7">
        <f t="shared" si="119"/>
        <v>13.219755726044374</v>
      </c>
      <c r="R338" s="1">
        <f t="shared" si="120"/>
        <v>0.15283009142749002</v>
      </c>
      <c r="S338" s="1">
        <f t="shared" si="109"/>
        <v>0.37193917865854242</v>
      </c>
      <c r="T338" s="2">
        <f t="shared" si="121"/>
        <v>7.250332559018656E-2</v>
      </c>
      <c r="U338" s="2">
        <f t="shared" si="122"/>
        <v>-0.15936974689249786</v>
      </c>
      <c r="W338" s="1">
        <v>5.6</v>
      </c>
      <c r="X338" s="1">
        <v>205</v>
      </c>
      <c r="Y338" s="1">
        <v>13.464347999999999</v>
      </c>
      <c r="Z338" s="1">
        <f t="shared" si="123"/>
        <v>1.7844829916754945</v>
      </c>
      <c r="AA338" s="1">
        <f t="shared" si="124"/>
        <v>1.8169053587777238E-2</v>
      </c>
      <c r="AB338" s="7">
        <f t="shared" si="125"/>
        <v>1.7985212942781292</v>
      </c>
      <c r="AC338" s="1">
        <f t="shared" si="126"/>
        <v>1.8619285092341353E-2</v>
      </c>
      <c r="AD338" s="1">
        <f t="shared" si="110"/>
        <v>0.33306876193100676</v>
      </c>
      <c r="AE338" s="2">
        <f t="shared" si="106"/>
        <v>8.8330778101184254E-3</v>
      </c>
      <c r="AF338" s="2">
        <f t="shared" si="107"/>
        <v>-3.2876748562312715E-2</v>
      </c>
    </row>
    <row r="339" spans="1:32" x14ac:dyDescent="0.2">
      <c r="A339" s="1">
        <v>5.6166669999999996</v>
      </c>
      <c r="B339" s="1">
        <v>76.19</v>
      </c>
      <c r="C339" s="1">
        <v>35.373493000000003</v>
      </c>
      <c r="D339" s="1">
        <f t="shared" si="111"/>
        <v>64.732490512033976</v>
      </c>
      <c r="E339" s="1">
        <f t="shared" si="112"/>
        <v>1.8354709887898939</v>
      </c>
      <c r="F339" s="7">
        <f t="shared" si="113"/>
        <v>64.136239208101614</v>
      </c>
      <c r="G339" s="1">
        <f t="shared" si="114"/>
        <v>1.7835236888357968</v>
      </c>
      <c r="H339" s="2">
        <f t="shared" si="108"/>
        <v>0.89466794391489235</v>
      </c>
      <c r="I339" s="2">
        <f t="shared" si="115"/>
        <v>0.84611215959930208</v>
      </c>
      <c r="J339" s="2">
        <f t="shared" si="116"/>
        <v>-6.1982819466371575E-2</v>
      </c>
      <c r="L339" s="1">
        <v>5.6166669999999996</v>
      </c>
      <c r="M339" s="1">
        <v>205</v>
      </c>
      <c r="N339" s="1">
        <v>14.767757</v>
      </c>
      <c r="O339" s="1">
        <f t="shared" si="117"/>
        <v>12.778243845697082</v>
      </c>
      <c r="P339" s="1">
        <f t="shared" si="118"/>
        <v>0.14650294157218355</v>
      </c>
      <c r="Q339" s="7">
        <f t="shared" si="119"/>
        <v>12.797326801010751</v>
      </c>
      <c r="R339" s="1">
        <f t="shared" si="120"/>
        <v>0.14723104248273539</v>
      </c>
      <c r="S339" s="1">
        <f t="shared" si="109"/>
        <v>0.37014050381743752</v>
      </c>
      <c r="T339" s="2">
        <f t="shared" si="121"/>
        <v>6.98471100187293E-2</v>
      </c>
      <c r="U339" s="2">
        <f t="shared" si="122"/>
        <v>-0.15627003262851713</v>
      </c>
      <c r="W339" s="1">
        <v>5.6166669999999996</v>
      </c>
      <c r="X339" s="1">
        <v>205</v>
      </c>
      <c r="Y339" s="1">
        <v>13.449443</v>
      </c>
      <c r="Z339" s="1">
        <f t="shared" si="123"/>
        <v>1.6756381658333417</v>
      </c>
      <c r="AA339" s="1">
        <f t="shared" si="124"/>
        <v>1.7041942958749778E-2</v>
      </c>
      <c r="AB339" s="7">
        <f t="shared" si="125"/>
        <v>1.6888201999206522</v>
      </c>
      <c r="AC339" s="1">
        <f t="shared" si="126"/>
        <v>1.746424451573211E-2</v>
      </c>
      <c r="AD339" s="1">
        <f t="shared" si="110"/>
        <v>0.33270005563371102</v>
      </c>
      <c r="AE339" s="2">
        <f t="shared" si="106"/>
        <v>8.2851210418303598E-3</v>
      </c>
      <c r="AF339" s="2">
        <f t="shared" si="107"/>
        <v>-2.9715481644194044E-2</v>
      </c>
    </row>
    <row r="340" spans="1:32" x14ac:dyDescent="0.2">
      <c r="A340" s="1">
        <v>5.6333330000000004</v>
      </c>
      <c r="B340" s="1">
        <v>76.349999999999994</v>
      </c>
      <c r="C340" s="1">
        <v>35.345537</v>
      </c>
      <c r="D340" s="1">
        <f t="shared" si="111"/>
        <v>64.704596226674965</v>
      </c>
      <c r="E340" s="1">
        <f t="shared" si="112"/>
        <v>1.8332300897369613</v>
      </c>
      <c r="F340" s="7">
        <f t="shared" si="113"/>
        <v>64.108601857148898</v>
      </c>
      <c r="G340" s="1">
        <f t="shared" si="114"/>
        <v>1.7813462114637191</v>
      </c>
      <c r="H340" s="2">
        <f t="shared" si="108"/>
        <v>0.89396087953083259</v>
      </c>
      <c r="I340" s="2">
        <f t="shared" si="115"/>
        <v>0.84507915393007549</v>
      </c>
      <c r="J340" s="2">
        <f t="shared" si="116"/>
        <v>-6.2211888007545568E-2</v>
      </c>
      <c r="L340" s="1">
        <v>5.6333330000000004</v>
      </c>
      <c r="M340" s="1">
        <v>205</v>
      </c>
      <c r="N340" s="1">
        <v>14.697393999999999</v>
      </c>
      <c r="O340" s="1">
        <f t="shared" si="117"/>
        <v>12.360674280079854</v>
      </c>
      <c r="P340" s="1">
        <f t="shared" si="118"/>
        <v>0.14104027134556457</v>
      </c>
      <c r="Q340" s="7">
        <f t="shared" si="119"/>
        <v>12.379133639423902</v>
      </c>
      <c r="R340" s="1">
        <f t="shared" si="120"/>
        <v>0.1417412234826968</v>
      </c>
      <c r="S340" s="1">
        <f t="shared" si="109"/>
        <v>0.36837691871307088</v>
      </c>
      <c r="T340" s="2">
        <f t="shared" si="121"/>
        <v>6.7242713654942318E-2</v>
      </c>
      <c r="U340" s="2">
        <f t="shared" si="122"/>
        <v>-0.15330702084959566</v>
      </c>
      <c r="W340" s="1">
        <v>5.6333330000000004</v>
      </c>
      <c r="X340" s="1">
        <v>205</v>
      </c>
      <c r="Y340" s="1">
        <v>13.435972</v>
      </c>
      <c r="Z340" s="1">
        <f t="shared" si="123"/>
        <v>1.5770574693070207</v>
      </c>
      <c r="AA340" s="1">
        <f t="shared" si="124"/>
        <v>1.602327088336359E-2</v>
      </c>
      <c r="AB340" s="7">
        <f t="shared" si="125"/>
        <v>1.5894639814896279</v>
      </c>
      <c r="AC340" s="1">
        <f t="shared" si="126"/>
        <v>1.6420329614188642E-2</v>
      </c>
      <c r="AD340" s="1">
        <f t="shared" si="110"/>
        <v>0.33236682232067027</v>
      </c>
      <c r="AE340" s="2">
        <f t="shared" si="106"/>
        <v>7.7898828247482E-3</v>
      </c>
      <c r="AF340" s="2">
        <f t="shared" si="107"/>
        <v>-2.6857248607497896E-2</v>
      </c>
    </row>
    <row r="341" spans="1:32" x14ac:dyDescent="0.2">
      <c r="A341" s="1">
        <v>5.65</v>
      </c>
      <c r="B341" s="1">
        <v>76.52</v>
      </c>
      <c r="C341" s="1">
        <v>35.317475999999999</v>
      </c>
      <c r="D341" s="1">
        <f t="shared" si="111"/>
        <v>64.676552763849827</v>
      </c>
      <c r="E341" s="1">
        <f t="shared" si="112"/>
        <v>1.8309807740864985</v>
      </c>
      <c r="F341" s="7">
        <f t="shared" si="113"/>
        <v>64.080816702804469</v>
      </c>
      <c r="G341" s="1">
        <f t="shared" si="114"/>
        <v>1.7791605556997374</v>
      </c>
      <c r="H341" s="2">
        <f t="shared" si="108"/>
        <v>0.8932511594821454</v>
      </c>
      <c r="I341" s="2">
        <f t="shared" si="115"/>
        <v>0.84404226839265373</v>
      </c>
      <c r="J341" s="2">
        <f t="shared" si="116"/>
        <v>-6.2367079631535302E-2</v>
      </c>
      <c r="L341" s="1">
        <v>5.65</v>
      </c>
      <c r="M341" s="1">
        <v>205</v>
      </c>
      <c r="N341" s="1">
        <v>14.628361</v>
      </c>
      <c r="O341" s="1">
        <f t="shared" si="117"/>
        <v>11.947093731143225</v>
      </c>
      <c r="P341" s="1">
        <f t="shared" si="118"/>
        <v>0.13568085640086094</v>
      </c>
      <c r="Q341" s="7">
        <f t="shared" si="119"/>
        <v>11.964935451692046</v>
      </c>
      <c r="R341" s="1">
        <f t="shared" si="120"/>
        <v>0.1363551729301386</v>
      </c>
      <c r="S341" s="1">
        <f t="shared" si="109"/>
        <v>0.36664666885860558</v>
      </c>
      <c r="T341" s="2">
        <f t="shared" si="121"/>
        <v>6.4687545538442109E-2</v>
      </c>
      <c r="U341" s="2">
        <f t="shared" si="122"/>
        <v>-0.14996474880030611</v>
      </c>
      <c r="W341" s="1">
        <v>5.65</v>
      </c>
      <c r="X341" s="1">
        <v>205</v>
      </c>
      <c r="Y341" s="1">
        <v>13.423795999999999</v>
      </c>
      <c r="Z341" s="1">
        <f t="shared" si="123"/>
        <v>1.4877833363975415</v>
      </c>
      <c r="AA341" s="1">
        <f t="shared" si="124"/>
        <v>1.5102526232639695E-2</v>
      </c>
      <c r="AB341" s="7">
        <f t="shared" si="125"/>
        <v>1.4994875402374985</v>
      </c>
      <c r="AC341" s="1">
        <f t="shared" si="126"/>
        <v>1.5476768791592502E-2</v>
      </c>
      <c r="AD341" s="1">
        <f t="shared" si="110"/>
        <v>0.33206562353664659</v>
      </c>
      <c r="AE341" s="2">
        <f t="shared" si="106"/>
        <v>7.3422530622070329E-3</v>
      </c>
      <c r="AF341" s="2">
        <f t="shared" si="107"/>
        <v>-2.4309603884955382E-2</v>
      </c>
    </row>
    <row r="342" spans="1:32" x14ac:dyDescent="0.2">
      <c r="A342" s="1">
        <v>5.6666670000000003</v>
      </c>
      <c r="B342" s="1">
        <v>76.69</v>
      </c>
      <c r="C342" s="1">
        <v>35.289344999999997</v>
      </c>
      <c r="D342" s="1">
        <f t="shared" si="111"/>
        <v>64.648394579156971</v>
      </c>
      <c r="E342" s="1">
        <f t="shared" si="112"/>
        <v>1.8287258473710155</v>
      </c>
      <c r="F342" s="7">
        <f t="shared" si="113"/>
        <v>64.052917883296033</v>
      </c>
      <c r="G342" s="1">
        <f t="shared" si="114"/>
        <v>1.7769694476744866</v>
      </c>
      <c r="H342" s="2">
        <f t="shared" si="108"/>
        <v>0.89253966899037318</v>
      </c>
      <c r="I342" s="2">
        <f t="shared" si="115"/>
        <v>0.84300279627643493</v>
      </c>
      <c r="J342" s="2">
        <f t="shared" si="116"/>
        <v>-6.2758824145619854E-2</v>
      </c>
      <c r="L342" s="1">
        <v>5.6666670000000003</v>
      </c>
      <c r="M342" s="1">
        <v>205</v>
      </c>
      <c r="N342" s="1">
        <v>14.560833000000001</v>
      </c>
      <c r="O342" s="1">
        <f t="shared" si="117"/>
        <v>11.538735455588297</v>
      </c>
      <c r="P342" s="1">
        <f t="shared" si="118"/>
        <v>0.13043828295937721</v>
      </c>
      <c r="Q342" s="7">
        <f t="shared" si="119"/>
        <v>11.5559673362547</v>
      </c>
      <c r="R342" s="1">
        <f t="shared" si="120"/>
        <v>0.13108654456815005</v>
      </c>
      <c r="S342" s="1">
        <f t="shared" si="109"/>
        <v>0.36495414047113389</v>
      </c>
      <c r="T342" s="2">
        <f t="shared" si="121"/>
        <v>6.218808307018741E-2</v>
      </c>
      <c r="U342" s="2">
        <f t="shared" si="122"/>
        <v>-0.14710210780027108</v>
      </c>
      <c r="W342" s="1">
        <v>5.6666670000000003</v>
      </c>
      <c r="X342" s="1">
        <v>205</v>
      </c>
      <c r="Y342" s="1">
        <v>13.412775</v>
      </c>
      <c r="Z342" s="1">
        <f t="shared" si="123"/>
        <v>1.4068378840322022</v>
      </c>
      <c r="AA342" s="1">
        <f t="shared" si="124"/>
        <v>1.4269122257965958E-2</v>
      </c>
      <c r="AB342" s="7">
        <f t="shared" si="125"/>
        <v>1.4179053002087785</v>
      </c>
      <c r="AC342" s="1">
        <f t="shared" si="126"/>
        <v>1.4622712958327764E-2</v>
      </c>
      <c r="AD342" s="1">
        <f t="shared" si="110"/>
        <v>0.33179299608931373</v>
      </c>
      <c r="AE342" s="2">
        <f t="shared" si="106"/>
        <v>6.9370848942564818E-3</v>
      </c>
      <c r="AF342" s="2">
        <f t="shared" si="107"/>
        <v>-2.2074294767533361E-2</v>
      </c>
    </row>
    <row r="343" spans="1:32" x14ac:dyDescent="0.2">
      <c r="A343" s="1">
        <v>5.6833330000000002</v>
      </c>
      <c r="B343" s="1">
        <v>76.849999999999994</v>
      </c>
      <c r="C343" s="1">
        <v>35.261038999999997</v>
      </c>
      <c r="D343" s="1">
        <f t="shared" si="111"/>
        <v>64.62001587644653</v>
      </c>
      <c r="E343" s="1">
        <f t="shared" si="112"/>
        <v>1.8264568929929819</v>
      </c>
      <c r="F343" s="7">
        <f t="shared" si="113"/>
        <v>64.024800576962605</v>
      </c>
      <c r="G343" s="1">
        <f t="shared" si="114"/>
        <v>1.7747647089960623</v>
      </c>
      <c r="H343" s="2">
        <f t="shared" si="108"/>
        <v>0.8918237523908884</v>
      </c>
      <c r="I343" s="2">
        <f t="shared" si="115"/>
        <v>0.84195685771322404</v>
      </c>
      <c r="J343" s="2">
        <f t="shared" si="116"/>
        <v>-6.2987846127447622E-2</v>
      </c>
      <c r="L343" s="1">
        <v>5.6833330000000002</v>
      </c>
      <c r="M343" s="1">
        <v>205</v>
      </c>
      <c r="N343" s="1">
        <v>14.494598</v>
      </c>
      <c r="O343" s="1">
        <f t="shared" si="117"/>
        <v>11.134499901273566</v>
      </c>
      <c r="P343" s="1">
        <f t="shared" si="118"/>
        <v>0.12529609228444705</v>
      </c>
      <c r="Q343" s="7">
        <f t="shared" si="119"/>
        <v>11.151128098905559</v>
      </c>
      <c r="R343" s="1">
        <f t="shared" si="120"/>
        <v>0.12591879786224558</v>
      </c>
      <c r="S343" s="1">
        <f t="shared" si="109"/>
        <v>0.36329401996194971</v>
      </c>
      <c r="T343" s="2">
        <f t="shared" si="121"/>
        <v>5.9736479341588114E-2</v>
      </c>
      <c r="U343" s="2">
        <f t="shared" si="122"/>
        <v>-0.14429287982097921</v>
      </c>
      <c r="W343" s="1">
        <v>5.6833330000000002</v>
      </c>
      <c r="X343" s="1">
        <v>205</v>
      </c>
      <c r="Y343" s="1">
        <v>13.402768</v>
      </c>
      <c r="Z343" s="1">
        <f t="shared" si="123"/>
        <v>1.3332245995752543</v>
      </c>
      <c r="AA343" s="1">
        <f t="shared" si="124"/>
        <v>1.3512396591097219E-2</v>
      </c>
      <c r="AB343" s="7">
        <f t="shared" si="125"/>
        <v>1.3437129093285127</v>
      </c>
      <c r="AC343" s="1">
        <f t="shared" si="126"/>
        <v>1.384723553128117E-2</v>
      </c>
      <c r="AD343" s="1">
        <f t="shared" si="110"/>
        <v>0.33154545204925745</v>
      </c>
      <c r="AE343" s="2">
        <f t="shared" si="106"/>
        <v>6.5691946976607742E-3</v>
      </c>
      <c r="AF343" s="2">
        <f t="shared" si="107"/>
        <v>-2.0142936455621496E-2</v>
      </c>
    </row>
    <row r="344" spans="1:32" x14ac:dyDescent="0.2">
      <c r="A344" s="1">
        <v>5.7</v>
      </c>
      <c r="B344" s="1">
        <v>77.02</v>
      </c>
      <c r="C344" s="1">
        <v>35.232627999999998</v>
      </c>
      <c r="D344" s="1">
        <f t="shared" si="111"/>
        <v>64.591486050941199</v>
      </c>
      <c r="E344" s="1">
        <f t="shared" si="112"/>
        <v>1.8241795220174182</v>
      </c>
      <c r="F344" s="7">
        <f t="shared" si="113"/>
        <v>63.996533539827126</v>
      </c>
      <c r="G344" s="1">
        <f t="shared" si="114"/>
        <v>1.7725517919257343</v>
      </c>
      <c r="H344" s="2">
        <f t="shared" si="108"/>
        <v>0.89110518012677631</v>
      </c>
      <c r="I344" s="2">
        <f t="shared" si="115"/>
        <v>0.84090703928181787</v>
      </c>
      <c r="J344" s="2">
        <f t="shared" si="116"/>
        <v>-6.3375825187398649E-2</v>
      </c>
      <c r="L344" s="1">
        <v>5.7</v>
      </c>
      <c r="M344" s="1">
        <v>205</v>
      </c>
      <c r="N344" s="1">
        <v>14.429624</v>
      </c>
      <c r="O344" s="1">
        <f t="shared" si="117"/>
        <v>10.734354547284122</v>
      </c>
      <c r="P344" s="1">
        <f t="shared" si="118"/>
        <v>0.12025180003846073</v>
      </c>
      <c r="Q344" s="7">
        <f t="shared" si="119"/>
        <v>10.750385170163172</v>
      </c>
      <c r="R344" s="1">
        <f t="shared" si="120"/>
        <v>0.12084943612797473</v>
      </c>
      <c r="S344" s="1">
        <f t="shared" si="109"/>
        <v>0.36166550527992763</v>
      </c>
      <c r="T344" s="2">
        <f t="shared" si="121"/>
        <v>5.7331549913611855E-2</v>
      </c>
      <c r="U344" s="2">
        <f t="shared" si="122"/>
        <v>-0.14025328323781874</v>
      </c>
      <c r="W344" s="1">
        <v>5.7</v>
      </c>
      <c r="X344" s="1">
        <v>205</v>
      </c>
      <c r="Y344" s="1">
        <v>13.393636000000001</v>
      </c>
      <c r="Z344" s="1">
        <f t="shared" si="123"/>
        <v>1.2659519789846541</v>
      </c>
      <c r="AA344" s="1">
        <f t="shared" si="124"/>
        <v>1.2821838103054366E-2</v>
      </c>
      <c r="AB344" s="7">
        <f t="shared" si="125"/>
        <v>1.2759110635174264</v>
      </c>
      <c r="AC344" s="1">
        <f t="shared" si="126"/>
        <v>1.3139564914334134E-2</v>
      </c>
      <c r="AD344" s="1">
        <f t="shared" si="110"/>
        <v>0.33131955296123972</v>
      </c>
      <c r="AE344" s="2">
        <f t="shared" si="106"/>
        <v>6.233472375754931E-3</v>
      </c>
      <c r="AF344" s="2">
        <f t="shared" si="107"/>
        <v>-1.8601115104059592E-2</v>
      </c>
    </row>
    <row r="345" spans="1:32" x14ac:dyDescent="0.2">
      <c r="A345" s="1">
        <v>5.7166670000000002</v>
      </c>
      <c r="B345" s="1">
        <v>77.19</v>
      </c>
      <c r="C345" s="1">
        <v>35.204042000000001</v>
      </c>
      <c r="D345" s="1">
        <f t="shared" si="111"/>
        <v>64.56273401787216</v>
      </c>
      <c r="E345" s="1">
        <f t="shared" si="112"/>
        <v>1.8218881233793041</v>
      </c>
      <c r="F345" s="7">
        <f t="shared" si="113"/>
        <v>63.968046341882967</v>
      </c>
      <c r="G345" s="1">
        <f t="shared" si="114"/>
        <v>1.7703252442022333</v>
      </c>
      <c r="H345" s="2">
        <f t="shared" si="108"/>
        <v>0.89038218175495176</v>
      </c>
      <c r="I345" s="2">
        <f t="shared" si="115"/>
        <v>0.8398507544034195</v>
      </c>
      <c r="J345" s="2">
        <f t="shared" si="116"/>
        <v>-6.361242929280464E-2</v>
      </c>
      <c r="L345" s="1">
        <v>5.7166670000000002</v>
      </c>
      <c r="M345" s="1">
        <v>205</v>
      </c>
      <c r="N345" s="1">
        <v>14.366469</v>
      </c>
      <c r="O345" s="1">
        <f t="shared" si="117"/>
        <v>10.34194275573212</v>
      </c>
      <c r="P345" s="1">
        <f t="shared" si="118"/>
        <v>0.11534872685849228</v>
      </c>
      <c r="Q345" s="7">
        <f t="shared" si="119"/>
        <v>10.357387353115557</v>
      </c>
      <c r="R345" s="1">
        <f t="shared" si="120"/>
        <v>0.11592199530044558</v>
      </c>
      <c r="S345" s="1">
        <f t="shared" si="109"/>
        <v>0.36008258219156764</v>
      </c>
      <c r="T345" s="2">
        <f t="shared" si="121"/>
        <v>5.4993948441887132E-2</v>
      </c>
      <c r="U345" s="2">
        <f t="shared" si="122"/>
        <v>-0.13855381742624923</v>
      </c>
      <c r="W345" s="1">
        <v>5.7166670000000002</v>
      </c>
      <c r="X345" s="1">
        <v>205</v>
      </c>
      <c r="Y345" s="1">
        <v>13.385203000000001</v>
      </c>
      <c r="Z345" s="1">
        <f t="shared" si="123"/>
        <v>1.203747152732767</v>
      </c>
      <c r="AA345" s="1">
        <f t="shared" si="124"/>
        <v>1.2184137738439172E-2</v>
      </c>
      <c r="AB345" s="7">
        <f t="shared" si="125"/>
        <v>1.2132168797438696</v>
      </c>
      <c r="AC345" s="1">
        <f t="shared" si="126"/>
        <v>1.248606225196938E-2</v>
      </c>
      <c r="AD345" s="1">
        <f t="shared" si="110"/>
        <v>0.33111094509776468</v>
      </c>
      <c r="AE345" s="2">
        <f t="shared" si="106"/>
        <v>5.92344759031557E-3</v>
      </c>
      <c r="AF345" s="2">
        <f t="shared" si="107"/>
        <v>-1.6669875642875757E-2</v>
      </c>
    </row>
    <row r="346" spans="1:32" x14ac:dyDescent="0.2">
      <c r="A346" s="1">
        <v>5.733333</v>
      </c>
      <c r="B346" s="1">
        <v>77.349999999999994</v>
      </c>
      <c r="C346" s="1">
        <v>35.175350999999999</v>
      </c>
      <c r="D346" s="1">
        <f t="shared" si="111"/>
        <v>64.533829385241958</v>
      </c>
      <c r="E346" s="1">
        <f t="shared" si="112"/>
        <v>1.8195883081436592</v>
      </c>
      <c r="F346" s="7">
        <f t="shared" si="113"/>
        <v>63.939407949972981</v>
      </c>
      <c r="G346" s="1">
        <f t="shared" si="114"/>
        <v>1.7680905180868278</v>
      </c>
      <c r="H346" s="2">
        <f t="shared" si="108"/>
        <v>0.88965652771849946</v>
      </c>
      <c r="I346" s="2">
        <f t="shared" si="115"/>
        <v>0.83879058965682562</v>
      </c>
      <c r="J346" s="2">
        <f t="shared" si="116"/>
        <v>-6.3918995871332748E-2</v>
      </c>
      <c r="L346" s="1">
        <v>5.733333</v>
      </c>
      <c r="M346" s="1">
        <v>205</v>
      </c>
      <c r="N346" s="1">
        <v>14.304083</v>
      </c>
      <c r="O346" s="1">
        <f t="shared" si="117"/>
        <v>9.950907024239168</v>
      </c>
      <c r="P346" s="1">
        <f t="shared" si="118"/>
        <v>0.11050535541671393</v>
      </c>
      <c r="Q346" s="7">
        <f t="shared" si="119"/>
        <v>9.9657676511271092</v>
      </c>
      <c r="R346" s="1">
        <f t="shared" si="120"/>
        <v>0.11105455292112117</v>
      </c>
      <c r="S346" s="1">
        <f t="shared" si="109"/>
        <v>0.35851893339431595</v>
      </c>
      <c r="T346" s="2">
        <f t="shared" si="121"/>
        <v>5.2684810520661284E-2</v>
      </c>
      <c r="U346" s="2">
        <f t="shared" si="122"/>
        <v>-0.13574510233412584</v>
      </c>
      <c r="W346" s="1">
        <v>5.733333</v>
      </c>
      <c r="X346" s="1">
        <v>205</v>
      </c>
      <c r="Y346" s="1">
        <v>13.377646</v>
      </c>
      <c r="Z346" s="1">
        <f t="shared" si="123"/>
        <v>1.1479373874895529</v>
      </c>
      <c r="AA346" s="1">
        <f t="shared" si="124"/>
        <v>1.1612680172282749E-2</v>
      </c>
      <c r="AB346" s="7">
        <f t="shared" si="125"/>
        <v>1.1569680661172743</v>
      </c>
      <c r="AC346" s="1">
        <f t="shared" si="126"/>
        <v>1.1900443893201379E-2</v>
      </c>
      <c r="AD346" s="1">
        <f t="shared" si="110"/>
        <v>0.33092400692341617</v>
      </c>
      <c r="AE346" s="2">
        <f t="shared" si="106"/>
        <v>5.6456274428514051E-3</v>
      </c>
      <c r="AF346" s="2">
        <f t="shared" si="107"/>
        <v>-1.5357736738687719E-2</v>
      </c>
    </row>
    <row r="347" spans="1:32" x14ac:dyDescent="0.2">
      <c r="A347" s="1">
        <v>5.75</v>
      </c>
      <c r="B347" s="1">
        <v>77.52</v>
      </c>
      <c r="C347" s="1">
        <v>35.146520000000002</v>
      </c>
      <c r="D347" s="1">
        <f t="shared" si="111"/>
        <v>64.504736173026515</v>
      </c>
      <c r="E347" s="1">
        <f t="shared" si="112"/>
        <v>1.8172772707779743</v>
      </c>
      <c r="F347" s="7">
        <f t="shared" si="113"/>
        <v>63.91058271548529</v>
      </c>
      <c r="G347" s="1">
        <f t="shared" si="114"/>
        <v>1.7658448874488839</v>
      </c>
      <c r="H347" s="2">
        <f t="shared" si="108"/>
        <v>0.88892733279587743</v>
      </c>
      <c r="I347" s="2">
        <f t="shared" si="115"/>
        <v>0.83772525175263812</v>
      </c>
      <c r="J347" s="2">
        <f t="shared" si="116"/>
        <v>-6.4074187495329157E-2</v>
      </c>
      <c r="L347" s="1">
        <v>5.75</v>
      </c>
      <c r="M347" s="1">
        <v>205</v>
      </c>
      <c r="N347" s="1">
        <v>14.242958</v>
      </c>
      <c r="O347" s="1">
        <f t="shared" si="117"/>
        <v>9.5644528334633865</v>
      </c>
      <c r="P347" s="1">
        <f t="shared" si="118"/>
        <v>0.10575988240387925</v>
      </c>
      <c r="Q347" s="7">
        <f t="shared" si="119"/>
        <v>9.5787363319021903</v>
      </c>
      <c r="R347" s="1">
        <f t="shared" si="120"/>
        <v>0.10628549551343021</v>
      </c>
      <c r="S347" s="1">
        <f t="shared" si="109"/>
        <v>0.35698689042422638</v>
      </c>
      <c r="T347" s="2">
        <f t="shared" si="121"/>
        <v>5.042234690005841E-2</v>
      </c>
      <c r="U347" s="2">
        <f t="shared" si="122"/>
        <v>-0.13217186929272515</v>
      </c>
      <c r="W347" s="1">
        <v>5.7500010000000001</v>
      </c>
      <c r="X347" s="1">
        <v>205</v>
      </c>
      <c r="Y347" s="1">
        <v>13.370683</v>
      </c>
      <c r="Z347" s="1">
        <f t="shared" si="123"/>
        <v>1.0964585728343119</v>
      </c>
      <c r="AA347" s="1">
        <f t="shared" si="124"/>
        <v>1.1086140668094917E-2</v>
      </c>
      <c r="AB347" s="7">
        <f t="shared" si="125"/>
        <v>1.1050842741206262</v>
      </c>
      <c r="AC347" s="1">
        <f t="shared" si="126"/>
        <v>1.1360856671803751E-2</v>
      </c>
      <c r="AD347" s="1">
        <f t="shared" si="110"/>
        <v>0.33075176257936584</v>
      </c>
      <c r="AE347" s="2">
        <f t="shared" si="106"/>
        <v>5.3896446868909563E-3</v>
      </c>
      <c r="AF347" s="2">
        <f t="shared" si="107"/>
        <v>-1.4046235145577209E-2</v>
      </c>
    </row>
    <row r="348" spans="1:32" x14ac:dyDescent="0.2">
      <c r="A348" s="1">
        <v>5.766667</v>
      </c>
      <c r="B348" s="1">
        <v>77.69</v>
      </c>
      <c r="C348" s="1">
        <v>35.117618999999998</v>
      </c>
      <c r="D348" s="1">
        <f t="shared" si="111"/>
        <v>64.475524379941589</v>
      </c>
      <c r="E348" s="1">
        <f t="shared" si="112"/>
        <v>1.8149606223472687</v>
      </c>
      <c r="F348" s="7">
        <f t="shared" si="113"/>
        <v>63.88163999237711</v>
      </c>
      <c r="G348" s="1">
        <f t="shared" si="114"/>
        <v>1.7635938045496702</v>
      </c>
      <c r="H348" s="2">
        <f t="shared" si="108"/>
        <v>0.88819636743017016</v>
      </c>
      <c r="I348" s="2">
        <f t="shared" si="115"/>
        <v>0.83665732726965347</v>
      </c>
      <c r="J348" s="2">
        <f t="shared" si="116"/>
        <v>-6.4543634907902603E-2</v>
      </c>
      <c r="L348" s="1">
        <v>5.766667</v>
      </c>
      <c r="M348" s="1">
        <v>205</v>
      </c>
      <c r="N348" s="1">
        <v>14.183441999999999</v>
      </c>
      <c r="O348" s="1">
        <f t="shared" si="117"/>
        <v>9.1849707567457877</v>
      </c>
      <c r="P348" s="1">
        <f t="shared" si="118"/>
        <v>0.10113932499149696</v>
      </c>
      <c r="Q348" s="7">
        <f t="shared" si="119"/>
        <v>9.198687538850189</v>
      </c>
      <c r="R348" s="1">
        <f t="shared" si="120"/>
        <v>0.10164197452077364</v>
      </c>
      <c r="S348" s="1">
        <f t="shared" si="109"/>
        <v>0.35549517558728816</v>
      </c>
      <c r="T348" s="2">
        <f t="shared" si="121"/>
        <v>4.8219438354556561E-2</v>
      </c>
      <c r="U348" s="2">
        <f t="shared" si="122"/>
        <v>-0.12837315671579994</v>
      </c>
      <c r="W348" s="1">
        <v>5.7666680000000001</v>
      </c>
      <c r="X348" s="1">
        <v>205</v>
      </c>
      <c r="Y348" s="1">
        <v>13.364315</v>
      </c>
      <c r="Z348" s="1">
        <f t="shared" si="123"/>
        <v>1.0493317465204899</v>
      </c>
      <c r="AA348" s="1">
        <f t="shared" si="124"/>
        <v>1.0604594845508698E-2</v>
      </c>
      <c r="AB348" s="7">
        <f t="shared" si="125"/>
        <v>1.0575867070087235</v>
      </c>
      <c r="AC348" s="1">
        <f t="shared" si="126"/>
        <v>1.0867378081273834E-2</v>
      </c>
      <c r="AD348" s="1">
        <f t="shared" si="110"/>
        <v>0.33059423680270167</v>
      </c>
      <c r="AE348" s="2">
        <f t="shared" si="106"/>
        <v>5.1555360857196211E-3</v>
      </c>
      <c r="AF348" s="2">
        <f t="shared" si="107"/>
        <v>-1.2888214817146306E-2</v>
      </c>
    </row>
    <row r="349" spans="1:32" x14ac:dyDescent="0.2">
      <c r="A349" s="1">
        <v>5.7833329999999998</v>
      </c>
      <c r="B349" s="1">
        <v>77.849999999999994</v>
      </c>
      <c r="C349" s="1">
        <v>35.088507999999997</v>
      </c>
      <c r="D349" s="1">
        <f t="shared" si="111"/>
        <v>64.446051681650289</v>
      </c>
      <c r="E349" s="1">
        <f t="shared" si="112"/>
        <v>1.8126271407215027</v>
      </c>
      <c r="F349" s="7">
        <f t="shared" si="113"/>
        <v>63.852438767261759</v>
      </c>
      <c r="G349" s="1">
        <f t="shared" si="114"/>
        <v>1.7613263648666488</v>
      </c>
      <c r="H349" s="2">
        <f t="shared" si="108"/>
        <v>0.88746009073520804</v>
      </c>
      <c r="I349" s="2">
        <f t="shared" si="115"/>
        <v>0.83558164305027838</v>
      </c>
      <c r="J349" s="2">
        <f t="shared" si="116"/>
        <v>-6.4539762367265052E-2</v>
      </c>
      <c r="L349" s="1">
        <v>5.7833329999999998</v>
      </c>
      <c r="M349" s="1">
        <v>205</v>
      </c>
      <c r="N349" s="1">
        <v>14.125640000000001</v>
      </c>
      <c r="O349" s="1">
        <f t="shared" si="117"/>
        <v>8.813356421372772</v>
      </c>
      <c r="P349" s="1">
        <f t="shared" si="118"/>
        <v>9.6651834912349938E-2</v>
      </c>
      <c r="Q349" s="7">
        <f t="shared" si="119"/>
        <v>8.8265182367821033</v>
      </c>
      <c r="R349" s="1">
        <f t="shared" si="120"/>
        <v>9.7132182189005226E-2</v>
      </c>
      <c r="S349" s="1">
        <f t="shared" si="109"/>
        <v>0.35404642061375663</v>
      </c>
      <c r="T349" s="2">
        <f t="shared" si="121"/>
        <v>4.6079971324731059E-2</v>
      </c>
      <c r="U349" s="2">
        <f t="shared" si="122"/>
        <v>-0.12525636420203448</v>
      </c>
      <c r="W349" s="1">
        <v>5.7833350000000001</v>
      </c>
      <c r="X349" s="1">
        <v>205</v>
      </c>
      <c r="Y349" s="1">
        <v>13.358472000000001</v>
      </c>
      <c r="Z349" s="1">
        <f t="shared" si="123"/>
        <v>1.0060506920252636</v>
      </c>
      <c r="AA349" s="1">
        <f t="shared" si="124"/>
        <v>1.0162749330218089E-2</v>
      </c>
      <c r="AB349" s="7">
        <f t="shared" si="125"/>
        <v>1.0139651659172115</v>
      </c>
      <c r="AC349" s="1">
        <f t="shared" si="126"/>
        <v>1.0414583576803733E-2</v>
      </c>
      <c r="AD349" s="1">
        <f t="shared" si="110"/>
        <v>0.33044969799726059</v>
      </c>
      <c r="AE349" s="2">
        <f t="shared" si="106"/>
        <v>4.9407282093622438E-3</v>
      </c>
      <c r="AF349" s="2">
        <f t="shared" si="107"/>
        <v>-1.1809601596957575E-2</v>
      </c>
    </row>
    <row r="350" spans="1:32" x14ac:dyDescent="0.2">
      <c r="A350" s="1">
        <v>5.8</v>
      </c>
      <c r="B350" s="1">
        <v>78.02</v>
      </c>
      <c r="C350" s="1">
        <v>35.059396999999997</v>
      </c>
      <c r="D350" s="1">
        <f t="shared" si="111"/>
        <v>64.416530039007796</v>
      </c>
      <c r="E350" s="1">
        <f t="shared" si="112"/>
        <v>1.8102936590957366</v>
      </c>
      <c r="F350" s="7">
        <f t="shared" si="113"/>
        <v>63.823189048621892</v>
      </c>
      <c r="G350" s="1">
        <f t="shared" si="114"/>
        <v>1.7590589251836273</v>
      </c>
      <c r="H350" s="2">
        <f t="shared" si="108"/>
        <v>0.88672381404024592</v>
      </c>
      <c r="I350" s="2">
        <f t="shared" si="115"/>
        <v>0.83450595883090317</v>
      </c>
      <c r="J350" s="2">
        <f t="shared" si="116"/>
        <v>-6.5158311839981609E-2</v>
      </c>
      <c r="L350" s="1">
        <v>5.8</v>
      </c>
      <c r="M350" s="1">
        <v>205</v>
      </c>
      <c r="N350" s="1">
        <v>14.069238</v>
      </c>
      <c r="O350" s="1">
        <f t="shared" si="117"/>
        <v>8.4477993761993417</v>
      </c>
      <c r="P350" s="1">
        <f t="shared" si="118"/>
        <v>9.2273034603639906E-2</v>
      </c>
      <c r="Q350" s="7">
        <f t="shared" si="119"/>
        <v>8.4604152708356875</v>
      </c>
      <c r="R350" s="1">
        <f t="shared" si="120"/>
        <v>9.2731619801952728E-2</v>
      </c>
      <c r="S350" s="1">
        <f t="shared" si="109"/>
        <v>0.35263275537696331</v>
      </c>
      <c r="T350" s="2">
        <f t="shared" si="121"/>
        <v>4.3992323502575752E-2</v>
      </c>
      <c r="U350" s="2">
        <f t="shared" si="122"/>
        <v>-0.12090585859103266</v>
      </c>
      <c r="W350" s="1">
        <v>5.8000020000000001</v>
      </c>
      <c r="X350" s="1">
        <v>205</v>
      </c>
      <c r="Y350" s="1">
        <v>13.353118</v>
      </c>
      <c r="Z350" s="1">
        <f t="shared" si="123"/>
        <v>0.9663585688376346</v>
      </c>
      <c r="AA350" s="1">
        <f t="shared" si="124"/>
        <v>9.7578818154368686E-3</v>
      </c>
      <c r="AB350" s="7">
        <f t="shared" si="125"/>
        <v>0.97396078980318956</v>
      </c>
      <c r="AC350" s="1">
        <f t="shared" si="126"/>
        <v>9.9996833924919579E-3</v>
      </c>
      <c r="AD350" s="1">
        <f t="shared" si="110"/>
        <v>0.33031725562787306</v>
      </c>
      <c r="AE350" s="2">
        <f t="shared" si="106"/>
        <v>4.7438975795457521E-3</v>
      </c>
      <c r="AF350" s="2">
        <f t="shared" si="107"/>
        <v>-1.0958180936435956E-2</v>
      </c>
    </row>
    <row r="351" spans="1:32" x14ac:dyDescent="0.2">
      <c r="A351" s="1">
        <v>5.8166669999999998</v>
      </c>
      <c r="B351" s="1">
        <v>78.19</v>
      </c>
      <c r="C351" s="1">
        <v>35.030006999999998</v>
      </c>
      <c r="D351" s="1">
        <f t="shared" si="111"/>
        <v>64.386675686362267</v>
      </c>
      <c r="E351" s="1">
        <f t="shared" si="112"/>
        <v>1.8079378133679613</v>
      </c>
      <c r="F351" s="7">
        <f t="shared" si="113"/>
        <v>63.793609684572544</v>
      </c>
      <c r="G351" s="1">
        <f t="shared" si="114"/>
        <v>1.7567697543449752</v>
      </c>
      <c r="H351" s="2">
        <f t="shared" si="108"/>
        <v>0.88598048086498782</v>
      </c>
      <c r="I351" s="2">
        <f t="shared" si="115"/>
        <v>0.8334199652474662</v>
      </c>
      <c r="J351" s="2">
        <f t="shared" si="116"/>
        <v>-6.5086838183381401E-2</v>
      </c>
      <c r="L351" s="1">
        <v>5.8166669999999998</v>
      </c>
      <c r="M351" s="1">
        <v>205</v>
      </c>
      <c r="N351" s="1">
        <v>14.014794999999999</v>
      </c>
      <c r="O351" s="1">
        <f t="shared" si="117"/>
        <v>8.0921483332435464</v>
      </c>
      <c r="P351" s="1">
        <f t="shared" si="118"/>
        <v>8.8046322337991478E-2</v>
      </c>
      <c r="Q351" s="7">
        <f t="shared" si="119"/>
        <v>8.1042331006732162</v>
      </c>
      <c r="R351" s="1">
        <f t="shared" si="120"/>
        <v>8.8483901316113528E-2</v>
      </c>
      <c r="S351" s="1">
        <f t="shared" si="109"/>
        <v>0.35126819070750581</v>
      </c>
      <c r="T351" s="2">
        <f t="shared" si="121"/>
        <v>4.1977185557439012E-2</v>
      </c>
      <c r="U351" s="2">
        <f t="shared" si="122"/>
        <v>-0.11772832539268382</v>
      </c>
      <c r="W351" s="1">
        <v>5.8166690000000001</v>
      </c>
      <c r="X351" s="1">
        <v>205</v>
      </c>
      <c r="Y351" s="1">
        <v>13.34815</v>
      </c>
      <c r="Z351" s="1">
        <f t="shared" si="123"/>
        <v>0.92949959357664313</v>
      </c>
      <c r="AA351" s="1">
        <f t="shared" si="124"/>
        <v>9.3822034789720118E-3</v>
      </c>
      <c r="AB351" s="7">
        <f t="shared" si="125"/>
        <v>0.93681184963317377</v>
      </c>
      <c r="AC351" s="1">
        <f t="shared" si="126"/>
        <v>9.6146956981212773E-3</v>
      </c>
      <c r="AD351" s="1">
        <f t="shared" si="110"/>
        <v>0.33019436177447048</v>
      </c>
      <c r="AE351" s="2">
        <f t="shared" si="106"/>
        <v>4.5612575778781741E-3</v>
      </c>
      <c r="AF351" s="2">
        <f t="shared" si="107"/>
        <v>-1.0188373137157454E-2</v>
      </c>
    </row>
    <row r="352" spans="1:32" x14ac:dyDescent="0.2">
      <c r="A352" s="1">
        <v>5.8333329999999997</v>
      </c>
      <c r="B352" s="1">
        <v>78.349999999999994</v>
      </c>
      <c r="C352" s="1">
        <v>35.000650999999998</v>
      </c>
      <c r="D352" s="1">
        <f t="shared" si="111"/>
        <v>64.356805820554598</v>
      </c>
      <c r="E352" s="1">
        <f t="shared" si="112"/>
        <v>1.8055846930146247</v>
      </c>
      <c r="F352" s="7">
        <f t="shared" si="113"/>
        <v>63.764014950252871</v>
      </c>
      <c r="G352" s="1">
        <f t="shared" si="114"/>
        <v>1.7544832317475112</v>
      </c>
      <c r="H352" s="2">
        <f t="shared" si="108"/>
        <v>0.88523800761922822</v>
      </c>
      <c r="I352" s="2">
        <f t="shared" si="115"/>
        <v>0.83233522800230197</v>
      </c>
      <c r="J352" s="2">
        <f t="shared" si="116"/>
        <v>-6.5626103735126604E-2</v>
      </c>
      <c r="L352" s="1">
        <v>5.8333329999999997</v>
      </c>
      <c r="M352" s="1">
        <v>205</v>
      </c>
      <c r="N352" s="1">
        <v>13.961786</v>
      </c>
      <c r="O352" s="1">
        <f t="shared" si="117"/>
        <v>7.743199902935058</v>
      </c>
      <c r="P352" s="1">
        <f t="shared" si="118"/>
        <v>8.3930939451490896E-2</v>
      </c>
      <c r="Q352" s="7">
        <f t="shared" si="119"/>
        <v>7.7547635528009407</v>
      </c>
      <c r="R352" s="1">
        <f t="shared" si="120"/>
        <v>8.4348065502219308E-2</v>
      </c>
      <c r="S352" s="1">
        <f t="shared" si="109"/>
        <v>0.34993956795410747</v>
      </c>
      <c r="T352" s="2">
        <f t="shared" si="121"/>
        <v>4.0015125286444561E-2</v>
      </c>
      <c r="U352" s="2">
        <f t="shared" si="122"/>
        <v>-0.11437676900637153</v>
      </c>
      <c r="W352" s="1">
        <v>5.8333360000000001</v>
      </c>
      <c r="X352" s="1">
        <v>205</v>
      </c>
      <c r="Y352" s="1">
        <v>13.343531</v>
      </c>
      <c r="Z352" s="1">
        <f t="shared" si="123"/>
        <v>0.89520532458762814</v>
      </c>
      <c r="AA352" s="1">
        <f t="shared" si="124"/>
        <v>9.0329163944045388E-3</v>
      </c>
      <c r="AB352" s="7">
        <f t="shared" si="125"/>
        <v>0.90224779195586646</v>
      </c>
      <c r="AC352" s="1">
        <f t="shared" si="126"/>
        <v>9.2567532342931365E-3</v>
      </c>
      <c r="AD352" s="1">
        <f t="shared" si="110"/>
        <v>0.33008010116479525</v>
      </c>
      <c r="AE352" s="2">
        <f t="shared" si="106"/>
        <v>4.391447962801171E-3</v>
      </c>
      <c r="AF352" s="2">
        <f t="shared" si="107"/>
        <v>-9.4141538318652518E-3</v>
      </c>
    </row>
    <row r="353" spans="1:32" x14ac:dyDescent="0.2">
      <c r="A353" s="1">
        <v>5.85</v>
      </c>
      <c r="B353" s="1">
        <v>78.52</v>
      </c>
      <c r="C353" s="1">
        <v>34.971049999999998</v>
      </c>
      <c r="D353" s="1">
        <f t="shared" si="111"/>
        <v>64.326635888828037</v>
      </c>
      <c r="E353" s="1">
        <f t="shared" si="112"/>
        <v>1.8032119339337171</v>
      </c>
      <c r="F353" s="7">
        <f t="shared" si="113"/>
        <v>63.734122913923031</v>
      </c>
      <c r="G353" s="1">
        <f t="shared" si="114"/>
        <v>1.7521776262356044</v>
      </c>
      <c r="H353" s="2">
        <f t="shared" si="108"/>
        <v>0.88448933782267114</v>
      </c>
      <c r="I353" s="2">
        <f t="shared" si="115"/>
        <v>0.83124143773134862</v>
      </c>
      <c r="J353" s="2">
        <f t="shared" si="116"/>
        <v>-6.5858891171094558E-2</v>
      </c>
      <c r="L353" s="1">
        <v>5.85</v>
      </c>
      <c r="M353" s="1">
        <v>205</v>
      </c>
      <c r="N353" s="1">
        <v>13.910283</v>
      </c>
      <c r="O353" s="1">
        <f t="shared" si="117"/>
        <v>7.4016179253865655</v>
      </c>
      <c r="P353" s="1">
        <f t="shared" si="118"/>
        <v>7.9932475703760456E-2</v>
      </c>
      <c r="Q353" s="7">
        <f t="shared" si="119"/>
        <v>7.4126714587065274</v>
      </c>
      <c r="R353" s="1">
        <f t="shared" si="120"/>
        <v>8.032972990028385E-2</v>
      </c>
      <c r="S353" s="1">
        <f t="shared" si="109"/>
        <v>0.3486486917318003</v>
      </c>
      <c r="T353" s="2">
        <f t="shared" si="121"/>
        <v>3.8108807677415368E-2</v>
      </c>
      <c r="U353" s="2">
        <f t="shared" si="122"/>
        <v>-0.11119439302854199</v>
      </c>
      <c r="W353" s="1">
        <v>5.8500030000000001</v>
      </c>
      <c r="X353" s="1">
        <v>205</v>
      </c>
      <c r="Y353" s="1">
        <v>13.339263000000001</v>
      </c>
      <c r="Z353" s="1">
        <f t="shared" si="123"/>
        <v>0.86349598174952447</v>
      </c>
      <c r="AA353" s="1">
        <f t="shared" si="124"/>
        <v>8.7101718010003625E-3</v>
      </c>
      <c r="AB353" s="7">
        <f t="shared" si="125"/>
        <v>0.87028899571743989</v>
      </c>
      <c r="AC353" s="1">
        <f t="shared" si="126"/>
        <v>8.9260109880020724E-3</v>
      </c>
      <c r="AD353" s="1">
        <f t="shared" si="110"/>
        <v>0.32997452327302346</v>
      </c>
      <c r="AE353" s="2">
        <f t="shared" si="106"/>
        <v>4.2345422608854729E-3</v>
      </c>
      <c r="AF353" s="2">
        <f t="shared" si="107"/>
        <v>-8.7215473878163221E-3</v>
      </c>
    </row>
    <row r="354" spans="1:32" x14ac:dyDescent="0.2">
      <c r="A354" s="1">
        <v>5.8666669999999996</v>
      </c>
      <c r="B354" s="1">
        <v>78.69</v>
      </c>
      <c r="C354" s="1">
        <v>34.941344000000001</v>
      </c>
      <c r="D354" s="1">
        <f t="shared" si="111"/>
        <v>64.296307549017001</v>
      </c>
      <c r="E354" s="1">
        <f t="shared" si="112"/>
        <v>1.8008307582552794</v>
      </c>
      <c r="F354" s="7">
        <f t="shared" si="113"/>
        <v>63.704073928606398</v>
      </c>
      <c r="G354" s="1">
        <f t="shared" si="114"/>
        <v>1.7498638423317938</v>
      </c>
      <c r="H354" s="2">
        <f t="shared" si="108"/>
        <v>0.88373801236148652</v>
      </c>
      <c r="I354" s="2">
        <f t="shared" si="115"/>
        <v>0.83014376759219999</v>
      </c>
      <c r="J354" s="2">
        <f t="shared" si="116"/>
        <v>-6.586062570640705E-2</v>
      </c>
      <c r="L354" s="1">
        <v>5.8666669999999996</v>
      </c>
      <c r="M354" s="1">
        <v>205</v>
      </c>
      <c r="N354" s="1">
        <v>13.860213</v>
      </c>
      <c r="O354" s="1">
        <f t="shared" si="117"/>
        <v>7.0671064001686004</v>
      </c>
      <c r="P354" s="1">
        <f t="shared" si="118"/>
        <v>7.6045263699627455E-2</v>
      </c>
      <c r="Q354" s="7">
        <f t="shared" si="119"/>
        <v>7.0776603759151797</v>
      </c>
      <c r="R354" s="1">
        <f t="shared" si="120"/>
        <v>7.6423198948904147E-2</v>
      </c>
      <c r="S354" s="1">
        <f t="shared" si="109"/>
        <v>0.34739373236145454</v>
      </c>
      <c r="T354" s="2">
        <f t="shared" si="121"/>
        <v>3.625553072880866E-2</v>
      </c>
      <c r="U354" s="2">
        <f t="shared" si="122"/>
        <v>-0.1080118352949027</v>
      </c>
      <c r="W354" s="1">
        <v>5.8666700000000001</v>
      </c>
      <c r="X354" s="1">
        <v>205</v>
      </c>
      <c r="Y354" s="1">
        <v>13.335309000000001</v>
      </c>
      <c r="Z354" s="1">
        <f t="shared" si="123"/>
        <v>0.83410140702402036</v>
      </c>
      <c r="AA354" s="1">
        <f t="shared" si="124"/>
        <v>8.4111717723405026E-3</v>
      </c>
      <c r="AB354" s="7">
        <f t="shared" si="125"/>
        <v>0.84066317758037201</v>
      </c>
      <c r="AC354" s="1">
        <f t="shared" si="126"/>
        <v>8.6196016998495318E-3</v>
      </c>
      <c r="AD354" s="1">
        <f t="shared" si="110"/>
        <v>0.32987671282689751</v>
      </c>
      <c r="AE354" s="2">
        <f t="shared" si="106"/>
        <v>4.0891802305727384E-3</v>
      </c>
      <c r="AF354" s="2">
        <f t="shared" si="107"/>
        <v>-8.2583392564471048E-3</v>
      </c>
    </row>
    <row r="355" spans="1:32" x14ac:dyDescent="0.2">
      <c r="A355" s="1">
        <v>5.8833330000000004</v>
      </c>
      <c r="B355" s="1">
        <v>78.849999999999994</v>
      </c>
      <c r="C355" s="1">
        <v>34.911639000000001</v>
      </c>
      <c r="D355" s="1">
        <f t="shared" si="111"/>
        <v>64.265928620538276</v>
      </c>
      <c r="E355" s="1">
        <f t="shared" si="112"/>
        <v>1.7984496627349134</v>
      </c>
      <c r="F355" s="7">
        <f t="shared" si="113"/>
        <v>63.673974820594545</v>
      </c>
      <c r="G355" s="1">
        <f t="shared" si="114"/>
        <v>1.7475501363174299</v>
      </c>
      <c r="H355" s="2">
        <f t="shared" si="108"/>
        <v>0.88298671219234603</v>
      </c>
      <c r="I355" s="2">
        <f t="shared" si="115"/>
        <v>0.82904613440417696</v>
      </c>
      <c r="J355" s="2">
        <f t="shared" si="116"/>
        <v>-6.6324466043043775E-2</v>
      </c>
      <c r="L355" s="1">
        <v>5.8833330000000004</v>
      </c>
      <c r="M355" s="1">
        <v>205</v>
      </c>
      <c r="N355" s="1">
        <v>13.811579</v>
      </c>
      <c r="O355" s="1">
        <f t="shared" si="117"/>
        <v>6.7398666003358514</v>
      </c>
      <c r="P355" s="1">
        <f t="shared" si="118"/>
        <v>7.2269536345742819E-2</v>
      </c>
      <c r="Q355" s="7">
        <f t="shared" si="119"/>
        <v>6.7499318780616022</v>
      </c>
      <c r="R355" s="1">
        <f t="shared" si="120"/>
        <v>7.2628706712247498E-2</v>
      </c>
      <c r="S355" s="1">
        <f t="shared" si="109"/>
        <v>0.34617476503536321</v>
      </c>
      <c r="T355" s="2">
        <f t="shared" si="121"/>
        <v>3.4455405481783732E-2</v>
      </c>
      <c r="U355" s="2">
        <f t="shared" si="122"/>
        <v>-0.10466530344388085</v>
      </c>
      <c r="W355" s="1">
        <v>5.883337</v>
      </c>
      <c r="X355" s="1">
        <v>205</v>
      </c>
      <c r="Y355" s="1">
        <v>13.331564999999999</v>
      </c>
      <c r="Z355" s="1">
        <f t="shared" si="123"/>
        <v>0.80625192916210331</v>
      </c>
      <c r="AA355" s="1">
        <f t="shared" si="124"/>
        <v>8.1280518665987813E-3</v>
      </c>
      <c r="AB355" s="7">
        <f t="shared" si="125"/>
        <v>0.81259461138902023</v>
      </c>
      <c r="AC355" s="1">
        <f t="shared" si="126"/>
        <v>8.3294660461208109E-3</v>
      </c>
      <c r="AD355" s="1">
        <f t="shared" si="110"/>
        <v>0.32978409716926077</v>
      </c>
      <c r="AE355" s="2">
        <f t="shared" si="106"/>
        <v>3.9515384901855346E-3</v>
      </c>
      <c r="AF355" s="2">
        <f t="shared" si="107"/>
        <v>-7.5635270593853669E-3</v>
      </c>
    </row>
    <row r="356" spans="1:32" x14ac:dyDescent="0.2">
      <c r="A356" s="1">
        <v>5.9</v>
      </c>
      <c r="B356" s="1">
        <v>79.02</v>
      </c>
      <c r="C356" s="1">
        <v>34.881723000000001</v>
      </c>
      <c r="D356" s="1">
        <f t="shared" si="111"/>
        <v>64.235281611519028</v>
      </c>
      <c r="E356" s="1">
        <f t="shared" si="112"/>
        <v>1.7960516538614149</v>
      </c>
      <c r="F356" s="7">
        <f t="shared" si="113"/>
        <v>63.643610101333422</v>
      </c>
      <c r="G356" s="1">
        <f t="shared" si="114"/>
        <v>1.7452199956298113</v>
      </c>
      <c r="H356" s="2">
        <f t="shared" si="108"/>
        <v>0.88223007540190634</v>
      </c>
      <c r="I356" s="2">
        <f t="shared" si="115"/>
        <v>0.82794070452863755</v>
      </c>
      <c r="J356" s="2">
        <f t="shared" si="116"/>
        <v>-6.6555036455809305E-2</v>
      </c>
      <c r="L356" s="1">
        <v>5.9</v>
      </c>
      <c r="M356" s="1">
        <v>205</v>
      </c>
      <c r="N356" s="1">
        <v>13.764449000000001</v>
      </c>
      <c r="O356" s="1">
        <f t="shared" si="117"/>
        <v>6.4205403354685764</v>
      </c>
      <c r="P356" s="1">
        <f t="shared" si="118"/>
        <v>6.8610572859527805E-2</v>
      </c>
      <c r="Q356" s="7">
        <f t="shared" si="119"/>
        <v>6.4301287332007586</v>
      </c>
      <c r="R356" s="1">
        <f t="shared" si="120"/>
        <v>6.8951558644771524E-2</v>
      </c>
      <c r="S356" s="1">
        <f t="shared" si="109"/>
        <v>0.34499349411216779</v>
      </c>
      <c r="T356" s="2">
        <f t="shared" si="121"/>
        <v>3.2710948869284572E-2</v>
      </c>
      <c r="U356" s="2">
        <f t="shared" si="122"/>
        <v>-0.10171388845816538</v>
      </c>
      <c r="W356" s="1">
        <v>5.900004</v>
      </c>
      <c r="X356" s="1">
        <v>205</v>
      </c>
      <c r="Y356" s="1">
        <v>13.328136000000001</v>
      </c>
      <c r="Z356" s="1">
        <f t="shared" si="123"/>
        <v>0.78073182926705542</v>
      </c>
      <c r="AA356" s="1">
        <f t="shared" si="124"/>
        <v>7.8687521452345342E-3</v>
      </c>
      <c r="AB356" s="7">
        <f t="shared" si="125"/>
        <v>0.78687374808717747</v>
      </c>
      <c r="AC356" s="1">
        <f t="shared" si="126"/>
        <v>8.0637408440280903E-3</v>
      </c>
      <c r="AD356" s="1">
        <f t="shared" si="110"/>
        <v>0.32969927369435792</v>
      </c>
      <c r="AE356" s="2">
        <f t="shared" si="106"/>
        <v>3.8254771846867588E-3</v>
      </c>
      <c r="AF356" s="2">
        <f t="shared" si="107"/>
        <v>-7.1003189280200779E-3</v>
      </c>
    </row>
    <row r="357" spans="1:32" x14ac:dyDescent="0.2">
      <c r="A357" s="1">
        <v>5.9166670000000003</v>
      </c>
      <c r="B357" s="1">
        <v>79.19</v>
      </c>
      <c r="C357" s="1">
        <v>34.851703000000001</v>
      </c>
      <c r="D357" s="1">
        <f t="shared" si="111"/>
        <v>64.204475172992275</v>
      </c>
      <c r="E357" s="1">
        <f t="shared" si="112"/>
        <v>1.7936453085484576</v>
      </c>
      <c r="F357" s="7">
        <f t="shared" si="113"/>
        <v>63.613087421070816</v>
      </c>
      <c r="G357" s="1">
        <f t="shared" si="114"/>
        <v>1.742881754439735</v>
      </c>
      <c r="H357" s="2">
        <f t="shared" si="108"/>
        <v>0.88147080823888335</v>
      </c>
      <c r="I357" s="2">
        <f t="shared" si="115"/>
        <v>0.82683143173602858</v>
      </c>
      <c r="J357" s="2">
        <f t="shared" si="116"/>
        <v>-6.7182050817376798E-2</v>
      </c>
      <c r="L357" s="1">
        <v>5.9166670000000003</v>
      </c>
      <c r="M357" s="1">
        <v>205</v>
      </c>
      <c r="N357" s="1">
        <v>13.718648</v>
      </c>
      <c r="O357" s="1">
        <f t="shared" si="117"/>
        <v>6.1081164849480816</v>
      </c>
      <c r="P357" s="1">
        <f t="shared" si="118"/>
        <v>6.505478701967761E-2</v>
      </c>
      <c r="Q357" s="7">
        <f t="shared" si="119"/>
        <v>6.1172383107122856</v>
      </c>
      <c r="R357" s="1">
        <f t="shared" si="120"/>
        <v>6.5378101003386563E-2</v>
      </c>
      <c r="S357" s="1">
        <f t="shared" si="109"/>
        <v>0.34384553337477597</v>
      </c>
      <c r="T357" s="2">
        <f t="shared" si="121"/>
        <v>3.101568349035233E-2</v>
      </c>
      <c r="U357" s="2">
        <f t="shared" si="122"/>
        <v>-9.9776693516040585E-2</v>
      </c>
      <c r="W357" s="1">
        <v>5.916671</v>
      </c>
      <c r="X357" s="1">
        <v>205</v>
      </c>
      <c r="Y357" s="1">
        <v>13.324916999999999</v>
      </c>
      <c r="Z357" s="1">
        <f t="shared" si="123"/>
        <v>0.75676268752743103</v>
      </c>
      <c r="AA357" s="1">
        <f t="shared" si="124"/>
        <v>7.6253325467882903E-3</v>
      </c>
      <c r="AB357" s="7">
        <f t="shared" si="125"/>
        <v>0.7627160441329307</v>
      </c>
      <c r="AC357" s="1">
        <f t="shared" si="126"/>
        <v>7.8142892763590471E-3</v>
      </c>
      <c r="AD357" s="1">
        <f t="shared" si="110"/>
        <v>0.32961964500794427</v>
      </c>
      <c r="AE357" s="2">
        <f t="shared" si="106"/>
        <v>3.7071361691134483E-3</v>
      </c>
      <c r="AF357" s="2">
        <f t="shared" si="107"/>
        <v>-6.7143121518725224E-3</v>
      </c>
    </row>
    <row r="358" spans="1:32" x14ac:dyDescent="0.2">
      <c r="A358" s="1">
        <v>5.9333330000000002</v>
      </c>
      <c r="B358" s="1">
        <v>79.349999999999994</v>
      </c>
      <c r="C358" s="1">
        <v>34.821401999999999</v>
      </c>
      <c r="D358" s="1">
        <f t="shared" si="111"/>
        <v>64.173326507646081</v>
      </c>
      <c r="E358" s="1">
        <f t="shared" si="112"/>
        <v>1.7912164388173477</v>
      </c>
      <c r="F358" s="7">
        <f t="shared" si="113"/>
        <v>63.582225666241754</v>
      </c>
      <c r="G358" s="1">
        <f t="shared" si="114"/>
        <v>1.7405216263151351</v>
      </c>
      <c r="H358" s="2">
        <f t="shared" si="108"/>
        <v>0.88070443401147624</v>
      </c>
      <c r="I358" s="2">
        <f t="shared" si="115"/>
        <v>0.82571177567710619</v>
      </c>
      <c r="J358" s="2">
        <f t="shared" si="116"/>
        <v>-6.6943015515760332E-2</v>
      </c>
      <c r="L358" s="1">
        <v>5.9333330000000002</v>
      </c>
      <c r="M358" s="1">
        <v>205</v>
      </c>
      <c r="N358" s="1">
        <v>13.673722</v>
      </c>
      <c r="O358" s="1">
        <f t="shared" si="117"/>
        <v>5.7996279286649246</v>
      </c>
      <c r="P358" s="1">
        <f t="shared" si="118"/>
        <v>6.1566932286350663E-2</v>
      </c>
      <c r="Q358" s="7">
        <f t="shared" si="119"/>
        <v>5.8082890594067589</v>
      </c>
      <c r="R358" s="1">
        <f t="shared" si="120"/>
        <v>6.1872912077449181E-2</v>
      </c>
      <c r="S358" s="1">
        <f t="shared" si="109"/>
        <v>0.3427195037228456</v>
      </c>
      <c r="T358" s="2">
        <f t="shared" si="121"/>
        <v>2.9352805116214013E-2</v>
      </c>
      <c r="U358" s="2">
        <f t="shared" si="122"/>
        <v>-9.6506162241825774E-2</v>
      </c>
      <c r="W358" s="1">
        <v>5.933338</v>
      </c>
      <c r="X358" s="1">
        <v>205</v>
      </c>
      <c r="Y358" s="1">
        <v>13.321873</v>
      </c>
      <c r="Z358" s="1">
        <f t="shared" si="123"/>
        <v>0.73408596523927516</v>
      </c>
      <c r="AA358" s="1">
        <f t="shared" si="124"/>
        <v>7.3951463841073831E-3</v>
      </c>
      <c r="AB358" s="7">
        <f t="shared" si="125"/>
        <v>0.73986092693095273</v>
      </c>
      <c r="AC358" s="1">
        <f t="shared" si="126"/>
        <v>7.5783990707100806E-3</v>
      </c>
      <c r="AD358" s="1">
        <f t="shared" si="110"/>
        <v>0.32954434531193838</v>
      </c>
      <c r="AE358" s="2">
        <f t="shared" si="106"/>
        <v>3.595228728478189E-3</v>
      </c>
      <c r="AF358" s="2">
        <f t="shared" si="107"/>
        <v>-6.4055067309623211E-3</v>
      </c>
    </row>
    <row r="359" spans="1:32" x14ac:dyDescent="0.2">
      <c r="A359" s="1">
        <v>5.95</v>
      </c>
      <c r="B359" s="1">
        <v>79.52</v>
      </c>
      <c r="C359" s="1">
        <v>34.791207</v>
      </c>
      <c r="D359" s="1">
        <f t="shared" si="111"/>
        <v>64.142232834865425</v>
      </c>
      <c r="E359" s="1">
        <f t="shared" si="112"/>
        <v>1.78879606584184</v>
      </c>
      <c r="F359" s="7">
        <f t="shared" si="113"/>
        <v>63.551418397441431</v>
      </c>
      <c r="G359" s="1">
        <f t="shared" si="114"/>
        <v>1.7381697544718857</v>
      </c>
      <c r="H359" s="2">
        <f t="shared" si="108"/>
        <v>0.87994074074074069</v>
      </c>
      <c r="I359" s="2">
        <f t="shared" si="115"/>
        <v>0.82459603643750501</v>
      </c>
      <c r="J359" s="2">
        <f t="shared" si="116"/>
        <v>-6.7333211598920445E-2</v>
      </c>
      <c r="L359" s="1">
        <v>5.95</v>
      </c>
      <c r="M359" s="1">
        <v>205</v>
      </c>
      <c r="N359" s="1">
        <v>13.630266000000001</v>
      </c>
      <c r="O359" s="1">
        <f t="shared" si="117"/>
        <v>5.499298399605709</v>
      </c>
      <c r="P359" s="1">
        <f t="shared" si="118"/>
        <v>5.8193201811982773E-2</v>
      </c>
      <c r="Q359" s="7">
        <f t="shared" si="119"/>
        <v>5.5075110199691517</v>
      </c>
      <c r="R359" s="1">
        <f t="shared" si="120"/>
        <v>5.8482414593463719E-2</v>
      </c>
      <c r="S359" s="1">
        <f t="shared" si="109"/>
        <v>0.34163031829449042</v>
      </c>
      <c r="T359" s="2">
        <f t="shared" si="121"/>
        <v>2.7744336910129504E-2</v>
      </c>
      <c r="U359" s="2">
        <f t="shared" si="122"/>
        <v>-9.4176565311792818E-2</v>
      </c>
      <c r="W359" s="1">
        <v>5.950005</v>
      </c>
      <c r="X359" s="1">
        <v>205</v>
      </c>
      <c r="Y359" s="1">
        <v>13.318968999999999</v>
      </c>
      <c r="Z359" s="1">
        <f t="shared" si="123"/>
        <v>0.71244253215094566</v>
      </c>
      <c r="AA359" s="1">
        <f t="shared" si="124"/>
        <v>7.1755469700384789E-3</v>
      </c>
      <c r="AB359" s="7">
        <f t="shared" si="125"/>
        <v>0.71804722768459806</v>
      </c>
      <c r="AC359" s="1">
        <f t="shared" si="126"/>
        <v>7.3533579546769005E-3</v>
      </c>
      <c r="AD359" s="1">
        <f t="shared" si="110"/>
        <v>0.32947250880825857</v>
      </c>
      <c r="AE359" s="2">
        <f t="shared" ref="AE359:AE422" si="127">(Y359-$AK$3)/($Y$2-$AK$3)</f>
        <v>3.4884681477932401E-3</v>
      </c>
      <c r="AF359" s="2">
        <f t="shared" ref="AF359:AF422" si="128">(AE360-AE359)/(W360-W359)</f>
        <v>-6.2511040205032783E-3</v>
      </c>
    </row>
    <row r="360" spans="1:32" x14ac:dyDescent="0.2">
      <c r="A360" s="1">
        <v>5.9666670000000002</v>
      </c>
      <c r="B360" s="1">
        <v>79.69</v>
      </c>
      <c r="C360" s="1">
        <v>34.760835999999998</v>
      </c>
      <c r="D360" s="1">
        <f t="shared" si="111"/>
        <v>64.1109034316666</v>
      </c>
      <c r="E360" s="1">
        <f t="shared" si="112"/>
        <v>1.78636158504571</v>
      </c>
      <c r="F360" s="7">
        <f t="shared" si="113"/>
        <v>63.52037756953704</v>
      </c>
      <c r="G360" s="1">
        <f t="shared" si="114"/>
        <v>1.7358041740860162</v>
      </c>
      <c r="H360" s="2">
        <f t="shared" si="108"/>
        <v>0.87917259607024856</v>
      </c>
      <c r="I360" s="2">
        <f t="shared" si="115"/>
        <v>0.8234737937997858</v>
      </c>
      <c r="J360" s="2">
        <f t="shared" si="116"/>
        <v>-6.7645436468699971E-2</v>
      </c>
      <c r="L360" s="1">
        <v>5.9666670000000002</v>
      </c>
      <c r="M360" s="1">
        <v>205</v>
      </c>
      <c r="N360" s="1">
        <v>13.587859</v>
      </c>
      <c r="O360" s="1">
        <f t="shared" si="117"/>
        <v>5.2043666334777265</v>
      </c>
      <c r="P360" s="1">
        <f t="shared" si="118"/>
        <v>5.4900911029892273E-2</v>
      </c>
      <c r="Q360" s="7">
        <f t="shared" si="119"/>
        <v>5.2121388044506611</v>
      </c>
      <c r="R360" s="1">
        <f t="shared" si="120"/>
        <v>5.5173761546626052E-2</v>
      </c>
      <c r="S360" s="1">
        <f t="shared" si="109"/>
        <v>0.3405674251045912</v>
      </c>
      <c r="T360" s="2">
        <f t="shared" si="121"/>
        <v>2.6174696096077855E-2</v>
      </c>
      <c r="U360" s="2">
        <f t="shared" si="122"/>
        <v>-9.1772526587493339E-2</v>
      </c>
      <c r="W360" s="1">
        <v>5.966672</v>
      </c>
      <c r="X360" s="1">
        <v>205</v>
      </c>
      <c r="Y360" s="1">
        <v>13.316134999999999</v>
      </c>
      <c r="Z360" s="1">
        <f t="shared" si="123"/>
        <v>0.69131170568636824</v>
      </c>
      <c r="AA360" s="1">
        <f t="shared" si="124"/>
        <v>6.9612409302757094E-3</v>
      </c>
      <c r="AB360" s="7">
        <f t="shared" si="125"/>
        <v>0.69675016767364484</v>
      </c>
      <c r="AC360" s="1">
        <f t="shared" si="126"/>
        <v>7.1337413834517503E-3</v>
      </c>
      <c r="AD360" s="1">
        <f t="shared" si="110"/>
        <v>0.32940240390074188</v>
      </c>
      <c r="AE360" s="2">
        <f t="shared" si="127"/>
        <v>3.384280997083512E-3</v>
      </c>
      <c r="AF360" s="2">
        <f t="shared" si="128"/>
        <v>-6.0194999548147665E-3</v>
      </c>
    </row>
    <row r="361" spans="1:32" x14ac:dyDescent="0.2">
      <c r="A361" s="1">
        <v>5.983333</v>
      </c>
      <c r="B361" s="1">
        <v>79.849999999999994</v>
      </c>
      <c r="C361" s="1">
        <v>34.730325999999998</v>
      </c>
      <c r="D361" s="1">
        <f t="shared" si="111"/>
        <v>64.079375471453972</v>
      </c>
      <c r="E361" s="1">
        <f t="shared" si="112"/>
        <v>1.7839159622776113</v>
      </c>
      <c r="F361" s="7">
        <f t="shared" si="113"/>
        <v>63.48914001352852</v>
      </c>
      <c r="G361" s="1">
        <f t="shared" si="114"/>
        <v>1.733427767067055</v>
      </c>
      <c r="H361" s="2">
        <f t="shared" si="108"/>
        <v>0.87840093580563061</v>
      </c>
      <c r="I361" s="2">
        <f t="shared" si="115"/>
        <v>0.82234641495559846</v>
      </c>
      <c r="J361" s="2">
        <f t="shared" si="116"/>
        <v>-6.7641377823677518E-2</v>
      </c>
      <c r="L361" s="1">
        <v>5.983333</v>
      </c>
      <c r="M361" s="1">
        <v>205</v>
      </c>
      <c r="N361" s="1">
        <v>13.546537000000001</v>
      </c>
      <c r="O361" s="1">
        <f t="shared" si="117"/>
        <v>4.9152045279173642</v>
      </c>
      <c r="P361" s="1">
        <f t="shared" si="118"/>
        <v>5.1692854819890659E-2</v>
      </c>
      <c r="Q361" s="7">
        <f t="shared" si="119"/>
        <v>4.9225448658774491</v>
      </c>
      <c r="R361" s="1">
        <f t="shared" si="120"/>
        <v>5.1949761706943445E-2</v>
      </c>
      <c r="S361" s="1">
        <f t="shared" si="109"/>
        <v>0.33953172646066421</v>
      </c>
      <c r="T361" s="2">
        <f t="shared" si="121"/>
        <v>2.4645215167970705E-2</v>
      </c>
      <c r="U361" s="2">
        <f t="shared" si="122"/>
        <v>-8.9512929894177778E-2</v>
      </c>
      <c r="W361" s="1">
        <v>5.983339</v>
      </c>
      <c r="X361" s="1">
        <v>205</v>
      </c>
      <c r="Y361" s="1">
        <v>13.313406000000001</v>
      </c>
      <c r="Z361" s="1">
        <f t="shared" si="123"/>
        <v>0.67095527620806295</v>
      </c>
      <c r="AA361" s="1">
        <f t="shared" si="124"/>
        <v>6.7548749519721427E-3</v>
      </c>
      <c r="AB361" s="7">
        <f t="shared" si="125"/>
        <v>0.67623359673237304</v>
      </c>
      <c r="AC361" s="1">
        <f t="shared" si="126"/>
        <v>6.922261629438646E-3</v>
      </c>
      <c r="AD361" s="1">
        <f t="shared" si="110"/>
        <v>0.32933489638746988</v>
      </c>
      <c r="AE361" s="2">
        <f t="shared" si="127"/>
        <v>3.2839539913366144E-3</v>
      </c>
      <c r="AF361" s="2">
        <f t="shared" si="128"/>
        <v>-5.6334931786750173E-3</v>
      </c>
    </row>
    <row r="362" spans="1:32" x14ac:dyDescent="0.2">
      <c r="A362" s="1">
        <v>6</v>
      </c>
      <c r="B362" s="1">
        <v>80.02</v>
      </c>
      <c r="C362" s="1">
        <v>34.699815999999998</v>
      </c>
      <c r="D362" s="1">
        <f t="shared" si="111"/>
        <v>64.047792068983895</v>
      </c>
      <c r="E362" s="1">
        <f t="shared" si="112"/>
        <v>1.7814703395095126</v>
      </c>
      <c r="F362" s="7">
        <f t="shared" si="113"/>
        <v>63.457847525941467</v>
      </c>
      <c r="G362" s="1">
        <f t="shared" si="114"/>
        <v>1.7310513600480937</v>
      </c>
      <c r="H362" s="2">
        <f t="shared" si="108"/>
        <v>0.87762927554101255</v>
      </c>
      <c r="I362" s="2">
        <f t="shared" si="115"/>
        <v>0.82121903611141123</v>
      </c>
      <c r="J362" s="2">
        <f t="shared" si="116"/>
        <v>-6.7876382282854558E-2</v>
      </c>
      <c r="L362" s="1">
        <v>6</v>
      </c>
      <c r="M362" s="1">
        <v>205</v>
      </c>
      <c r="N362" s="1">
        <v>13.50623</v>
      </c>
      <c r="O362" s="1">
        <f t="shared" si="117"/>
        <v>4.631440453775781</v>
      </c>
      <c r="P362" s="1">
        <f t="shared" si="118"/>
        <v>4.8563598693455862E-2</v>
      </c>
      <c r="Q362" s="7">
        <f t="shared" si="119"/>
        <v>4.6383570201118571</v>
      </c>
      <c r="R362" s="1">
        <f t="shared" si="120"/>
        <v>4.8804953577179865E-2</v>
      </c>
      <c r="S362" s="1">
        <f t="shared" si="109"/>
        <v>0.33852146787587239</v>
      </c>
      <c r="T362" s="2">
        <f t="shared" si="121"/>
        <v>2.3153303165424445E-2</v>
      </c>
      <c r="U362" s="2">
        <f t="shared" si="122"/>
        <v>-8.6483787651497487E-2</v>
      </c>
      <c r="W362" s="1">
        <v>6.000006</v>
      </c>
      <c r="X362" s="1">
        <v>205</v>
      </c>
      <c r="Y362" s="1">
        <v>13.310852000000001</v>
      </c>
      <c r="Z362" s="1">
        <f t="shared" si="123"/>
        <v>0.65189666296342919</v>
      </c>
      <c r="AA362" s="1">
        <f t="shared" si="124"/>
        <v>6.5617424094336456E-3</v>
      </c>
      <c r="AB362" s="7">
        <f t="shared" si="125"/>
        <v>0.65702505178137793</v>
      </c>
      <c r="AC362" s="1">
        <f t="shared" si="126"/>
        <v>6.7243432374453427E-3</v>
      </c>
      <c r="AD362" s="1">
        <f t="shared" si="110"/>
        <v>0.32927171786460552</v>
      </c>
      <c r="AE362" s="2">
        <f t="shared" si="127"/>
        <v>3.190060560527638E-3</v>
      </c>
      <c r="AF362" s="2">
        <f t="shared" si="128"/>
        <v>-5.1724908003106711E-3</v>
      </c>
    </row>
    <row r="363" spans="1:32" x14ac:dyDescent="0.2">
      <c r="A363" s="1">
        <v>6.016667</v>
      </c>
      <c r="B363" s="1">
        <v>80.19</v>
      </c>
      <c r="C363" s="1">
        <v>34.669199999999996</v>
      </c>
      <c r="D363" s="1">
        <f t="shared" si="111"/>
        <v>64.016043058391887</v>
      </c>
      <c r="E363" s="1">
        <f t="shared" si="112"/>
        <v>1.7790162199858117</v>
      </c>
      <c r="F363" s="7">
        <f t="shared" si="113"/>
        <v>63.426390955649751</v>
      </c>
      <c r="G363" s="1">
        <f t="shared" si="114"/>
        <v>1.7286666967477815</v>
      </c>
      <c r="H363" s="2">
        <f t="shared" si="108"/>
        <v>0.87685493431972295</v>
      </c>
      <c r="I363" s="2">
        <f t="shared" si="115"/>
        <v>0.82008774044790289</v>
      </c>
      <c r="J363" s="2">
        <f t="shared" si="116"/>
        <v>-6.8033438808319122E-2</v>
      </c>
      <c r="L363" s="1">
        <v>6.016667</v>
      </c>
      <c r="M363" s="1">
        <v>205</v>
      </c>
      <c r="N363" s="1">
        <v>13.467287000000001</v>
      </c>
      <c r="O363" s="1">
        <f t="shared" si="117"/>
        <v>4.3556656956965503</v>
      </c>
      <c r="P363" s="1">
        <f t="shared" si="118"/>
        <v>4.554023745764698E-2</v>
      </c>
      <c r="Q363" s="7">
        <f t="shared" si="119"/>
        <v>4.3621704216069306</v>
      </c>
      <c r="R363" s="1">
        <f t="shared" si="120"/>
        <v>4.5766566622125374E-2</v>
      </c>
      <c r="S363" s="1">
        <f t="shared" si="109"/>
        <v>0.3375453967203027</v>
      </c>
      <c r="T363" s="2">
        <f t="shared" si="121"/>
        <v>2.1711877876636938E-2</v>
      </c>
      <c r="U363" s="2">
        <f t="shared" si="122"/>
        <v>-8.4157019262862121E-2</v>
      </c>
      <c r="W363" s="1">
        <v>6.0166729999999999</v>
      </c>
      <c r="X363" s="1">
        <v>205</v>
      </c>
      <c r="Y363" s="1">
        <v>13.308507000000001</v>
      </c>
      <c r="Z363" s="1">
        <f t="shared" si="123"/>
        <v>0.63439122059296993</v>
      </c>
      <c r="AA363" s="1">
        <f t="shared" si="124"/>
        <v>6.3844143701803991E-3</v>
      </c>
      <c r="AB363" s="7">
        <f t="shared" si="125"/>
        <v>0.63938189630390907</v>
      </c>
      <c r="AC363" s="1">
        <f t="shared" si="126"/>
        <v>6.5426209863786592E-3</v>
      </c>
      <c r="AD363" s="1">
        <f t="shared" si="110"/>
        <v>0.32921370939314232</v>
      </c>
      <c r="AE363" s="2">
        <f t="shared" si="127"/>
        <v>3.1038506563588601E-3</v>
      </c>
      <c r="AF363" s="2">
        <f t="shared" si="128"/>
        <v>-4.8614796263916687E-3</v>
      </c>
    </row>
    <row r="364" spans="1:32" x14ac:dyDescent="0.2">
      <c r="A364" s="1">
        <v>6.0333329999999998</v>
      </c>
      <c r="B364" s="1">
        <v>80.349999999999994</v>
      </c>
      <c r="C364" s="1">
        <v>34.638514999999998</v>
      </c>
      <c r="D364" s="1">
        <f t="shared" si="111"/>
        <v>63.984166180334235</v>
      </c>
      <c r="E364" s="1">
        <f t="shared" si="112"/>
        <v>1.7765565695551626</v>
      </c>
      <c r="F364" s="7">
        <f t="shared" si="113"/>
        <v>63.394807695680285</v>
      </c>
      <c r="G364" s="1">
        <f t="shared" si="114"/>
        <v>1.7262766590756469</v>
      </c>
      <c r="H364" s="2">
        <f t="shared" si="108"/>
        <v>0.87607884794739244</v>
      </c>
      <c r="I364" s="2">
        <f t="shared" si="115"/>
        <v>0.81895389515672345</v>
      </c>
      <c r="J364" s="2">
        <f t="shared" si="116"/>
        <v>-6.8262144319589838E-2</v>
      </c>
      <c r="L364" s="1">
        <v>6.0333329999999998</v>
      </c>
      <c r="M364" s="1">
        <v>205</v>
      </c>
      <c r="N364" s="1">
        <v>13.429394</v>
      </c>
      <c r="O364" s="1">
        <f t="shared" si="117"/>
        <v>4.085791212916984</v>
      </c>
      <c r="P364" s="1">
        <f t="shared" si="118"/>
        <v>4.2598393549665881E-2</v>
      </c>
      <c r="Q364" s="7">
        <f t="shared" si="119"/>
        <v>4.0918929098386103</v>
      </c>
      <c r="R364" s="1">
        <f t="shared" si="120"/>
        <v>4.2810102125607853E-2</v>
      </c>
      <c r="S364" s="1">
        <f t="shared" si="109"/>
        <v>0.33659564286728666</v>
      </c>
      <c r="T364" s="2">
        <f t="shared" si="121"/>
        <v>2.030931699360209E-2</v>
      </c>
      <c r="U364" s="2">
        <f t="shared" si="122"/>
        <v>-8.1664697719964055E-2</v>
      </c>
      <c r="W364" s="1">
        <v>6.0333399999999999</v>
      </c>
      <c r="X364" s="1">
        <v>205</v>
      </c>
      <c r="Y364" s="1">
        <v>13.306303</v>
      </c>
      <c r="Z364" s="1">
        <f t="shared" si="123"/>
        <v>0.61793271955403439</v>
      </c>
      <c r="AA364" s="1">
        <f t="shared" si="124"/>
        <v>6.2177486991721754E-3</v>
      </c>
      <c r="AB364" s="7">
        <f t="shared" si="125"/>
        <v>0.62279391831335895</v>
      </c>
      <c r="AC364" s="1">
        <f t="shared" si="126"/>
        <v>6.3718253184250964E-3</v>
      </c>
      <c r="AD364" s="1">
        <f t="shared" si="110"/>
        <v>0.32915918885109335</v>
      </c>
      <c r="AE364" s="2">
        <f t="shared" si="127"/>
        <v>3.0228243754257902E-3</v>
      </c>
      <c r="AF364" s="2">
        <f t="shared" si="128"/>
        <v>-4.6298755607031301E-3</v>
      </c>
    </row>
    <row r="365" spans="1:32" x14ac:dyDescent="0.2">
      <c r="A365" s="1">
        <v>6.05</v>
      </c>
      <c r="B365" s="1">
        <v>80.52</v>
      </c>
      <c r="C365" s="1">
        <v>34.607725000000002</v>
      </c>
      <c r="D365" s="1">
        <f t="shared" si="111"/>
        <v>63.952123405973673</v>
      </c>
      <c r="E365" s="1">
        <f t="shared" si="112"/>
        <v>1.7740885025269835</v>
      </c>
      <c r="F365" s="7">
        <f t="shared" si="113"/>
        <v>63.363060067479594</v>
      </c>
      <c r="G365" s="1">
        <f t="shared" si="114"/>
        <v>1.7238784430116088</v>
      </c>
      <c r="H365" s="2">
        <f t="shared" si="108"/>
        <v>0.87530010591043461</v>
      </c>
      <c r="I365" s="2">
        <f t="shared" si="115"/>
        <v>0.81781616999734885</v>
      </c>
      <c r="J365" s="2">
        <f t="shared" si="116"/>
        <v>-6.8805315003543921E-2</v>
      </c>
      <c r="L365" s="1">
        <v>6.05</v>
      </c>
      <c r="M365" s="1">
        <v>205</v>
      </c>
      <c r="N365" s="1">
        <v>13.392621</v>
      </c>
      <c r="O365" s="1">
        <f t="shared" si="117"/>
        <v>3.8224332638099781</v>
      </c>
      <c r="P365" s="1">
        <f t="shared" si="118"/>
        <v>3.9743501458034493E-2</v>
      </c>
      <c r="Q365" s="7">
        <f t="shared" si="119"/>
        <v>3.828141663496476</v>
      </c>
      <c r="R365" s="1">
        <f t="shared" si="120"/>
        <v>3.9941021584863172E-2</v>
      </c>
      <c r="S365" s="1">
        <f t="shared" si="109"/>
        <v>0.33567396080366124</v>
      </c>
      <c r="T365" s="2">
        <f t="shared" si="121"/>
        <v>1.8948211476703451E-2</v>
      </c>
      <c r="U365" s="2">
        <f t="shared" si="122"/>
        <v>-7.9179646276008334E-2</v>
      </c>
      <c r="W365" s="1">
        <v>6.0500069999999999</v>
      </c>
      <c r="X365" s="1">
        <v>205</v>
      </c>
      <c r="Y365" s="1">
        <v>13.304204</v>
      </c>
      <c r="Z365" s="1">
        <f t="shared" si="123"/>
        <v>0.60225324265924263</v>
      </c>
      <c r="AA365" s="1">
        <f t="shared" si="124"/>
        <v>6.0590230896231537E-3</v>
      </c>
      <c r="AB365" s="7">
        <f t="shared" si="125"/>
        <v>0.60699109295162923</v>
      </c>
      <c r="AC365" s="1">
        <f t="shared" si="126"/>
        <v>6.2091664676835788E-3</v>
      </c>
      <c r="AD365" s="1">
        <f t="shared" si="110"/>
        <v>0.32910726570328902</v>
      </c>
      <c r="AE365" s="2">
        <f t="shared" si="127"/>
        <v>2.9456582394555512E-3</v>
      </c>
      <c r="AF365" s="2">
        <f t="shared" si="128"/>
        <v>-4.3232758927978015E-3</v>
      </c>
    </row>
    <row r="366" spans="1:32" x14ac:dyDescent="0.2">
      <c r="A366" s="1">
        <v>6.0666669999999998</v>
      </c>
      <c r="B366" s="1">
        <v>80.69</v>
      </c>
      <c r="C366" s="1">
        <v>34.576689999999999</v>
      </c>
      <c r="D366" s="1">
        <f t="shared" si="111"/>
        <v>63.919767913007298</v>
      </c>
      <c r="E366" s="1">
        <f t="shared" si="112"/>
        <v>1.7716007967712328</v>
      </c>
      <c r="F366" s="7">
        <f t="shared" si="113"/>
        <v>63.331002601125789</v>
      </c>
      <c r="G366" s="1">
        <f t="shared" si="114"/>
        <v>1.7214611440331271</v>
      </c>
      <c r="H366" s="2">
        <f t="shared" si="108"/>
        <v>0.87451516732267898</v>
      </c>
      <c r="I366" s="2">
        <f t="shared" si="115"/>
        <v>0.81666939181218479</v>
      </c>
      <c r="J366" s="2">
        <f t="shared" si="116"/>
        <v>-6.8811660643806546E-2</v>
      </c>
      <c r="L366" s="1">
        <v>6.0666669999999998</v>
      </c>
      <c r="M366" s="1">
        <v>205</v>
      </c>
      <c r="N366" s="1">
        <v>13.356966999999999</v>
      </c>
      <c r="O366" s="1">
        <f t="shared" si="117"/>
        <v>3.5657046992779091</v>
      </c>
      <c r="P366" s="1">
        <f t="shared" si="118"/>
        <v>3.6975483547202419E-2</v>
      </c>
      <c r="Q366" s="7">
        <f t="shared" si="119"/>
        <v>3.5710297020137878</v>
      </c>
      <c r="R366" s="1">
        <f t="shared" si="120"/>
        <v>3.7159246978502182E-2</v>
      </c>
      <c r="S366" s="1">
        <f t="shared" si="109"/>
        <v>0.33478032546532877</v>
      </c>
      <c r="T366" s="2">
        <f t="shared" si="121"/>
        <v>1.7628524312221221E-2</v>
      </c>
      <c r="U366" s="2">
        <f t="shared" si="122"/>
        <v>-7.6386048096660664E-2</v>
      </c>
      <c r="W366" s="1">
        <v>6.0666739999999999</v>
      </c>
      <c r="X366" s="1">
        <v>205</v>
      </c>
      <c r="Y366" s="1">
        <v>13.302244</v>
      </c>
      <c r="Z366" s="1">
        <f t="shared" si="123"/>
        <v>0.58760762469851147</v>
      </c>
      <c r="AA366" s="1">
        <f t="shared" si="124"/>
        <v>5.910808609053248E-3</v>
      </c>
      <c r="AB366" s="7">
        <f t="shared" si="125"/>
        <v>0.59223025976178434</v>
      </c>
      <c r="AC366" s="1">
        <f t="shared" si="126"/>
        <v>6.0572792130606495E-3</v>
      </c>
      <c r="AD366" s="1">
        <f t="shared" si="110"/>
        <v>0.32905878101072278</v>
      </c>
      <c r="AE366" s="2">
        <f t="shared" si="127"/>
        <v>2.8736022001502903E-3</v>
      </c>
      <c r="AF366" s="2">
        <f t="shared" si="128"/>
        <v>-4.2438687845634078E-3</v>
      </c>
    </row>
    <row r="367" spans="1:32" x14ac:dyDescent="0.2">
      <c r="A367" s="1">
        <v>6.0833329999999997</v>
      </c>
      <c r="B367" s="1">
        <v>80.849999999999994</v>
      </c>
      <c r="C367" s="1">
        <v>34.545653999999999</v>
      </c>
      <c r="D367" s="1">
        <f t="shared" si="111"/>
        <v>63.887353239860509</v>
      </c>
      <c r="E367" s="1">
        <f t="shared" si="112"/>
        <v>1.7691130108574107</v>
      </c>
      <c r="F367" s="7">
        <f t="shared" si="113"/>
        <v>63.298886499700522</v>
      </c>
      <c r="G367" s="1">
        <f t="shared" si="114"/>
        <v>1.719043767165199</v>
      </c>
      <c r="H367" s="2">
        <f t="shared" si="108"/>
        <v>0.87373020344287944</v>
      </c>
      <c r="I367" s="2">
        <f t="shared" si="115"/>
        <v>0.81552257667589512</v>
      </c>
      <c r="J367" s="2">
        <f t="shared" si="116"/>
        <v>-6.9348485687471373E-2</v>
      </c>
      <c r="L367" s="1">
        <v>6.0833329999999997</v>
      </c>
      <c r="M367" s="1">
        <v>205</v>
      </c>
      <c r="N367" s="1">
        <v>13.322573</v>
      </c>
      <c r="O367" s="1">
        <f t="shared" si="117"/>
        <v>3.3167466975035573</v>
      </c>
      <c r="P367" s="1">
        <f t="shared" si="118"/>
        <v>3.4305286429763902E-2</v>
      </c>
      <c r="Q367" s="7">
        <f t="shared" si="119"/>
        <v>3.3216999078022114</v>
      </c>
      <c r="R367" s="1">
        <f t="shared" si="120"/>
        <v>3.4475779322385762E-2</v>
      </c>
      <c r="S367" s="1">
        <f t="shared" si="109"/>
        <v>0.33391827089006071</v>
      </c>
      <c r="T367" s="2">
        <f t="shared" si="121"/>
        <v>1.6355474434642286E-2</v>
      </c>
      <c r="U367" s="2">
        <f t="shared" si="122"/>
        <v>-7.3661011031831619E-2</v>
      </c>
      <c r="W367" s="1">
        <v>6.0833409999999999</v>
      </c>
      <c r="X367" s="1">
        <v>205</v>
      </c>
      <c r="Y367" s="1">
        <v>13.300319999999999</v>
      </c>
      <c r="Z367" s="1">
        <f t="shared" si="123"/>
        <v>0.57322680958051808</v>
      </c>
      <c r="AA367" s="1">
        <f t="shared" si="124"/>
        <v>5.7653164352692967E-3</v>
      </c>
      <c r="AB367" s="7">
        <f t="shared" si="125"/>
        <v>0.57773631258523905</v>
      </c>
      <c r="AC367" s="1">
        <f t="shared" si="126"/>
        <v>5.9081817243389345E-3</v>
      </c>
      <c r="AD367" s="1">
        <f t="shared" si="110"/>
        <v>0.32901118685332609</v>
      </c>
      <c r="AE367" s="2">
        <f t="shared" si="127"/>
        <v>2.802869639117972E-3</v>
      </c>
      <c r="AF367" s="2">
        <f t="shared" si="128"/>
        <v>-4.0122647188748691E-3</v>
      </c>
    </row>
    <row r="368" spans="1:32" x14ac:dyDescent="0.2">
      <c r="A368" s="1">
        <v>6.1</v>
      </c>
      <c r="B368" s="1">
        <v>81.02</v>
      </c>
      <c r="C368" s="1">
        <v>34.514373999999997</v>
      </c>
      <c r="D368" s="1">
        <f t="shared" si="111"/>
        <v>63.854624742723132</v>
      </c>
      <c r="E368" s="1">
        <f t="shared" si="112"/>
        <v>1.7666056663740894</v>
      </c>
      <c r="F368" s="7">
        <f t="shared" si="113"/>
        <v>63.266459464919059</v>
      </c>
      <c r="G368" s="1">
        <f t="shared" si="114"/>
        <v>1.716607385272275</v>
      </c>
      <c r="H368" s="2">
        <f t="shared" si="108"/>
        <v>0.87293906830432644</v>
      </c>
      <c r="I368" s="2">
        <f t="shared" si="115"/>
        <v>0.81436674546494203</v>
      </c>
      <c r="J368" s="2">
        <f t="shared" si="116"/>
        <v>-6.934848568745805E-2</v>
      </c>
      <c r="L368" s="1">
        <v>6.1</v>
      </c>
      <c r="M368" s="1">
        <v>205</v>
      </c>
      <c r="N368" s="1">
        <v>13.289403999999999</v>
      </c>
      <c r="O368" s="1">
        <f t="shared" si="117"/>
        <v>3.0754351361430485</v>
      </c>
      <c r="P368" s="1">
        <f t="shared" si="118"/>
        <v>3.1730192861457708E-2</v>
      </c>
      <c r="Q368" s="7">
        <f t="shared" si="119"/>
        <v>3.0800279731542837</v>
      </c>
      <c r="R368" s="1">
        <f t="shared" si="120"/>
        <v>3.1887887867895717E-2</v>
      </c>
      <c r="S368" s="1">
        <f t="shared" si="109"/>
        <v>0.33308691983443861</v>
      </c>
      <c r="T368" s="2">
        <f t="shared" si="121"/>
        <v>1.5127766363774749E-2</v>
      </c>
      <c r="U368" s="2">
        <f t="shared" si="122"/>
        <v>-7.047641427522898E-2</v>
      </c>
      <c r="W368" s="1">
        <v>6.1000079999999999</v>
      </c>
      <c r="X368" s="1">
        <v>205</v>
      </c>
      <c r="Y368" s="1">
        <v>13.298501</v>
      </c>
      <c r="Z368" s="1">
        <f t="shared" si="123"/>
        <v>0.55962698352243012</v>
      </c>
      <c r="AA368" s="1">
        <f t="shared" si="124"/>
        <v>5.6277643229445473E-3</v>
      </c>
      <c r="AB368" s="7">
        <f t="shared" si="125"/>
        <v>0.56402949841102046</v>
      </c>
      <c r="AC368" s="1">
        <f t="shared" si="126"/>
        <v>5.7672210528292639E-3</v>
      </c>
      <c r="AD368" s="1">
        <f t="shared" si="110"/>
        <v>0.32896619009017408</v>
      </c>
      <c r="AE368" s="2">
        <f t="shared" si="127"/>
        <v>2.7359972230484846E-3</v>
      </c>
      <c r="AF368" s="2">
        <f t="shared" si="128"/>
        <v>-3.8600677614246538E-3</v>
      </c>
    </row>
    <row r="369" spans="1:32" x14ac:dyDescent="0.2">
      <c r="A369" s="1">
        <v>6.1166669999999996</v>
      </c>
      <c r="B369" s="1">
        <v>81.19</v>
      </c>
      <c r="C369" s="1">
        <v>34.483094000000001</v>
      </c>
      <c r="D369" s="1">
        <f t="shared" si="111"/>
        <v>63.821836868814621</v>
      </c>
      <c r="E369" s="1">
        <f t="shared" si="112"/>
        <v>1.7640983218907687</v>
      </c>
      <c r="F369" s="7">
        <f t="shared" si="113"/>
        <v>63.233973600286205</v>
      </c>
      <c r="G369" s="1">
        <f t="shared" si="114"/>
        <v>1.7141710033793511</v>
      </c>
      <c r="H369" s="2">
        <f t="shared" si="108"/>
        <v>0.87214793316577355</v>
      </c>
      <c r="I369" s="2">
        <f t="shared" si="115"/>
        <v>0.81321091425398917</v>
      </c>
      <c r="J369" s="2">
        <f t="shared" si="116"/>
        <v>-6.9973450506451124E-2</v>
      </c>
      <c r="L369" s="1">
        <v>6.1166669999999996</v>
      </c>
      <c r="M369" s="1">
        <v>205</v>
      </c>
      <c r="N369" s="1">
        <v>13.257669</v>
      </c>
      <c r="O369" s="1">
        <f t="shared" si="117"/>
        <v>2.8434259446362726</v>
      </c>
      <c r="P369" s="1">
        <f t="shared" si="118"/>
        <v>2.9266428672299359E-2</v>
      </c>
      <c r="Q369" s="7">
        <f t="shared" si="119"/>
        <v>2.8476723004653244</v>
      </c>
      <c r="R369" s="1">
        <f t="shared" si="120"/>
        <v>2.9411879085350635E-2</v>
      </c>
      <c r="S369" s="1">
        <f t="shared" si="109"/>
        <v>0.33229151069487556</v>
      </c>
      <c r="T369" s="2">
        <f t="shared" si="121"/>
        <v>1.3953135967049508E-2</v>
      </c>
      <c r="U369" s="2">
        <f t="shared" si="122"/>
        <v>-6.7839978634659709E-2</v>
      </c>
      <c r="W369" s="1">
        <v>6.1166749999999999</v>
      </c>
      <c r="X369" s="1">
        <v>205</v>
      </c>
      <c r="Y369" s="1">
        <v>13.296751</v>
      </c>
      <c r="Z369" s="1">
        <f t="shared" si="123"/>
        <v>0.54653952683629803</v>
      </c>
      <c r="AA369" s="1">
        <f t="shared" si="124"/>
        <v>5.4954299652929129E-3</v>
      </c>
      <c r="AB369" s="7">
        <f t="shared" si="125"/>
        <v>0.55083908435397699</v>
      </c>
      <c r="AC369" s="1">
        <f t="shared" si="126"/>
        <v>5.6316074326302878E-3</v>
      </c>
      <c r="AD369" s="1">
        <f t="shared" si="110"/>
        <v>0.3289229001860971</v>
      </c>
      <c r="AE369" s="2">
        <f t="shared" si="127"/>
        <v>2.67166147366882E-3</v>
      </c>
      <c r="AF369" s="2">
        <f t="shared" si="128"/>
        <v>-3.7806606531902601E-3</v>
      </c>
    </row>
    <row r="370" spans="1:32" x14ac:dyDescent="0.2">
      <c r="A370" s="1">
        <v>6.1333330000000004</v>
      </c>
      <c r="B370" s="1">
        <v>81.349999999999994</v>
      </c>
      <c r="C370" s="1">
        <v>34.451534000000002</v>
      </c>
      <c r="D370" s="1">
        <f t="shared" si="111"/>
        <v>63.788695156505959</v>
      </c>
      <c r="E370" s="1">
        <f t="shared" si="112"/>
        <v>1.7615685331473667</v>
      </c>
      <c r="F370" s="7">
        <f t="shared" si="113"/>
        <v>63.201137156460533</v>
      </c>
      <c r="G370" s="1">
        <f t="shared" si="114"/>
        <v>1.7117128124413501</v>
      </c>
      <c r="H370" s="2">
        <f t="shared" si="108"/>
        <v>0.87134971625488067</v>
      </c>
      <c r="I370" s="2">
        <f t="shared" si="115"/>
        <v>0.8120447367278486</v>
      </c>
      <c r="J370" s="2">
        <f t="shared" si="116"/>
        <v>-7.0202039619378279E-2</v>
      </c>
      <c r="L370" s="1">
        <v>6.1333330000000004</v>
      </c>
      <c r="M370" s="1">
        <v>205</v>
      </c>
      <c r="N370" s="1">
        <v>13.227123000000001</v>
      </c>
      <c r="O370" s="1">
        <f t="shared" si="117"/>
        <v>2.6190578253487247</v>
      </c>
      <c r="P370" s="1">
        <f t="shared" si="118"/>
        <v>2.6894973152462247E-2</v>
      </c>
      <c r="Q370" s="7">
        <f t="shared" si="119"/>
        <v>2.622969111128568</v>
      </c>
      <c r="R370" s="1">
        <f t="shared" si="120"/>
        <v>2.7028637734425102E-2</v>
      </c>
      <c r="S370" s="1">
        <f t="shared" si="109"/>
        <v>0.33152590276744232</v>
      </c>
      <c r="T370" s="2">
        <f t="shared" si="121"/>
        <v>1.282251488312422E-2</v>
      </c>
      <c r="U370" s="2">
        <f t="shared" si="122"/>
        <v>-6.4959999809824767E-2</v>
      </c>
      <c r="W370" s="1">
        <v>6.1333419999999998</v>
      </c>
      <c r="X370" s="1">
        <v>205</v>
      </c>
      <c r="Y370" s="1">
        <v>13.295037000000001</v>
      </c>
      <c r="Z370" s="1">
        <f t="shared" si="123"/>
        <v>0.53371795806210209</v>
      </c>
      <c r="AA370" s="1">
        <f t="shared" si="124"/>
        <v>5.3658179144272329E-3</v>
      </c>
      <c r="AB370" s="7">
        <f t="shared" si="125"/>
        <v>0.53791664991553423</v>
      </c>
      <c r="AC370" s="1">
        <f t="shared" si="126"/>
        <v>5.498783578332527E-3</v>
      </c>
      <c r="AD370" s="1">
        <f t="shared" si="110"/>
        <v>0.32888050081718967</v>
      </c>
      <c r="AE370" s="2">
        <f t="shared" si="127"/>
        <v>2.6086492025620979E-3</v>
      </c>
      <c r="AF370" s="2">
        <f t="shared" si="128"/>
        <v>-3.7056650509695401E-3</v>
      </c>
    </row>
    <row r="371" spans="1:32" x14ac:dyDescent="0.2">
      <c r="A371" s="1">
        <v>6.15</v>
      </c>
      <c r="B371" s="1">
        <v>81.52</v>
      </c>
      <c r="C371" s="1">
        <v>34.419868999999998</v>
      </c>
      <c r="D371" s="1">
        <f t="shared" si="111"/>
        <v>63.755382102122468</v>
      </c>
      <c r="E371" s="1">
        <f t="shared" si="112"/>
        <v>1.7590303278064341</v>
      </c>
      <c r="F371" s="7">
        <f t="shared" si="113"/>
        <v>63.168130948792758</v>
      </c>
      <c r="G371" s="1">
        <f t="shared" si="114"/>
        <v>1.7092464431114445</v>
      </c>
      <c r="H371" s="2">
        <f t="shared" si="108"/>
        <v>0.87054884367936003</v>
      </c>
      <c r="I371" s="2">
        <f t="shared" si="115"/>
        <v>0.81087467933351243</v>
      </c>
      <c r="J371" s="2">
        <f t="shared" si="116"/>
        <v>-7.0279635431356499E-2</v>
      </c>
      <c r="L371" s="1">
        <v>6.15</v>
      </c>
      <c r="M371" s="1">
        <v>205</v>
      </c>
      <c r="N371" s="1">
        <v>13.197872</v>
      </c>
      <c r="O371" s="1">
        <f t="shared" si="117"/>
        <v>2.4032283386291415</v>
      </c>
      <c r="P371" s="1">
        <f t="shared" si="118"/>
        <v>2.4624055670279386E-2</v>
      </c>
      <c r="Q371" s="7">
        <f t="shared" si="119"/>
        <v>2.4068173059041746</v>
      </c>
      <c r="R371" s="1">
        <f t="shared" si="120"/>
        <v>2.4746434082361823E-2</v>
      </c>
      <c r="S371" s="1">
        <f t="shared" si="109"/>
        <v>0.33079275284649201</v>
      </c>
      <c r="T371" s="2">
        <f t="shared" si="121"/>
        <v>1.1739826566293871E-2</v>
      </c>
      <c r="U371" s="2">
        <f t="shared" si="122"/>
        <v>-6.2006364045337117E-2</v>
      </c>
      <c r="W371" s="1">
        <v>6.1500089999999998</v>
      </c>
      <c r="X371" s="1">
        <v>205</v>
      </c>
      <c r="Y371" s="1">
        <v>13.293357</v>
      </c>
      <c r="Z371" s="1">
        <f t="shared" si="123"/>
        <v>0.5211475175157082</v>
      </c>
      <c r="AA371" s="1">
        <f t="shared" si="124"/>
        <v>5.2387769310815986E-3</v>
      </c>
      <c r="AB371" s="7">
        <f t="shared" si="125"/>
        <v>0.52524731929898449</v>
      </c>
      <c r="AC371" s="1">
        <f t="shared" si="126"/>
        <v>5.3685945029414437E-3</v>
      </c>
      <c r="AD371" s="1">
        <f t="shared" si="110"/>
        <v>0.32883894250927576</v>
      </c>
      <c r="AE371" s="2">
        <f t="shared" si="127"/>
        <v>2.5468868831575887E-3</v>
      </c>
      <c r="AF371" s="2">
        <f t="shared" si="128"/>
        <v>-3.549056587505651E-3</v>
      </c>
    </row>
    <row r="372" spans="1:32" x14ac:dyDescent="0.2">
      <c r="A372" s="1">
        <v>6.1666670000000003</v>
      </c>
      <c r="B372" s="1">
        <v>81.69</v>
      </c>
      <c r="C372" s="1">
        <v>34.388168999999998</v>
      </c>
      <c r="D372" s="1">
        <f t="shared" si="111"/>
        <v>63.721970774309035</v>
      </c>
      <c r="E372" s="1">
        <f t="shared" si="112"/>
        <v>1.7564893169329916</v>
      </c>
      <c r="F372" s="7">
        <f t="shared" si="113"/>
        <v>63.135027372892125</v>
      </c>
      <c r="G372" s="1">
        <f t="shared" si="114"/>
        <v>1.7067773476509045</v>
      </c>
      <c r="H372" s="2">
        <f t="shared" si="108"/>
        <v>0.8697470858822971</v>
      </c>
      <c r="I372" s="2">
        <f t="shared" si="115"/>
        <v>0.80970332864977801</v>
      </c>
      <c r="J372" s="2">
        <f t="shared" si="116"/>
        <v>-7.0439053313993846E-2</v>
      </c>
      <c r="L372" s="1">
        <v>6.1666670000000003</v>
      </c>
      <c r="M372" s="1">
        <v>205</v>
      </c>
      <c r="N372" s="1">
        <v>13.169950999999999</v>
      </c>
      <c r="O372" s="1">
        <f t="shared" si="117"/>
        <v>2.1963179665588708</v>
      </c>
      <c r="P372" s="1">
        <f t="shared" si="118"/>
        <v>2.2456393470011729E-2</v>
      </c>
      <c r="Q372" s="7">
        <f t="shared" si="119"/>
        <v>2.1995979350832284</v>
      </c>
      <c r="R372" s="1">
        <f t="shared" si="120"/>
        <v>2.256799887777871E-2</v>
      </c>
      <c r="S372" s="1">
        <f t="shared" si="109"/>
        <v>0.33009293817544294</v>
      </c>
      <c r="T372" s="2">
        <f t="shared" si="121"/>
        <v>1.0706366496750238E-2</v>
      </c>
      <c r="U372" s="2">
        <f t="shared" si="122"/>
        <v>-5.8745343903146251E-2</v>
      </c>
      <c r="W372" s="1">
        <v>6.1666759999999998</v>
      </c>
      <c r="X372" s="1">
        <v>205</v>
      </c>
      <c r="Y372" s="1">
        <v>13.291748</v>
      </c>
      <c r="Z372" s="1">
        <f t="shared" si="123"/>
        <v>0.50910534867197621</v>
      </c>
      <c r="AA372" s="1">
        <f t="shared" si="124"/>
        <v>5.117104941674987E-3</v>
      </c>
      <c r="AB372" s="7">
        <f t="shared" si="125"/>
        <v>0.51311041623194587</v>
      </c>
      <c r="AC372" s="1">
        <f t="shared" si="126"/>
        <v>5.243907465855591E-3</v>
      </c>
      <c r="AD372" s="1">
        <f t="shared" si="110"/>
        <v>0.32879914053461295</v>
      </c>
      <c r="AE372" s="2">
        <f t="shared" si="127"/>
        <v>2.487734757013632E-3</v>
      </c>
      <c r="AF372" s="2">
        <f t="shared" si="128"/>
        <v>-3.4740609852849311E-3</v>
      </c>
    </row>
    <row r="373" spans="1:32" x14ac:dyDescent="0.2">
      <c r="A373" s="1">
        <v>6.1833330000000002</v>
      </c>
      <c r="B373" s="1">
        <v>81.849999999999994</v>
      </c>
      <c r="C373" s="1">
        <v>34.356399000000003</v>
      </c>
      <c r="D373" s="1">
        <f t="shared" si="111"/>
        <v>63.688423807163261</v>
      </c>
      <c r="E373" s="1">
        <f t="shared" si="112"/>
        <v>1.7539426949945294</v>
      </c>
      <c r="F373" s="7">
        <f t="shared" si="113"/>
        <v>63.101789407033728</v>
      </c>
      <c r="G373" s="1">
        <f t="shared" si="114"/>
        <v>1.7043027999290956</v>
      </c>
      <c r="H373" s="2">
        <f t="shared" si="108"/>
        <v>0.86894355764214926</v>
      </c>
      <c r="I373" s="2">
        <f t="shared" si="115"/>
        <v>0.808529391387247</v>
      </c>
      <c r="J373" s="2">
        <f t="shared" si="116"/>
        <v>-7.1055593551271876E-2</v>
      </c>
      <c r="L373" s="1">
        <v>6.1833330000000002</v>
      </c>
      <c r="M373" s="1">
        <v>205</v>
      </c>
      <c r="N373" s="1">
        <v>13.1435</v>
      </c>
      <c r="O373" s="1">
        <f t="shared" si="117"/>
        <v>1.9994902423251031</v>
      </c>
      <c r="P373" s="1">
        <f t="shared" si="118"/>
        <v>2.0402855528703138E-2</v>
      </c>
      <c r="Q373" s="7">
        <f t="shared" si="119"/>
        <v>2.0024762694666385</v>
      </c>
      <c r="R373" s="1">
        <f t="shared" si="120"/>
        <v>2.0504255115147529E-2</v>
      </c>
      <c r="S373" s="1">
        <f t="shared" si="109"/>
        <v>0.32942996772796912</v>
      </c>
      <c r="T373" s="2">
        <f t="shared" si="121"/>
        <v>9.7273165952604119E-3</v>
      </c>
      <c r="U373" s="2">
        <f t="shared" si="122"/>
        <v>-5.5870352303015569E-2</v>
      </c>
      <c r="W373" s="1">
        <v>6.1833429999999998</v>
      </c>
      <c r="X373" s="1">
        <v>205</v>
      </c>
      <c r="Y373" s="1">
        <v>13.290172999999999</v>
      </c>
      <c r="Z373" s="1">
        <f t="shared" si="123"/>
        <v>0.49731482050684855</v>
      </c>
      <c r="AA373" s="1">
        <f t="shared" si="124"/>
        <v>4.9980040197884221E-3</v>
      </c>
      <c r="AB373" s="7">
        <f t="shared" si="125"/>
        <v>0.5012271334689884</v>
      </c>
      <c r="AC373" s="1">
        <f t="shared" si="126"/>
        <v>5.1218552076764167E-3</v>
      </c>
      <c r="AD373" s="1">
        <f t="shared" si="110"/>
        <v>0.32876017962094367</v>
      </c>
      <c r="AE373" s="2">
        <f t="shared" si="127"/>
        <v>2.4298325825718881E-3</v>
      </c>
      <c r="AF373" s="2">
        <f t="shared" si="128"/>
        <v>-3.3174525218170868E-3</v>
      </c>
    </row>
    <row r="374" spans="1:32" x14ac:dyDescent="0.2">
      <c r="A374" s="1">
        <v>6.2</v>
      </c>
      <c r="B374" s="1">
        <v>82.02</v>
      </c>
      <c r="C374" s="1">
        <v>34.324348999999998</v>
      </c>
      <c r="D374" s="1">
        <f t="shared" si="111"/>
        <v>63.654518254665227</v>
      </c>
      <c r="E374" s="1">
        <f t="shared" si="112"/>
        <v>1.7513736287959856</v>
      </c>
      <c r="F374" s="7">
        <f t="shared" si="113"/>
        <v>63.068196158754603</v>
      </c>
      <c r="G374" s="1">
        <f t="shared" si="114"/>
        <v>1.7018064431622086</v>
      </c>
      <c r="H374" s="2">
        <f t="shared" si="108"/>
        <v>0.8681329476296612</v>
      </c>
      <c r="I374" s="2">
        <f t="shared" si="115"/>
        <v>0.80734510780952795</v>
      </c>
      <c r="J374" s="2">
        <f t="shared" si="116"/>
        <v>-7.1288380987219846E-2</v>
      </c>
      <c r="L374" s="1">
        <v>6.2</v>
      </c>
      <c r="M374" s="1">
        <v>205</v>
      </c>
      <c r="N374" s="1">
        <v>13.118342</v>
      </c>
      <c r="O374" s="1">
        <f t="shared" si="117"/>
        <v>1.8115475263566123</v>
      </c>
      <c r="P374" s="1">
        <f t="shared" si="118"/>
        <v>1.844970035394828E-2</v>
      </c>
      <c r="Q374" s="7">
        <f t="shared" si="119"/>
        <v>1.8142528809351832</v>
      </c>
      <c r="R374" s="1">
        <f t="shared" si="120"/>
        <v>1.8541393008600537E-2</v>
      </c>
      <c r="S374" s="1">
        <f t="shared" si="109"/>
        <v>0.32879940515878281</v>
      </c>
      <c r="T374" s="2">
        <f t="shared" si="121"/>
        <v>8.7961254334260521E-3</v>
      </c>
      <c r="U374" s="2">
        <f t="shared" si="122"/>
        <v>-5.2681313988875669E-2</v>
      </c>
      <c r="W374" s="1">
        <v>6.2000099999999998</v>
      </c>
      <c r="X374" s="1">
        <v>205</v>
      </c>
      <c r="Y374" s="1">
        <v>13.288669000000001</v>
      </c>
      <c r="Z374" s="1">
        <f t="shared" si="123"/>
        <v>0.48605319313770862</v>
      </c>
      <c r="AA374" s="1">
        <f t="shared" si="124"/>
        <v>4.8842720918410134E-3</v>
      </c>
      <c r="AB374" s="7">
        <f t="shared" si="125"/>
        <v>0.48987691229786573</v>
      </c>
      <c r="AC374" s="1">
        <f t="shared" si="126"/>
        <v>5.0053049878026092E-3</v>
      </c>
      <c r="AD374" s="1">
        <f t="shared" si="110"/>
        <v>0.3287229750405255</v>
      </c>
      <c r="AE374" s="2">
        <f t="shared" si="127"/>
        <v>2.3745406013907628E-3</v>
      </c>
      <c r="AF374" s="2">
        <f t="shared" si="128"/>
        <v>-3.3196582748259143E-3</v>
      </c>
    </row>
    <row r="375" spans="1:32" x14ac:dyDescent="0.2">
      <c r="A375" s="1">
        <v>6.2166670000000002</v>
      </c>
      <c r="B375" s="1">
        <v>82.19</v>
      </c>
      <c r="C375" s="1">
        <v>34.292194000000002</v>
      </c>
      <c r="D375" s="1">
        <f t="shared" si="111"/>
        <v>63.620437934067454</v>
      </c>
      <c r="E375" s="1">
        <f t="shared" si="112"/>
        <v>1.748796145999912</v>
      </c>
      <c r="F375" s="7">
        <f t="shared" si="113"/>
        <v>63.034429752165607</v>
      </c>
      <c r="G375" s="1">
        <f t="shared" si="114"/>
        <v>1.6993019080034182</v>
      </c>
      <c r="H375" s="2">
        <f t="shared" si="108"/>
        <v>0.86731968195254583</v>
      </c>
      <c r="I375" s="2">
        <f t="shared" si="115"/>
        <v>0.80615694436361396</v>
      </c>
      <c r="J375" s="2">
        <f t="shared" si="116"/>
        <v>-7.1603060332904603E-2</v>
      </c>
      <c r="L375" s="1">
        <v>6.2166670000000002</v>
      </c>
      <c r="M375" s="1">
        <v>205</v>
      </c>
      <c r="N375" s="1">
        <v>13.094620000000001</v>
      </c>
      <c r="O375" s="1">
        <f t="shared" si="117"/>
        <v>1.6336709274496028</v>
      </c>
      <c r="P375" s="1">
        <f t="shared" si="118"/>
        <v>1.6608029829441776E-2</v>
      </c>
      <c r="Q375" s="7">
        <f t="shared" si="119"/>
        <v>1.6361106421460991</v>
      </c>
      <c r="R375" s="1">
        <f t="shared" si="120"/>
        <v>1.6690569616776563E-2</v>
      </c>
      <c r="S375" s="1">
        <f t="shared" si="109"/>
        <v>0.32820483463385092</v>
      </c>
      <c r="T375" s="2">
        <f t="shared" si="121"/>
        <v>7.918085973173462E-3</v>
      </c>
      <c r="U375" s="2">
        <f t="shared" si="122"/>
        <v>-4.9577419074891355E-2</v>
      </c>
      <c r="W375" s="1">
        <v>6.2166769999999998</v>
      </c>
      <c r="X375" s="1">
        <v>205</v>
      </c>
      <c r="Y375" s="1">
        <v>13.287164000000001</v>
      </c>
      <c r="Z375" s="1">
        <f t="shared" si="123"/>
        <v>0.4747815259900528</v>
      </c>
      <c r="AA375" s="1">
        <f t="shared" si="124"/>
        <v>4.7704645442605831E-3</v>
      </c>
      <c r="AB375" s="7">
        <f t="shared" si="125"/>
        <v>0.47851657236655593</v>
      </c>
      <c r="AC375" s="1">
        <f t="shared" si="126"/>
        <v>4.8886772744314655E-3</v>
      </c>
      <c r="AD375" s="1">
        <f t="shared" si="110"/>
        <v>0.32868574572301928</v>
      </c>
      <c r="AE375" s="2">
        <f t="shared" si="127"/>
        <v>2.3192118569242393E-3</v>
      </c>
      <c r="AF375" s="2">
        <f t="shared" si="128"/>
        <v>-3.2402511665915205E-3</v>
      </c>
    </row>
    <row r="376" spans="1:32" x14ac:dyDescent="0.2">
      <c r="A376" s="1">
        <v>6.233333</v>
      </c>
      <c r="B376" s="1">
        <v>82.35</v>
      </c>
      <c r="C376" s="1">
        <v>34.259898999999997</v>
      </c>
      <c r="D376" s="1">
        <f t="shared" si="111"/>
        <v>63.586144839481285</v>
      </c>
      <c r="E376" s="1">
        <f t="shared" si="112"/>
        <v>1.7462074410737973</v>
      </c>
      <c r="F376" s="7">
        <f t="shared" si="113"/>
        <v>63.000452531450527</v>
      </c>
      <c r="G376" s="1">
        <f t="shared" si="114"/>
        <v>1.6967864683220888</v>
      </c>
      <c r="H376" s="2">
        <f t="shared" si="108"/>
        <v>0.8665028753892603</v>
      </c>
      <c r="I376" s="2">
        <f t="shared" si="115"/>
        <v>0.80496360776010578</v>
      </c>
      <c r="J376" s="2">
        <f t="shared" si="116"/>
        <v>-7.1518951399992037E-2</v>
      </c>
      <c r="L376" s="1">
        <v>6.233333</v>
      </c>
      <c r="M376" s="1">
        <v>205</v>
      </c>
      <c r="N376" s="1">
        <v>13.072297000000001</v>
      </c>
      <c r="O376" s="1">
        <f t="shared" si="117"/>
        <v>1.4656949731175868</v>
      </c>
      <c r="P376" s="1">
        <f t="shared" si="118"/>
        <v>1.4874971439822015E-2</v>
      </c>
      <c r="Q376" s="7">
        <f t="shared" si="119"/>
        <v>1.4678838334972462</v>
      </c>
      <c r="R376" s="1">
        <f t="shared" si="120"/>
        <v>1.4948898148279474E-2</v>
      </c>
      <c r="S376" s="1">
        <f t="shared" si="109"/>
        <v>0.32764532878155955</v>
      </c>
      <c r="T376" s="2">
        <f t="shared" si="121"/>
        <v>7.0918287068713302E-3</v>
      </c>
      <c r="U376" s="2">
        <f t="shared" si="122"/>
        <v>-4.56903024199962E-2</v>
      </c>
      <c r="W376" s="1">
        <v>6.2333439999999998</v>
      </c>
      <c r="X376" s="1">
        <v>205</v>
      </c>
      <c r="Y376" s="1">
        <v>13.285695</v>
      </c>
      <c r="Z376" s="1">
        <f t="shared" si="123"/>
        <v>0.46377701731072996</v>
      </c>
      <c r="AA376" s="1">
        <f t="shared" si="124"/>
        <v>4.6593793034661081E-3</v>
      </c>
      <c r="AB376" s="7">
        <f t="shared" si="125"/>
        <v>0.46742549260555044</v>
      </c>
      <c r="AC376" s="1">
        <f t="shared" si="126"/>
        <v>4.7748393269615354E-3</v>
      </c>
      <c r="AD376" s="1">
        <f t="shared" si="110"/>
        <v>0.32864940694068268</v>
      </c>
      <c r="AE376" s="2">
        <f t="shared" si="127"/>
        <v>2.2652065907306585E-3</v>
      </c>
      <c r="AF376" s="2">
        <f t="shared" si="128"/>
        <v>-3.0880542091412792E-3</v>
      </c>
    </row>
    <row r="377" spans="1:32" x14ac:dyDescent="0.2">
      <c r="A377" s="1">
        <v>6.25</v>
      </c>
      <c r="B377" s="1">
        <v>82.52</v>
      </c>
      <c r="C377" s="1">
        <v>34.227640000000001</v>
      </c>
      <c r="D377" s="1">
        <f t="shared" si="111"/>
        <v>63.551825366867256</v>
      </c>
      <c r="E377" s="1">
        <f t="shared" si="112"/>
        <v>1.7436216218382652</v>
      </c>
      <c r="F377" s="7">
        <f t="shared" si="113"/>
        <v>62.966449175675727</v>
      </c>
      <c r="G377" s="1">
        <f t="shared" si="114"/>
        <v>1.6942738326608413</v>
      </c>
      <c r="H377" s="2">
        <f t="shared" si="108"/>
        <v>0.86568697933956151</v>
      </c>
      <c r="I377" s="2">
        <f t="shared" si="115"/>
        <v>0.80377160139712212</v>
      </c>
      <c r="J377" s="2">
        <f t="shared" si="116"/>
        <v>-7.1676360047190857E-2</v>
      </c>
      <c r="L377" s="1">
        <v>6.25</v>
      </c>
      <c r="M377" s="1">
        <v>205</v>
      </c>
      <c r="N377" s="1">
        <v>13.051723000000001</v>
      </c>
      <c r="O377" s="1">
        <f t="shared" si="117"/>
        <v>1.3103710521591765</v>
      </c>
      <c r="P377" s="1">
        <f t="shared" si="118"/>
        <v>1.3277697627698348E-2</v>
      </c>
      <c r="Q377" s="7">
        <f t="shared" si="119"/>
        <v>1.3123279526953249</v>
      </c>
      <c r="R377" s="1">
        <f t="shared" si="120"/>
        <v>1.3343686089288355E-2</v>
      </c>
      <c r="S377" s="1">
        <f t="shared" si="109"/>
        <v>0.32712966003609334</v>
      </c>
      <c r="T377" s="2">
        <f t="shared" si="121"/>
        <v>6.3303084364372542E-3</v>
      </c>
      <c r="U377" s="2">
        <f t="shared" si="122"/>
        <v>-4.1881666828946833E-2</v>
      </c>
      <c r="W377" s="1">
        <v>6.2500109999999998</v>
      </c>
      <c r="X377" s="1">
        <v>205</v>
      </c>
      <c r="Y377" s="1">
        <v>13.284295</v>
      </c>
      <c r="Z377" s="1">
        <f t="shared" si="123"/>
        <v>0.45328713341581534</v>
      </c>
      <c r="AA377" s="1">
        <f t="shared" si="124"/>
        <v>4.5535118173447462E-3</v>
      </c>
      <c r="AB377" s="7">
        <f t="shared" si="125"/>
        <v>0.45685308611721787</v>
      </c>
      <c r="AC377" s="1">
        <f t="shared" si="126"/>
        <v>4.6663484308023008E-3</v>
      </c>
      <c r="AD377" s="1">
        <f t="shared" si="110"/>
        <v>0.32861477501742109</v>
      </c>
      <c r="AE377" s="2">
        <f t="shared" si="127"/>
        <v>2.2137379912269008E-3</v>
      </c>
      <c r="AF377" s="2">
        <f t="shared" si="128"/>
        <v>-3.0858484561364068E-3</v>
      </c>
    </row>
    <row r="378" spans="1:32" x14ac:dyDescent="0.2">
      <c r="A378" s="1">
        <v>6.266667</v>
      </c>
      <c r="B378" s="1">
        <v>82.69</v>
      </c>
      <c r="C378" s="1">
        <v>34.195309999999999</v>
      </c>
      <c r="D378" s="1">
        <f t="shared" si="111"/>
        <v>63.517365393090465</v>
      </c>
      <c r="E378" s="1">
        <f t="shared" si="112"/>
        <v>1.7410301113796407</v>
      </c>
      <c r="F378" s="7">
        <f t="shared" si="113"/>
        <v>62.932306612895111</v>
      </c>
      <c r="G378" s="1">
        <f t="shared" si="114"/>
        <v>1.6917556668488771</v>
      </c>
      <c r="H378" s="2">
        <f t="shared" si="108"/>
        <v>0.86486928755473358</v>
      </c>
      <c r="I378" s="2">
        <f t="shared" si="115"/>
        <v>0.80257697150421559</v>
      </c>
      <c r="J378" s="2">
        <f t="shared" si="116"/>
        <v>-7.2301464544216418E-2</v>
      </c>
      <c r="L378" s="1">
        <v>6.266667</v>
      </c>
      <c r="M378" s="1">
        <v>205</v>
      </c>
      <c r="N378" s="1">
        <v>13.032864</v>
      </c>
      <c r="O378" s="1">
        <f t="shared" si="117"/>
        <v>1.1675637833710257</v>
      </c>
      <c r="P378" s="1">
        <f t="shared" si="118"/>
        <v>1.181356878436007E-2</v>
      </c>
      <c r="Q378" s="7">
        <f t="shared" si="119"/>
        <v>1.1693074163594845</v>
      </c>
      <c r="R378" s="1">
        <f t="shared" si="120"/>
        <v>1.1872280712574299E-2</v>
      </c>
      <c r="S378" s="1">
        <f t="shared" si="109"/>
        <v>0.32665697621813145</v>
      </c>
      <c r="T378" s="2">
        <f t="shared" si="121"/>
        <v>5.6322666953991978E-3</v>
      </c>
      <c r="U378" s="2">
        <f t="shared" si="122"/>
        <v>-3.7764388028018209E-2</v>
      </c>
      <c r="W378" s="1">
        <v>6.2666779999999997</v>
      </c>
      <c r="X378" s="1">
        <v>205</v>
      </c>
      <c r="Y378" s="1">
        <v>13.282895999999999</v>
      </c>
      <c r="Z378" s="1">
        <f t="shared" si="123"/>
        <v>0.44280253342343012</v>
      </c>
      <c r="AA378" s="1">
        <f t="shared" si="124"/>
        <v>4.4477199508562715E-3</v>
      </c>
      <c r="AB378" s="7">
        <f t="shared" si="125"/>
        <v>0.4462860050992094</v>
      </c>
      <c r="AC378" s="1">
        <f t="shared" si="126"/>
        <v>4.5579350281402635E-3</v>
      </c>
      <c r="AD378" s="1">
        <f t="shared" si="110"/>
        <v>0.32858016783124749</v>
      </c>
      <c r="AE378" s="2">
        <f t="shared" si="127"/>
        <v>2.1623061550084754E-3</v>
      </c>
      <c r="AF378" s="2">
        <f t="shared" si="128"/>
        <v>-3.0108528539117578E-3</v>
      </c>
    </row>
    <row r="379" spans="1:32" x14ac:dyDescent="0.2">
      <c r="A379" s="1">
        <v>6.2833329999999998</v>
      </c>
      <c r="B379" s="1">
        <v>82.85</v>
      </c>
      <c r="C379" s="1">
        <v>34.162700000000001</v>
      </c>
      <c r="D379" s="1">
        <f t="shared" si="111"/>
        <v>63.48254089987033</v>
      </c>
      <c r="E379" s="1">
        <f t="shared" si="112"/>
        <v>1.7384161566609355</v>
      </c>
      <c r="F379" s="7">
        <f t="shared" si="113"/>
        <v>62.897802888261616</v>
      </c>
      <c r="G379" s="1">
        <f t="shared" si="114"/>
        <v>1.689215691991836</v>
      </c>
      <c r="H379" s="2">
        <f t="shared" si="108"/>
        <v>0.86404451399756566</v>
      </c>
      <c r="I379" s="2">
        <f t="shared" si="115"/>
        <v>0.80137199529612169</v>
      </c>
      <c r="J379" s="2">
        <f t="shared" si="116"/>
        <v>-7.2607509791069322E-2</v>
      </c>
      <c r="L379" s="1">
        <v>6.2833329999999998</v>
      </c>
      <c r="M379" s="1">
        <v>205</v>
      </c>
      <c r="N379" s="1">
        <v>13.01586</v>
      </c>
      <c r="O379" s="1">
        <f t="shared" si="117"/>
        <v>1.0384484774728706</v>
      </c>
      <c r="P379" s="1">
        <f t="shared" si="118"/>
        <v>1.0493453886851028E-2</v>
      </c>
      <c r="Q379" s="7">
        <f t="shared" si="119"/>
        <v>1.0399992904116795</v>
      </c>
      <c r="R379" s="1">
        <f t="shared" si="120"/>
        <v>1.0545605012609042E-2</v>
      </c>
      <c r="S379" s="1">
        <f t="shared" si="109"/>
        <v>0.32623078630134777</v>
      </c>
      <c r="T379" s="2">
        <f t="shared" si="121"/>
        <v>5.0028854045242521E-3</v>
      </c>
      <c r="U379" s="2">
        <f t="shared" si="122"/>
        <v>-3.3256162085128611E-2</v>
      </c>
      <c r="W379" s="1">
        <v>6.2833449999999997</v>
      </c>
      <c r="X379" s="1">
        <v>205</v>
      </c>
      <c r="Y379" s="1">
        <v>13.281530999999999</v>
      </c>
      <c r="Z379" s="1">
        <f t="shared" si="123"/>
        <v>0.43257061252953155</v>
      </c>
      <c r="AA379" s="1">
        <f t="shared" si="124"/>
        <v>4.3444991518879778E-3</v>
      </c>
      <c r="AB379" s="7">
        <f t="shared" si="125"/>
        <v>0.43597359097428262</v>
      </c>
      <c r="AC379" s="1">
        <f t="shared" si="126"/>
        <v>4.4521564043850433E-3</v>
      </c>
      <c r="AD379" s="1">
        <f t="shared" si="110"/>
        <v>0.32854640170606747</v>
      </c>
      <c r="AE379" s="2">
        <f t="shared" si="127"/>
        <v>2.1121242704923281E-3</v>
      </c>
      <c r="AF379" s="2">
        <f t="shared" si="128"/>
        <v>-2.9336514986822624E-3</v>
      </c>
    </row>
    <row r="380" spans="1:32" x14ac:dyDescent="0.2">
      <c r="A380" s="1">
        <v>6.3</v>
      </c>
      <c r="B380" s="1">
        <v>83.02</v>
      </c>
      <c r="C380" s="1">
        <v>34.129950000000001</v>
      </c>
      <c r="D380" s="1">
        <f t="shared" si="111"/>
        <v>63.447499923088081</v>
      </c>
      <c r="E380" s="1">
        <f t="shared" si="112"/>
        <v>1.7357909798121898</v>
      </c>
      <c r="F380" s="7">
        <f t="shared" si="113"/>
        <v>62.863084674097209</v>
      </c>
      <c r="G380" s="1">
        <f t="shared" si="114"/>
        <v>1.6866648126122559</v>
      </c>
      <c r="H380" s="2">
        <f t="shared" si="108"/>
        <v>0.86321619955422768</v>
      </c>
      <c r="I380" s="2">
        <f t="shared" si="115"/>
        <v>0.80016184593043393</v>
      </c>
      <c r="J380" s="2">
        <f t="shared" si="116"/>
        <v>-7.268288857985844E-2</v>
      </c>
      <c r="L380" s="1">
        <v>6.3</v>
      </c>
      <c r="M380" s="1">
        <v>205</v>
      </c>
      <c r="N380" s="1">
        <v>13.000885</v>
      </c>
      <c r="O380" s="1">
        <f t="shared" si="117"/>
        <v>0.92446014252107167</v>
      </c>
      <c r="P380" s="1">
        <f t="shared" si="118"/>
        <v>9.3308615209255086E-3</v>
      </c>
      <c r="Q380" s="7">
        <f t="shared" si="119"/>
        <v>0.92584072594098643</v>
      </c>
      <c r="R380" s="1">
        <f t="shared" si="120"/>
        <v>9.3772347110929657E-3</v>
      </c>
      <c r="S380" s="1">
        <f t="shared" si="109"/>
        <v>0.32585545143873684</v>
      </c>
      <c r="T380" s="2">
        <f t="shared" si="121"/>
        <v>4.4486049510514139E-3</v>
      </c>
      <c r="U380" s="2">
        <f t="shared" si="122"/>
        <v>-2.8827929217165829E-2</v>
      </c>
      <c r="W380" s="1">
        <v>6.3000119999999997</v>
      </c>
      <c r="X380" s="1">
        <v>205</v>
      </c>
      <c r="Y380" s="1">
        <v>13.280201</v>
      </c>
      <c r="Z380" s="1">
        <f t="shared" si="123"/>
        <v>0.42259902542137895</v>
      </c>
      <c r="AA380" s="1">
        <f t="shared" si="124"/>
        <v>4.2439250400727515E-3</v>
      </c>
      <c r="AB380" s="7">
        <f t="shared" si="125"/>
        <v>0.42592355864815612</v>
      </c>
      <c r="AC380" s="1">
        <f t="shared" si="126"/>
        <v>4.3490900530338394E-3</v>
      </c>
      <c r="AD380" s="1">
        <f t="shared" si="110"/>
        <v>0.32851350137896895</v>
      </c>
      <c r="AE380" s="2">
        <f t="shared" si="127"/>
        <v>2.0632291009637909E-3</v>
      </c>
      <c r="AF380" s="2">
        <f t="shared" si="128"/>
        <v>-2.8542443904478946E-3</v>
      </c>
    </row>
    <row r="381" spans="1:32" x14ac:dyDescent="0.2">
      <c r="A381" s="1">
        <v>6.3166669999999998</v>
      </c>
      <c r="B381" s="1">
        <v>83.19</v>
      </c>
      <c r="C381" s="1">
        <v>34.097166000000001</v>
      </c>
      <c r="D381" s="1">
        <f t="shared" si="111"/>
        <v>63.412355149985203</v>
      </c>
      <c r="E381" s="1">
        <f t="shared" si="112"/>
        <v>1.7331630775890057</v>
      </c>
      <c r="F381" s="7">
        <f t="shared" si="113"/>
        <v>62.828263619680627</v>
      </c>
      <c r="G381" s="1">
        <f t="shared" si="114"/>
        <v>1.6841112849914881</v>
      </c>
      <c r="H381" s="2">
        <f t="shared" si="108"/>
        <v>0.86238702518139143</v>
      </c>
      <c r="I381" s="2">
        <f t="shared" si="115"/>
        <v>0.79895044022647344</v>
      </c>
      <c r="J381" s="2">
        <f t="shared" si="116"/>
        <v>-7.276706735176873E-2</v>
      </c>
      <c r="L381" s="1">
        <v>6.3166669999999998</v>
      </c>
      <c r="M381" s="1">
        <v>205</v>
      </c>
      <c r="N381" s="1">
        <v>12.987904</v>
      </c>
      <c r="O381" s="1">
        <f t="shared" si="117"/>
        <v>0.82543726839989506</v>
      </c>
      <c r="P381" s="1">
        <f t="shared" si="118"/>
        <v>8.3230744423225481E-3</v>
      </c>
      <c r="Q381" s="7">
        <f t="shared" si="119"/>
        <v>0.82666997163340061</v>
      </c>
      <c r="R381" s="1">
        <f t="shared" si="120"/>
        <v>8.3644390594081377E-3</v>
      </c>
      <c r="S381" s="1">
        <f t="shared" si="109"/>
        <v>0.3255300943868803</v>
      </c>
      <c r="T381" s="2">
        <f t="shared" si="121"/>
        <v>3.9681298547889115E-3</v>
      </c>
      <c r="U381" s="2">
        <f t="shared" si="122"/>
        <v>-2.4867551914241195E-2</v>
      </c>
      <c r="W381" s="1">
        <v>6.3166789999999997</v>
      </c>
      <c r="X381" s="1">
        <v>205</v>
      </c>
      <c r="Y381" s="1">
        <v>13.278907</v>
      </c>
      <c r="Z381" s="1">
        <f t="shared" si="123"/>
        <v>0.41289542881805363</v>
      </c>
      <c r="AA381" s="1">
        <f t="shared" si="124"/>
        <v>4.1460732350434796E-3</v>
      </c>
      <c r="AB381" s="7">
        <f t="shared" si="125"/>
        <v>0.41614362507435426</v>
      </c>
      <c r="AC381" s="1">
        <f t="shared" si="126"/>
        <v>4.2488134675838472E-3</v>
      </c>
      <c r="AD381" s="1">
        <f t="shared" si="110"/>
        <v>0.32848149158704004</v>
      </c>
      <c r="AE381" s="2">
        <f t="shared" si="127"/>
        <v>2.0156574097081959E-3</v>
      </c>
      <c r="AF381" s="2">
        <f t="shared" si="128"/>
        <v>-2.7792487882271487E-3</v>
      </c>
    </row>
    <row r="382" spans="1:32" x14ac:dyDescent="0.2">
      <c r="A382" s="1">
        <v>6.3333329999999997</v>
      </c>
      <c r="B382" s="1">
        <v>83.35</v>
      </c>
      <c r="C382" s="1">
        <v>34.064346</v>
      </c>
      <c r="D382" s="1">
        <f t="shared" si="111"/>
        <v>63.377104025422945</v>
      </c>
      <c r="E382" s="1">
        <f t="shared" si="112"/>
        <v>1.7305322896752395</v>
      </c>
      <c r="F382" s="7">
        <f t="shared" si="113"/>
        <v>62.793337193408497</v>
      </c>
      <c r="G382" s="1">
        <f t="shared" si="114"/>
        <v>1.6815549533506386</v>
      </c>
      <c r="H382" s="2">
        <f t="shared" si="108"/>
        <v>0.86155694029496843</v>
      </c>
      <c r="I382" s="2">
        <f t="shared" si="115"/>
        <v>0.79773770428198887</v>
      </c>
      <c r="J382" s="2">
        <f t="shared" si="116"/>
        <v>-7.3226059263792539E-2</v>
      </c>
      <c r="L382" s="1">
        <v>6.3333329999999997</v>
      </c>
      <c r="M382" s="1">
        <v>205</v>
      </c>
      <c r="N382" s="1">
        <v>12.976706999999999</v>
      </c>
      <c r="O382" s="1">
        <f t="shared" si="117"/>
        <v>0.73986412731673534</v>
      </c>
      <c r="P382" s="1">
        <f t="shared" si="118"/>
        <v>7.4537891854765089E-3</v>
      </c>
      <c r="Q382" s="7">
        <f t="shared" si="119"/>
        <v>0.74096903611721399</v>
      </c>
      <c r="R382" s="1">
        <f t="shared" si="120"/>
        <v>7.4908335658470746E-3</v>
      </c>
      <c r="S382" s="1">
        <f t="shared" si="109"/>
        <v>0.32524945168526731</v>
      </c>
      <c r="T382" s="2">
        <f t="shared" si="121"/>
        <v>3.5536872345861715E-3</v>
      </c>
      <c r="U382" s="2">
        <f t="shared" si="122"/>
        <v>-2.1601515098634103E-2</v>
      </c>
      <c r="W382" s="1">
        <v>6.3333459999999997</v>
      </c>
      <c r="X382" s="1">
        <v>205</v>
      </c>
      <c r="Y382" s="1">
        <v>13.277647</v>
      </c>
      <c r="Z382" s="1">
        <f t="shared" si="123"/>
        <v>0.4034449778639263</v>
      </c>
      <c r="AA382" s="1">
        <f t="shared" si="124"/>
        <v>4.0507924975342544E-3</v>
      </c>
      <c r="AB382" s="7">
        <f t="shared" si="125"/>
        <v>0.4066188286146411</v>
      </c>
      <c r="AC382" s="1">
        <f t="shared" si="126"/>
        <v>4.1511716610405361E-3</v>
      </c>
      <c r="AD382" s="1">
        <f t="shared" si="110"/>
        <v>0.32845032285610459</v>
      </c>
      <c r="AE382" s="2">
        <f t="shared" si="127"/>
        <v>1.969335670154814E-3</v>
      </c>
      <c r="AF382" s="2">
        <f t="shared" si="128"/>
        <v>-2.7770430352183602E-3</v>
      </c>
    </row>
    <row r="383" spans="1:32" x14ac:dyDescent="0.2">
      <c r="A383" s="1">
        <v>6.35</v>
      </c>
      <c r="B383" s="1">
        <v>83.52</v>
      </c>
      <c r="C383" s="1">
        <v>34.031317000000001</v>
      </c>
      <c r="D383" s="1">
        <f t="shared" si="111"/>
        <v>63.341559775661935</v>
      </c>
      <c r="E383" s="1">
        <f t="shared" si="112"/>
        <v>1.7278847487244848</v>
      </c>
      <c r="F383" s="7">
        <f t="shared" si="113"/>
        <v>62.758120341915344</v>
      </c>
      <c r="G383" s="1">
        <f t="shared" si="114"/>
        <v>1.6789823428154285</v>
      </c>
      <c r="H383" s="2">
        <f t="shared" si="108"/>
        <v>0.86072156937133459</v>
      </c>
      <c r="I383" s="2">
        <f t="shared" si="115"/>
        <v>0.79651724555223924</v>
      </c>
      <c r="J383" s="2">
        <f t="shared" si="116"/>
        <v>-7.3383467910984712E-2</v>
      </c>
      <c r="L383" s="1">
        <v>6.35</v>
      </c>
      <c r="M383" s="1">
        <v>205</v>
      </c>
      <c r="N383" s="1">
        <v>12.96698</v>
      </c>
      <c r="O383" s="1">
        <f t="shared" si="117"/>
        <v>0.66540551462252495</v>
      </c>
      <c r="P383" s="1">
        <f t="shared" si="118"/>
        <v>6.6986281875895297E-3</v>
      </c>
      <c r="Q383" s="7">
        <f t="shared" si="119"/>
        <v>0.66639922736226787</v>
      </c>
      <c r="R383" s="1">
        <f t="shared" si="120"/>
        <v>6.7319195142379364E-3</v>
      </c>
      <c r="S383" s="1">
        <f t="shared" si="109"/>
        <v>0.32500565320722952</v>
      </c>
      <c r="T383" s="2">
        <f t="shared" si="121"/>
        <v>3.1936547824372372E-3</v>
      </c>
      <c r="U383" s="2">
        <f t="shared" si="122"/>
        <v>-1.8492424820224035E-2</v>
      </c>
      <c r="W383" s="1">
        <v>6.3500129999999997</v>
      </c>
      <c r="X383" s="1">
        <v>205</v>
      </c>
      <c r="Y383" s="1">
        <v>13.276388000000001</v>
      </c>
      <c r="Z383" s="1">
        <f t="shared" si="123"/>
        <v>0.39400023560625863</v>
      </c>
      <c r="AA383" s="1">
        <f t="shared" si="124"/>
        <v>3.9555873796580506E-3</v>
      </c>
      <c r="AB383" s="7">
        <f t="shared" si="125"/>
        <v>0.39709978576098259</v>
      </c>
      <c r="AC383" s="1">
        <f t="shared" si="126"/>
        <v>4.0536073479945601E-3</v>
      </c>
      <c r="AD383" s="1">
        <f t="shared" si="110"/>
        <v>0.32841917886225719</v>
      </c>
      <c r="AE383" s="2">
        <f t="shared" si="127"/>
        <v>1.9230506938868297E-3</v>
      </c>
      <c r="AF383" s="2">
        <f t="shared" si="128"/>
        <v>-2.624846077772048E-3</v>
      </c>
    </row>
    <row r="384" spans="1:32" x14ac:dyDescent="0.2">
      <c r="A384" s="1">
        <v>6.3666669999999996</v>
      </c>
      <c r="B384" s="1">
        <v>83.69</v>
      </c>
      <c r="C384" s="1">
        <v>33.998216999999997</v>
      </c>
      <c r="D384" s="1">
        <f t="shared" si="111"/>
        <v>63.305869834291606</v>
      </c>
      <c r="E384" s="1">
        <f t="shared" si="112"/>
        <v>1.7252315165506376</v>
      </c>
      <c r="F384" s="7">
        <f t="shared" si="113"/>
        <v>62.722759140779026</v>
      </c>
      <c r="G384" s="1">
        <f t="shared" si="114"/>
        <v>1.6764042021295014</v>
      </c>
      <c r="H384" s="2">
        <f t="shared" si="108"/>
        <v>0.8598844027125716</v>
      </c>
      <c r="I384" s="2">
        <f t="shared" si="115"/>
        <v>0.79529416329256686</v>
      </c>
      <c r="J384" s="2">
        <f t="shared" si="116"/>
        <v>-7.354307203101644E-2</v>
      </c>
      <c r="L384" s="1">
        <v>6.3666669999999996</v>
      </c>
      <c r="M384" s="1">
        <v>205</v>
      </c>
      <c r="N384" s="1">
        <v>12.958653</v>
      </c>
      <c r="O384" s="1">
        <f t="shared" si="117"/>
        <v>0.60157487047458069</v>
      </c>
      <c r="P384" s="1">
        <f t="shared" si="118"/>
        <v>6.0521569601396851E-3</v>
      </c>
      <c r="Q384" s="7">
        <f t="shared" si="119"/>
        <v>0.60247325890022951</v>
      </c>
      <c r="R384" s="1">
        <f t="shared" si="120"/>
        <v>6.0822354073448498E-3</v>
      </c>
      <c r="S384" s="1">
        <f t="shared" si="109"/>
        <v>0.32479694446592994</v>
      </c>
      <c r="T384" s="2">
        <f t="shared" si="121"/>
        <v>2.8854415379585634E-3</v>
      </c>
      <c r="U384" s="2">
        <f t="shared" si="122"/>
        <v>-1.6008333857089663E-2</v>
      </c>
      <c r="W384" s="1">
        <v>6.3666799999999997</v>
      </c>
      <c r="X384" s="1">
        <v>205</v>
      </c>
      <c r="Y384" s="1">
        <v>13.275198</v>
      </c>
      <c r="Z384" s="1">
        <f t="shared" si="123"/>
        <v>0.38507146936716063</v>
      </c>
      <c r="AA384" s="1">
        <f t="shared" si="124"/>
        <v>3.8656000164548256E-3</v>
      </c>
      <c r="AB384" s="7">
        <f t="shared" si="125"/>
        <v>0.38810077804414711</v>
      </c>
      <c r="AC384" s="1">
        <f t="shared" si="126"/>
        <v>3.9613900862591409E-3</v>
      </c>
      <c r="AD384" s="1">
        <f t="shared" si="110"/>
        <v>0.32838974172748481</v>
      </c>
      <c r="AE384" s="2">
        <f t="shared" si="127"/>
        <v>1.879302384308603E-3</v>
      </c>
      <c r="AF384" s="2">
        <f t="shared" si="128"/>
        <v>-2.6248460777681319E-3</v>
      </c>
    </row>
    <row r="385" spans="1:32" x14ac:dyDescent="0.2">
      <c r="A385" s="1">
        <v>6.3833330000000004</v>
      </c>
      <c r="B385" s="1">
        <v>83.85</v>
      </c>
      <c r="C385" s="1">
        <v>33.965046999999998</v>
      </c>
      <c r="D385" s="1">
        <f t="shared" si="111"/>
        <v>63.270034632956637</v>
      </c>
      <c r="E385" s="1">
        <f t="shared" si="112"/>
        <v>1.7225726733117708</v>
      </c>
      <c r="F385" s="7">
        <f t="shared" si="113"/>
        <v>62.687254017668359</v>
      </c>
      <c r="G385" s="1">
        <f t="shared" si="114"/>
        <v>1.6738206091823058</v>
      </c>
      <c r="H385" s="2">
        <f t="shared" si="108"/>
        <v>0.85904546561072381</v>
      </c>
      <c r="I385" s="2">
        <f t="shared" si="115"/>
        <v>0.79406849445409788</v>
      </c>
      <c r="J385" s="2">
        <f t="shared" si="116"/>
        <v>-7.3924421571709725E-2</v>
      </c>
      <c r="L385" s="1">
        <v>6.3833330000000004</v>
      </c>
      <c r="M385" s="1">
        <v>205</v>
      </c>
      <c r="N385" s="1">
        <v>12.951445</v>
      </c>
      <c r="O385" s="1">
        <f t="shared" si="117"/>
        <v>0.54625564946614091</v>
      </c>
      <c r="P385" s="1">
        <f t="shared" si="118"/>
        <v>5.492559913489156E-3</v>
      </c>
      <c r="Q385" s="7">
        <f t="shared" si="119"/>
        <v>0.54707142448769153</v>
      </c>
      <c r="R385" s="1">
        <f t="shared" si="120"/>
        <v>5.5198572348354414E-3</v>
      </c>
      <c r="S385" s="1">
        <f t="shared" si="109"/>
        <v>0.3246162824499233</v>
      </c>
      <c r="T385" s="2">
        <f t="shared" si="121"/>
        <v>2.6186466458962953E-3</v>
      </c>
      <c r="U385" s="2">
        <f t="shared" si="122"/>
        <v>-1.4141919209222528E-2</v>
      </c>
      <c r="W385" s="1">
        <v>6.3833469999999997</v>
      </c>
      <c r="X385" s="1">
        <v>205</v>
      </c>
      <c r="Y385" s="1">
        <v>13.274008</v>
      </c>
      <c r="Z385" s="1">
        <f t="shared" si="123"/>
        <v>0.37614110222022284</v>
      </c>
      <c r="AA385" s="1">
        <f t="shared" si="124"/>
        <v>3.7756126532517355E-3</v>
      </c>
      <c r="AB385" s="7">
        <f t="shared" si="125"/>
        <v>0.37910015682533188</v>
      </c>
      <c r="AC385" s="1">
        <f t="shared" si="126"/>
        <v>3.8691728245238599E-3</v>
      </c>
      <c r="AD385" s="1">
        <f t="shared" si="110"/>
        <v>0.32836030459271248</v>
      </c>
      <c r="AE385" s="2">
        <f t="shared" si="127"/>
        <v>1.8355540747304415E-3</v>
      </c>
      <c r="AF385" s="2">
        <f t="shared" si="128"/>
        <v>-2.5454389695337512E-3</v>
      </c>
    </row>
    <row r="386" spans="1:32" x14ac:dyDescent="0.2">
      <c r="A386" s="1">
        <v>6.4</v>
      </c>
      <c r="B386" s="1">
        <v>84.02</v>
      </c>
      <c r="C386" s="1">
        <v>33.931702999999999</v>
      </c>
      <c r="D386" s="1">
        <f t="shared" si="111"/>
        <v>63.233940836980686</v>
      </c>
      <c r="E386" s="1">
        <f t="shared" si="112"/>
        <v>1.7198998825684249</v>
      </c>
      <c r="F386" s="7">
        <f t="shared" si="113"/>
        <v>62.651492681833275</v>
      </c>
      <c r="G386" s="1">
        <f t="shared" si="114"/>
        <v>1.6712234634713832</v>
      </c>
      <c r="H386" s="2">
        <f t="shared" ref="H386:H449" si="129">C386/$C$2</f>
        <v>0.85820212769320747</v>
      </c>
      <c r="I386" s="2">
        <f t="shared" si="115"/>
        <v>0.7928363961197622</v>
      </c>
      <c r="J386" s="2">
        <f t="shared" si="116"/>
        <v>-7.4234804819669209E-2</v>
      </c>
      <c r="L386" s="1">
        <v>6.4</v>
      </c>
      <c r="M386" s="1">
        <v>205</v>
      </c>
      <c r="N386" s="1">
        <v>12.945077</v>
      </c>
      <c r="O386" s="1">
        <f t="shared" si="117"/>
        <v>0.49733192008050536</v>
      </c>
      <c r="P386" s="1">
        <f t="shared" si="118"/>
        <v>4.9981767291009081E-3</v>
      </c>
      <c r="Q386" s="7">
        <f t="shared" si="119"/>
        <v>0.49807463268808749</v>
      </c>
      <c r="R386" s="1">
        <f t="shared" si="120"/>
        <v>5.0230170291556634E-3</v>
      </c>
      <c r="S386" s="1">
        <f t="shared" ref="S386:S449" si="130">N386/$N$2</f>
        <v>0.32445667427595964</v>
      </c>
      <c r="T386" s="2">
        <f t="shared" si="121"/>
        <v>2.3829432784361836E-3</v>
      </c>
      <c r="U386" s="2">
        <f t="shared" si="122"/>
        <v>-1.2431919556095055E-2</v>
      </c>
      <c r="W386" s="1">
        <v>6.4000139999999996</v>
      </c>
      <c r="X386" s="1">
        <v>205</v>
      </c>
      <c r="Y386" s="1">
        <v>13.272854000000001</v>
      </c>
      <c r="Z386" s="1">
        <f t="shared" si="123"/>
        <v>0.36747936803946535</v>
      </c>
      <c r="AA386" s="1">
        <f t="shared" si="124"/>
        <v>3.6883475968346002E-3</v>
      </c>
      <c r="AB386" s="7">
        <f t="shared" si="125"/>
        <v>0.37037028187435667</v>
      </c>
      <c r="AC386" s="1">
        <f t="shared" si="126"/>
        <v>3.7797453286897926E-3</v>
      </c>
      <c r="AD386" s="1">
        <f t="shared" ref="AD386:AD449" si="131">Y386/$Y$2</f>
        <v>0.32833175799310971</v>
      </c>
      <c r="AE386" s="2">
        <f t="shared" si="127"/>
        <v>1.7931292434252225E-3</v>
      </c>
      <c r="AF386" s="2">
        <f t="shared" si="128"/>
        <v>-2.4704433673130182E-3</v>
      </c>
    </row>
    <row r="387" spans="1:32" x14ac:dyDescent="0.2">
      <c r="A387" s="1">
        <v>6.4166670000000003</v>
      </c>
      <c r="B387" s="1">
        <v>84.19</v>
      </c>
      <c r="C387" s="1">
        <v>33.898218999999997</v>
      </c>
      <c r="D387" s="1">
        <f t="shared" ref="D387:D450" si="132">((C387-$AI$3)/C387)*100</f>
        <v>63.19762404036625</v>
      </c>
      <c r="E387" s="1">
        <f t="shared" ref="E387:E450" si="133">((C387-$AI$3)/$AI$3)</f>
        <v>1.7172158696950384</v>
      </c>
      <c r="F387" s="7">
        <f t="shared" ref="F387:F450" si="134">(D387/$D$2)*$AM$2</f>
        <v>62.61551039941974</v>
      </c>
      <c r="G387" s="1">
        <f t="shared" ref="G387:G450" si="135">(E387/$E$2)*$AM$3</f>
        <v>1.6686154132379216</v>
      </c>
      <c r="H387" s="2">
        <f t="shared" si="129"/>
        <v>0.85735524888952108</v>
      </c>
      <c r="I387" s="2">
        <f t="shared" ref="I387:I450" si="136">(C387-$AI$3)/($C$2-$AI$3)</f>
        <v>0.79159912462783277</v>
      </c>
      <c r="J387" s="2">
        <f t="shared" ref="J387:J450" si="137">(I388-I387)/(A388-A387)</f>
        <v>-7.4396677178205139E-2</v>
      </c>
      <c r="L387" s="1">
        <v>6.4166670000000003</v>
      </c>
      <c r="M387" s="1">
        <v>205</v>
      </c>
      <c r="N387" s="1">
        <v>12.939479</v>
      </c>
      <c r="O387" s="1">
        <f t="shared" ref="O387:O450" si="138">((N387-$AJ$3)/N387)*100</f>
        <v>0.45428413307831617</v>
      </c>
      <c r="P387" s="1">
        <f t="shared" ref="P387:P450" si="139">((N387-$AJ$3)/$AJ$3)</f>
        <v>4.5635729184531539E-3</v>
      </c>
      <c r="Q387" s="7">
        <f t="shared" ref="Q387:Q450" si="140">(O387/$O$2)*$AM$2</f>
        <v>0.45496255837023625</v>
      </c>
      <c r="R387" s="1">
        <f t="shared" ref="R387:R450" si="141">(P387/$P$2)*$AM$3</f>
        <v>4.5862532930697848E-3</v>
      </c>
      <c r="S387" s="1">
        <f t="shared" si="130"/>
        <v>0.32431636545720199</v>
      </c>
      <c r="T387" s="2">
        <f t="shared" ref="T387:T450" si="142">(N387-$AJ$3)/($N$2-$AJ$3)</f>
        <v>2.1757404751947475E-3</v>
      </c>
      <c r="U387" s="2">
        <f t="shared" ref="U387:U450" si="143">(T388-T387)/(L388-L387)</f>
        <v>-1.1422150530940381E-2</v>
      </c>
      <c r="W387" s="1">
        <v>6.4166809999999996</v>
      </c>
      <c r="X387" s="1">
        <v>205</v>
      </c>
      <c r="Y387" s="1">
        <v>13.271734</v>
      </c>
      <c r="Z387" s="1">
        <f t="shared" ref="Z387:Z450" si="144">((Y387-$AK$3)/Y387)*100</f>
        <v>0.35907139187690673</v>
      </c>
      <c r="AA387" s="1">
        <f t="shared" ref="AA387:AA450" si="145">((Y387-$AK$3)/$AK$3)</f>
        <v>3.6036536079375107E-3</v>
      </c>
      <c r="AB387" s="7">
        <f t="shared" ref="AB387:AB450" si="146">(Z387/$Z$2)*$AM$2</f>
        <v>0.36189616122390084</v>
      </c>
      <c r="AC387" s="1">
        <f t="shared" ref="AC387:AC450" si="147">(AA387/$AA$2)*$AM$3</f>
        <v>3.6929526117624044E-3</v>
      </c>
      <c r="AD387" s="1">
        <f t="shared" si="131"/>
        <v>0.32830405245450045</v>
      </c>
      <c r="AE387" s="2">
        <f t="shared" si="127"/>
        <v>1.7519543638222165E-3</v>
      </c>
      <c r="AF387" s="2">
        <f t="shared" si="128"/>
        <v>-2.4704433673130312E-3</v>
      </c>
    </row>
    <row r="388" spans="1:32" x14ac:dyDescent="0.2">
      <c r="A388" s="1">
        <v>6.4333330000000002</v>
      </c>
      <c r="B388" s="1">
        <v>84.35</v>
      </c>
      <c r="C388" s="1">
        <v>33.864663999999998</v>
      </c>
      <c r="D388" s="1">
        <f t="shared" si="132"/>
        <v>63.161158191322961</v>
      </c>
      <c r="E388" s="1">
        <f t="shared" si="133"/>
        <v>1.7145261655985602</v>
      </c>
      <c r="F388" s="7">
        <f t="shared" si="134"/>
        <v>62.579380437500049</v>
      </c>
      <c r="G388" s="1">
        <f t="shared" si="135"/>
        <v>1.6660018328537447</v>
      </c>
      <c r="H388" s="2">
        <f t="shared" si="129"/>
        <v>0.85650657435070576</v>
      </c>
      <c r="I388" s="2">
        <f t="shared" si="136"/>
        <v>0.79035922960598082</v>
      </c>
      <c r="J388" s="2">
        <f t="shared" si="137"/>
        <v>-7.4545188067622045E-2</v>
      </c>
      <c r="L388" s="1">
        <v>6.4333330000000002</v>
      </c>
      <c r="M388" s="1">
        <v>205</v>
      </c>
      <c r="N388" s="1">
        <v>12.934336</v>
      </c>
      <c r="O388" s="1">
        <f t="shared" si="138"/>
        <v>0.41470238595935993</v>
      </c>
      <c r="P388" s="1">
        <f t="shared" si="139"/>
        <v>4.1642932831973643E-3</v>
      </c>
      <c r="Q388" s="7">
        <f t="shared" si="140"/>
        <v>0.41532170009949504</v>
      </c>
      <c r="R388" s="1">
        <f t="shared" si="141"/>
        <v>4.1849892890165165E-3</v>
      </c>
      <c r="S388" s="1">
        <f t="shared" si="130"/>
        <v>0.32418746080288424</v>
      </c>
      <c r="T388" s="2">
        <f t="shared" si="142"/>
        <v>1.9853789144460969E-3</v>
      </c>
      <c r="U388" s="2">
        <f t="shared" si="143"/>
        <v>-1.0180049883019342E-2</v>
      </c>
      <c r="W388" s="1">
        <v>6.4333479999999996</v>
      </c>
      <c r="X388" s="1">
        <v>205</v>
      </c>
      <c r="Y388" s="1">
        <v>13.270614</v>
      </c>
      <c r="Z388" s="1">
        <f t="shared" si="144"/>
        <v>0.35066199649843205</v>
      </c>
      <c r="AA388" s="1">
        <f t="shared" si="145"/>
        <v>3.5189596190404217E-3</v>
      </c>
      <c r="AB388" s="7">
        <f t="shared" si="146"/>
        <v>0.3534206101927363</v>
      </c>
      <c r="AC388" s="1">
        <f t="shared" si="147"/>
        <v>3.6061598948350163E-3</v>
      </c>
      <c r="AD388" s="1">
        <f t="shared" si="131"/>
        <v>0.32827634691589114</v>
      </c>
      <c r="AE388" s="2">
        <f t="shared" si="127"/>
        <v>1.7107794842192102E-3</v>
      </c>
      <c r="AF388" s="2">
        <f t="shared" si="128"/>
        <v>-2.3910362590786375E-3</v>
      </c>
    </row>
    <row r="389" spans="1:32" x14ac:dyDescent="0.2">
      <c r="A389" s="1">
        <v>6.45</v>
      </c>
      <c r="B389" s="1">
        <v>84.52</v>
      </c>
      <c r="C389" s="1">
        <v>33.831040000000002</v>
      </c>
      <c r="D389" s="1">
        <f t="shared" si="132"/>
        <v>63.124544796731051</v>
      </c>
      <c r="E389" s="1">
        <f t="shared" si="133"/>
        <v>1.7118309305951338</v>
      </c>
      <c r="F389" s="7">
        <f t="shared" si="134"/>
        <v>62.543104289074535</v>
      </c>
      <c r="G389" s="1">
        <f t="shared" si="135"/>
        <v>1.6633828780977451</v>
      </c>
      <c r="H389" s="2">
        <f t="shared" si="129"/>
        <v>0.85565615466084954</v>
      </c>
      <c r="I389" s="2">
        <f t="shared" si="136"/>
        <v>0.78911678495645776</v>
      </c>
      <c r="J389" s="2">
        <f t="shared" si="137"/>
        <v>-7.4857788338797276E-2</v>
      </c>
      <c r="L389" s="1">
        <v>6.45</v>
      </c>
      <c r="M389" s="1">
        <v>205</v>
      </c>
      <c r="N389" s="1">
        <v>12.929752000000001</v>
      </c>
      <c r="O389" s="1">
        <f t="shared" si="138"/>
        <v>0.37939629468531921</v>
      </c>
      <c r="P389" s="1">
        <f t="shared" si="139"/>
        <v>3.8084119205661743E-3</v>
      </c>
      <c r="Q389" s="7">
        <f t="shared" si="140"/>
        <v>0.37996288291333224</v>
      </c>
      <c r="R389" s="1">
        <f t="shared" si="141"/>
        <v>3.8273392414606457E-3</v>
      </c>
      <c r="S389" s="1">
        <f t="shared" si="130"/>
        <v>0.3240725669791642</v>
      </c>
      <c r="T389" s="2">
        <f t="shared" si="142"/>
        <v>1.8157080230458136E-3</v>
      </c>
      <c r="U389" s="2">
        <f t="shared" si="143"/>
        <v>-9.325050056457557E-3</v>
      </c>
      <c r="W389" s="1">
        <v>6.4500149999999996</v>
      </c>
      <c r="X389" s="1">
        <v>205</v>
      </c>
      <c r="Y389" s="1">
        <v>13.26953</v>
      </c>
      <c r="Z389" s="1">
        <f t="shared" si="144"/>
        <v>0.34252155125313338</v>
      </c>
      <c r="AA389" s="1">
        <f t="shared" si="145"/>
        <v>3.436987936929287E-3</v>
      </c>
      <c r="AB389" s="7">
        <f t="shared" si="146"/>
        <v>0.34521612509152039</v>
      </c>
      <c r="AC389" s="1">
        <f t="shared" si="147"/>
        <v>3.5221569438088412E-3</v>
      </c>
      <c r="AD389" s="1">
        <f t="shared" si="131"/>
        <v>0.32824953191245143</v>
      </c>
      <c r="AE389" s="2">
        <f t="shared" si="127"/>
        <v>1.6709280828891466E-3</v>
      </c>
      <c r="AF389" s="2">
        <f t="shared" si="128"/>
        <v>-2.3932420120835228E-3</v>
      </c>
    </row>
    <row r="390" spans="1:32" x14ac:dyDescent="0.2">
      <c r="A390" s="1">
        <v>6.4666670000000002</v>
      </c>
      <c r="B390" s="1">
        <v>84.69</v>
      </c>
      <c r="C390" s="1">
        <v>33.797274999999999</v>
      </c>
      <c r="D390" s="1">
        <f t="shared" si="132"/>
        <v>63.087704556062583</v>
      </c>
      <c r="E390" s="1">
        <f t="shared" si="133"/>
        <v>1.7091243933035947</v>
      </c>
      <c r="F390" s="7">
        <f t="shared" si="134"/>
        <v>62.506603384052859</v>
      </c>
      <c r="G390" s="1">
        <f t="shared" si="135"/>
        <v>1.6607529409297597</v>
      </c>
      <c r="H390" s="2">
        <f t="shared" si="129"/>
        <v>0.85480216879277904</v>
      </c>
      <c r="I390" s="2">
        <f t="shared" si="136"/>
        <v>0.78786913019821503</v>
      </c>
      <c r="J390" s="2">
        <f t="shared" si="137"/>
        <v>-7.5248065169154138E-2</v>
      </c>
      <c r="L390" s="1">
        <v>6.4666670000000002</v>
      </c>
      <c r="M390" s="1">
        <v>205</v>
      </c>
      <c r="N390" s="1">
        <v>12.925553000000001</v>
      </c>
      <c r="O390" s="1">
        <f t="shared" si="138"/>
        <v>0.34703350796674709</v>
      </c>
      <c r="P390" s="1">
        <f t="shared" si="139"/>
        <v>3.4824202448051622E-3</v>
      </c>
      <c r="Q390" s="7">
        <f t="shared" si="140"/>
        <v>0.34755176579660568</v>
      </c>
      <c r="R390" s="1">
        <f t="shared" si="141"/>
        <v>3.4997274287016538E-3</v>
      </c>
      <c r="S390" s="1">
        <f t="shared" si="130"/>
        <v>0.32396732283304713</v>
      </c>
      <c r="T390" s="2">
        <f t="shared" si="142"/>
        <v>1.6602874137548356E-3</v>
      </c>
      <c r="U390" s="2">
        <f t="shared" si="143"/>
        <v>-8.3928265324593292E-3</v>
      </c>
      <c r="W390" s="1">
        <v>6.4666819999999996</v>
      </c>
      <c r="X390" s="1">
        <v>205</v>
      </c>
      <c r="Y390" s="1">
        <v>13.268445</v>
      </c>
      <c r="Z390" s="1">
        <f t="shared" si="144"/>
        <v>0.33437226442134049</v>
      </c>
      <c r="AA390" s="1">
        <f t="shared" si="145"/>
        <v>3.3549406351852653E-3</v>
      </c>
      <c r="AB390" s="7">
        <f t="shared" si="146"/>
        <v>0.33700272884816457</v>
      </c>
      <c r="AC390" s="1">
        <f t="shared" si="147"/>
        <v>3.4380764992854684E-3</v>
      </c>
      <c r="AD390" s="1">
        <f t="shared" si="131"/>
        <v>0.32822269217192374</v>
      </c>
      <c r="AE390" s="2">
        <f t="shared" si="127"/>
        <v>1.6310399182737506E-3</v>
      </c>
      <c r="AF390" s="2">
        <f t="shared" si="128"/>
        <v>-2.3160406568540014E-3</v>
      </c>
    </row>
    <row r="391" spans="1:32" x14ac:dyDescent="0.2">
      <c r="A391" s="1">
        <v>6.483333</v>
      </c>
      <c r="B391" s="1">
        <v>84.85</v>
      </c>
      <c r="C391" s="1">
        <v>33.763336000000002</v>
      </c>
      <c r="D391" s="1">
        <f t="shared" si="132"/>
        <v>63.05060021320169</v>
      </c>
      <c r="E391" s="1">
        <f t="shared" si="133"/>
        <v>1.7064039085075771</v>
      </c>
      <c r="F391" s="7">
        <f t="shared" si="134"/>
        <v>62.469840809485397</v>
      </c>
      <c r="G391" s="1">
        <f t="shared" si="135"/>
        <v>1.6581094509980481</v>
      </c>
      <c r="H391" s="2">
        <f t="shared" si="129"/>
        <v>0.85394378210904032</v>
      </c>
      <c r="I391" s="2">
        <f t="shared" si="136"/>
        <v>0.78661504594410592</v>
      </c>
      <c r="J391" s="2">
        <f t="shared" si="137"/>
        <v>-7.5398741999535626E-2</v>
      </c>
      <c r="L391" s="1">
        <v>6.483333</v>
      </c>
      <c r="M391" s="1">
        <v>205</v>
      </c>
      <c r="N391" s="1">
        <v>12.921773999999999</v>
      </c>
      <c r="O391" s="1">
        <f t="shared" si="138"/>
        <v>0.31788978819780928</v>
      </c>
      <c r="P391" s="1">
        <f t="shared" si="139"/>
        <v>3.1890355001751524E-3</v>
      </c>
      <c r="Q391" s="7">
        <f t="shared" si="140"/>
        <v>0.31836452296544271</v>
      </c>
      <c r="R391" s="1">
        <f t="shared" si="141"/>
        <v>3.2048845993573392E-3</v>
      </c>
      <c r="S391" s="1">
        <f t="shared" si="130"/>
        <v>0.3238726056079515</v>
      </c>
      <c r="T391" s="2">
        <f t="shared" si="142"/>
        <v>1.5204125667648697E-3</v>
      </c>
      <c r="U391" s="2">
        <f t="shared" si="143"/>
        <v>-7.6128296245614414E-3</v>
      </c>
      <c r="W391" s="1">
        <v>6.4833489999999996</v>
      </c>
      <c r="X391" s="1">
        <v>205</v>
      </c>
      <c r="Y391" s="1">
        <v>13.267395</v>
      </c>
      <c r="Z391" s="1">
        <f t="shared" si="144"/>
        <v>0.32648458872296182</v>
      </c>
      <c r="AA391" s="1">
        <f t="shared" si="145"/>
        <v>3.2755400205943114E-3</v>
      </c>
      <c r="AB391" s="7">
        <f t="shared" si="146"/>
        <v>0.32905300180001018</v>
      </c>
      <c r="AC391" s="1">
        <f t="shared" si="147"/>
        <v>3.356708327166111E-3</v>
      </c>
      <c r="AD391" s="1">
        <f t="shared" si="131"/>
        <v>0.32819671822947755</v>
      </c>
      <c r="AE391" s="2">
        <f t="shared" si="127"/>
        <v>1.592438468645965E-3</v>
      </c>
      <c r="AF391" s="2">
        <f t="shared" si="128"/>
        <v>-2.3138349038491291E-3</v>
      </c>
    </row>
    <row r="392" spans="1:32" x14ac:dyDescent="0.2">
      <c r="A392" s="1">
        <v>6.5</v>
      </c>
      <c r="B392" s="1">
        <v>85.02</v>
      </c>
      <c r="C392" s="1">
        <v>33.729326999999998</v>
      </c>
      <c r="D392" s="1">
        <f t="shared" si="132"/>
        <v>63.013344440581342</v>
      </c>
      <c r="E392" s="1">
        <f t="shared" si="133"/>
        <v>1.7036778126465388</v>
      </c>
      <c r="F392" s="7">
        <f t="shared" si="134"/>
        <v>62.43292819997879</v>
      </c>
      <c r="G392" s="1">
        <f t="shared" si="135"/>
        <v>1.6554605088050665</v>
      </c>
      <c r="H392" s="2">
        <f t="shared" si="129"/>
        <v>0.85308362498221646</v>
      </c>
      <c r="I392" s="2">
        <f t="shared" si="136"/>
        <v>0.78535837511119966</v>
      </c>
      <c r="J392" s="2">
        <f t="shared" si="137"/>
        <v>-7.5941912683449742E-2</v>
      </c>
      <c r="L392" s="1">
        <v>6.5</v>
      </c>
      <c r="M392" s="1">
        <v>205</v>
      </c>
      <c r="N392" s="1">
        <v>12.918346</v>
      </c>
      <c r="O392" s="1">
        <f t="shared" si="138"/>
        <v>0.29143823830078591</v>
      </c>
      <c r="P392" s="1">
        <f t="shared" si="139"/>
        <v>2.9229008337048877E-3</v>
      </c>
      <c r="Q392" s="7">
        <f t="shared" si="140"/>
        <v>0.29187347047708068</v>
      </c>
      <c r="R392" s="1">
        <f t="shared" si="141"/>
        <v>2.9374272775812699E-3</v>
      </c>
      <c r="S392" s="1">
        <f t="shared" si="130"/>
        <v>0.32378668588113813</v>
      </c>
      <c r="T392" s="2">
        <f t="shared" si="142"/>
        <v>1.3935295354123042E-3</v>
      </c>
      <c r="U392" s="2">
        <f t="shared" si="143"/>
        <v>-6.9932323476520029E-3</v>
      </c>
      <c r="W392" s="1">
        <v>6.5000159999999996</v>
      </c>
      <c r="X392" s="1">
        <v>205</v>
      </c>
      <c r="Y392" s="1">
        <v>13.266346</v>
      </c>
      <c r="Z392" s="1">
        <f t="shared" si="144"/>
        <v>0.31860317829793311</v>
      </c>
      <c r="AA392" s="1">
        <f t="shared" si="145"/>
        <v>3.1962150256362445E-3</v>
      </c>
      <c r="AB392" s="7">
        <f t="shared" si="146"/>
        <v>0.3211095893133209</v>
      </c>
      <c r="AC392" s="1">
        <f t="shared" si="147"/>
        <v>3.2754176485439517E-3</v>
      </c>
      <c r="AD392" s="1">
        <f t="shared" si="131"/>
        <v>0.3281707690241194</v>
      </c>
      <c r="AE392" s="2">
        <f t="shared" si="127"/>
        <v>1.5538737823035116E-3</v>
      </c>
      <c r="AF392" s="2">
        <f t="shared" si="128"/>
        <v>-2.2388393016284092E-3</v>
      </c>
    </row>
    <row r="393" spans="1:32" x14ac:dyDescent="0.2">
      <c r="A393" s="1">
        <v>6.516667</v>
      </c>
      <c r="B393" s="1">
        <v>85.19</v>
      </c>
      <c r="C393" s="1">
        <v>33.695073000000001</v>
      </c>
      <c r="D393" s="1">
        <f t="shared" si="132"/>
        <v>62.975744257921626</v>
      </c>
      <c r="E393" s="1">
        <f t="shared" si="133"/>
        <v>1.7009320780579302</v>
      </c>
      <c r="F393" s="7">
        <f t="shared" si="134"/>
        <v>62.39567435279546</v>
      </c>
      <c r="G393" s="1">
        <f t="shared" si="135"/>
        <v>1.6527924836976426</v>
      </c>
      <c r="H393" s="2">
        <f t="shared" si="129"/>
        <v>0.85221727130459524</v>
      </c>
      <c r="I393" s="2">
        <f t="shared" si="136"/>
        <v>0.7840926512525046</v>
      </c>
      <c r="J393" s="2">
        <f t="shared" si="137"/>
        <v>-7.548308372916275E-2</v>
      </c>
      <c r="L393" s="1">
        <v>6.516667</v>
      </c>
      <c r="M393" s="1">
        <v>205</v>
      </c>
      <c r="N393" s="1">
        <v>12.915196999999999</v>
      </c>
      <c r="O393" s="1">
        <f t="shared" si="138"/>
        <v>0.26712716809507075</v>
      </c>
      <c r="P393" s="1">
        <f t="shared" si="139"/>
        <v>2.6784264857716575E-3</v>
      </c>
      <c r="Q393" s="7">
        <f t="shared" si="140"/>
        <v>0.26752609425999457</v>
      </c>
      <c r="R393" s="1">
        <f t="shared" si="141"/>
        <v>2.6917379233592476E-3</v>
      </c>
      <c r="S393" s="1">
        <f t="shared" si="130"/>
        <v>0.3237077590375747</v>
      </c>
      <c r="T393" s="2">
        <f t="shared" si="142"/>
        <v>1.2769733318739884E-3</v>
      </c>
      <c r="U393" s="2">
        <f t="shared" si="143"/>
        <v>-6.5294813457027322E-3</v>
      </c>
      <c r="W393" s="1">
        <v>6.5166829999999996</v>
      </c>
      <c r="X393" s="1">
        <v>205</v>
      </c>
      <c r="Y393" s="1">
        <v>13.265331</v>
      </c>
      <c r="Z393" s="1">
        <f t="shared" si="144"/>
        <v>0.31097603218494935</v>
      </c>
      <c r="AA393" s="1">
        <f t="shared" si="145"/>
        <v>3.1194610981982234E-3</v>
      </c>
      <c r="AB393" s="7">
        <f t="shared" si="146"/>
        <v>0.31342244140394676</v>
      </c>
      <c r="AC393" s="1">
        <f t="shared" si="147"/>
        <v>3.1967617488284712E-3</v>
      </c>
      <c r="AD393" s="1">
        <f t="shared" si="131"/>
        <v>0.32814566087975472</v>
      </c>
      <c r="AE393" s="2">
        <f t="shared" si="127"/>
        <v>1.5165590476632709E-3</v>
      </c>
      <c r="AF393" s="2">
        <f t="shared" si="128"/>
        <v>-2.2388393016243738E-3</v>
      </c>
    </row>
    <row r="394" spans="1:32" x14ac:dyDescent="0.2">
      <c r="A394" s="1">
        <v>6.5333329999999998</v>
      </c>
      <c r="B394" s="1">
        <v>85.35</v>
      </c>
      <c r="C394" s="1">
        <v>33.661028000000002</v>
      </c>
      <c r="D394" s="1">
        <f t="shared" si="132"/>
        <v>62.938297665775387</v>
      </c>
      <c r="E394" s="1">
        <f t="shared" si="133"/>
        <v>1.6982030965063106</v>
      </c>
      <c r="F394" s="7">
        <f t="shared" si="134"/>
        <v>62.358572681402585</v>
      </c>
      <c r="G394" s="1">
        <f t="shared" si="135"/>
        <v>1.6501407374845805</v>
      </c>
      <c r="H394" s="2">
        <f t="shared" si="129"/>
        <v>0.85135620366418496</v>
      </c>
      <c r="I394" s="2">
        <f t="shared" si="136"/>
        <v>0.78283465017907439</v>
      </c>
      <c r="J394" s="2">
        <f t="shared" si="137"/>
        <v>-7.5709125247481787E-2</v>
      </c>
      <c r="L394" s="1">
        <v>6.5333329999999998</v>
      </c>
      <c r="M394" s="1">
        <v>205</v>
      </c>
      <c r="N394" s="1">
        <v>12.912257</v>
      </c>
      <c r="O394" s="1">
        <f t="shared" si="138"/>
        <v>0.24441892691572589</v>
      </c>
      <c r="P394" s="1">
        <f t="shared" si="139"/>
        <v>2.4501779678538127E-3</v>
      </c>
      <c r="Q394" s="7">
        <f t="shared" si="140"/>
        <v>0.24478394072485887</v>
      </c>
      <c r="R394" s="1">
        <f t="shared" si="141"/>
        <v>2.4623550394556781E-3</v>
      </c>
      <c r="S394" s="1">
        <f t="shared" si="130"/>
        <v>0.32363407059042443</v>
      </c>
      <c r="T394" s="2">
        <f t="shared" si="142"/>
        <v>1.1681529957665077E-3</v>
      </c>
      <c r="U394" s="2">
        <f t="shared" si="143"/>
        <v>-5.9050507502065282E-3</v>
      </c>
      <c r="W394" s="1">
        <v>6.5333500000000004</v>
      </c>
      <c r="X394" s="1">
        <v>205</v>
      </c>
      <c r="Y394" s="1">
        <v>13.264316000000001</v>
      </c>
      <c r="Z394" s="1">
        <f t="shared" si="144"/>
        <v>0.30334771879681688</v>
      </c>
      <c r="AA394" s="1">
        <f t="shared" si="145"/>
        <v>3.0427071707603373E-3</v>
      </c>
      <c r="AB394" s="7">
        <f t="shared" si="146"/>
        <v>0.30573411703661757</v>
      </c>
      <c r="AC394" s="1">
        <f t="shared" si="147"/>
        <v>3.1181058491131287E-3</v>
      </c>
      <c r="AD394" s="1">
        <f t="shared" si="131"/>
        <v>0.32812055273539009</v>
      </c>
      <c r="AE394" s="2">
        <f t="shared" si="127"/>
        <v>1.4792443130230955E-3</v>
      </c>
      <c r="AF394" s="2">
        <f t="shared" si="128"/>
        <v>-2.1594321933940284E-3</v>
      </c>
    </row>
    <row r="395" spans="1:32" x14ac:dyDescent="0.2">
      <c r="A395" s="1">
        <v>6.55</v>
      </c>
      <c r="B395" s="1">
        <v>85.52</v>
      </c>
      <c r="C395" s="1">
        <v>33.626879000000002</v>
      </c>
      <c r="D395" s="1">
        <f t="shared" si="132"/>
        <v>62.900660510301897</v>
      </c>
      <c r="E395" s="1">
        <f t="shared" si="133"/>
        <v>1.6954657785152323</v>
      </c>
      <c r="F395" s="7">
        <f t="shared" si="134"/>
        <v>62.321282201962255</v>
      </c>
      <c r="G395" s="1">
        <f t="shared" si="135"/>
        <v>1.6474808907690608</v>
      </c>
      <c r="H395" s="2">
        <f t="shared" si="129"/>
        <v>0.85049250565119117</v>
      </c>
      <c r="I395" s="2">
        <f t="shared" si="136"/>
        <v>0.78157280618857461</v>
      </c>
      <c r="J395" s="2">
        <f t="shared" si="137"/>
        <v>-7.617470011943768E-2</v>
      </c>
      <c r="L395" s="1">
        <v>6.55</v>
      </c>
      <c r="M395" s="1">
        <v>205</v>
      </c>
      <c r="N395" s="1">
        <v>12.909598000000001</v>
      </c>
      <c r="O395" s="1">
        <f t="shared" si="138"/>
        <v>0.22387219183743115</v>
      </c>
      <c r="P395" s="1">
        <f t="shared" si="139"/>
        <v>2.2437450395736487E-3</v>
      </c>
      <c r="Q395" s="7">
        <f t="shared" si="140"/>
        <v>0.2242065212714594</v>
      </c>
      <c r="R395" s="1">
        <f t="shared" si="141"/>
        <v>2.2548961658843433E-3</v>
      </c>
      <c r="S395" s="1">
        <f t="shared" si="130"/>
        <v>0.32356742515471942</v>
      </c>
      <c r="T395" s="2">
        <f t="shared" si="142"/>
        <v>1.0697335149128155E-3</v>
      </c>
      <c r="U395" s="2">
        <f t="shared" si="143"/>
        <v>-5.594141722369452E-3</v>
      </c>
      <c r="W395" s="1">
        <v>6.5500170000000004</v>
      </c>
      <c r="X395" s="1">
        <v>205</v>
      </c>
      <c r="Y395" s="1">
        <v>13.263337</v>
      </c>
      <c r="Z395" s="1">
        <f t="shared" si="144"/>
        <v>0.29598886011868836</v>
      </c>
      <c r="AA395" s="1">
        <f t="shared" si="145"/>
        <v>2.9686755501082715E-3</v>
      </c>
      <c r="AB395" s="7">
        <f t="shared" si="146"/>
        <v>0.29831736714550722</v>
      </c>
      <c r="AC395" s="1">
        <f t="shared" si="147"/>
        <v>3.0422397152988626E-3</v>
      </c>
      <c r="AD395" s="1">
        <f t="shared" si="131"/>
        <v>0.32809633512619502</v>
      </c>
      <c r="AE395" s="2">
        <f t="shared" si="127"/>
        <v>1.4432530566557973E-3</v>
      </c>
      <c r="AF395" s="2">
        <f t="shared" si="128"/>
        <v>-2.1616379463989008E-3</v>
      </c>
    </row>
    <row r="396" spans="1:32" x14ac:dyDescent="0.2">
      <c r="A396" s="1">
        <v>6.5666669999999998</v>
      </c>
      <c r="B396" s="1">
        <v>85.69</v>
      </c>
      <c r="C396" s="1">
        <v>33.59252</v>
      </c>
      <c r="D396" s="1">
        <f t="shared" si="132"/>
        <v>62.862714675767108</v>
      </c>
      <c r="E396" s="1">
        <f t="shared" si="133"/>
        <v>1.692711627329093</v>
      </c>
      <c r="F396" s="7">
        <f t="shared" si="134"/>
        <v>62.283685886705051</v>
      </c>
      <c r="G396" s="1">
        <f t="shared" si="135"/>
        <v>1.6448046872697326</v>
      </c>
      <c r="H396" s="2">
        <f t="shared" si="129"/>
        <v>0.84962349630894229</v>
      </c>
      <c r="I396" s="2">
        <f t="shared" si="136"/>
        <v>0.78030320246168394</v>
      </c>
      <c r="J396" s="2">
        <f t="shared" si="137"/>
        <v>-7.6412072188038235E-2</v>
      </c>
      <c r="L396" s="1">
        <v>6.5666669999999998</v>
      </c>
      <c r="M396" s="1">
        <v>205</v>
      </c>
      <c r="N396" s="1">
        <v>12.907079</v>
      </c>
      <c r="O396" s="1">
        <f t="shared" si="138"/>
        <v>0.20439946172174128</v>
      </c>
      <c r="P396" s="1">
        <f t="shared" si="139"/>
        <v>2.0481810883370604E-3</v>
      </c>
      <c r="Q396" s="7">
        <f t="shared" si="140"/>
        <v>0.20470471069345247</v>
      </c>
      <c r="R396" s="1">
        <f t="shared" si="141"/>
        <v>2.058360286784475E-3</v>
      </c>
      <c r="S396" s="1">
        <f t="shared" si="130"/>
        <v>0.32350428869268821</v>
      </c>
      <c r="T396" s="2">
        <f t="shared" si="142"/>
        <v>9.7649595482608394E-4</v>
      </c>
      <c r="U396" s="2">
        <f t="shared" si="143"/>
        <v>-5.3612816219496947E-3</v>
      </c>
      <c r="W396" s="1">
        <v>6.5666840000000004</v>
      </c>
      <c r="X396" s="1">
        <v>205</v>
      </c>
      <c r="Y396" s="1">
        <v>13.262357</v>
      </c>
      <c r="Z396" s="1">
        <f t="shared" si="144"/>
        <v>0.2886213966340978</v>
      </c>
      <c r="AA396" s="1">
        <f t="shared" si="145"/>
        <v>2.8945683098233182E-3</v>
      </c>
      <c r="AB396" s="7">
        <f t="shared" si="146"/>
        <v>0.29089194475500774</v>
      </c>
      <c r="AC396" s="1">
        <f t="shared" si="147"/>
        <v>2.966296087987398E-3</v>
      </c>
      <c r="AD396" s="1">
        <f t="shared" si="131"/>
        <v>0.32807209277991189</v>
      </c>
      <c r="AE396" s="2">
        <f t="shared" si="127"/>
        <v>1.4072250370031668E-3</v>
      </c>
      <c r="AF396" s="2">
        <f t="shared" si="128"/>
        <v>-2.0844365911693793E-3</v>
      </c>
    </row>
    <row r="397" spans="1:32" x14ac:dyDescent="0.2">
      <c r="A397" s="1">
        <v>6.5833329999999997</v>
      </c>
      <c r="B397" s="1">
        <v>85.85</v>
      </c>
      <c r="C397" s="1">
        <v>33.558056000000001</v>
      </c>
      <c r="D397" s="1">
        <f t="shared" si="132"/>
        <v>62.824574820424637</v>
      </c>
      <c r="E397" s="1">
        <f t="shared" si="133"/>
        <v>1.6899490595454236</v>
      </c>
      <c r="F397" s="7">
        <f t="shared" si="134"/>
        <v>62.245897337766834</v>
      </c>
      <c r="G397" s="1">
        <f t="shared" si="135"/>
        <v>1.642120305378501</v>
      </c>
      <c r="H397" s="2">
        <f t="shared" si="129"/>
        <v>0.848751831302066</v>
      </c>
      <c r="I397" s="2">
        <f t="shared" si="136"/>
        <v>0.77902971886659811</v>
      </c>
      <c r="J397" s="2">
        <f t="shared" si="137"/>
        <v>-7.6485083367397164E-2</v>
      </c>
      <c r="L397" s="1">
        <v>6.5833329999999997</v>
      </c>
      <c r="M397" s="1">
        <v>205</v>
      </c>
      <c r="N397" s="1">
        <v>12.904665</v>
      </c>
      <c r="O397" s="1">
        <f t="shared" si="138"/>
        <v>0.18573128399691113</v>
      </c>
      <c r="P397" s="1">
        <f t="shared" si="139"/>
        <v>1.8607688698833603E-3</v>
      </c>
      <c r="Q397" s="7">
        <f t="shared" si="140"/>
        <v>0.18600865402018368</v>
      </c>
      <c r="R397" s="1">
        <f t="shared" si="141"/>
        <v>1.8700166535384143E-3</v>
      </c>
      <c r="S397" s="1">
        <f t="shared" si="130"/>
        <v>0.32344378396091245</v>
      </c>
      <c r="T397" s="2">
        <f t="shared" si="142"/>
        <v>8.8714483531467114E-4</v>
      </c>
      <c r="U397" s="2">
        <f t="shared" si="143"/>
        <v>-5.0500509236447366E-3</v>
      </c>
      <c r="W397" s="1">
        <v>6.5833510000000004</v>
      </c>
      <c r="X397" s="1">
        <v>205</v>
      </c>
      <c r="Y397" s="1">
        <v>13.261412</v>
      </c>
      <c r="Z397" s="1">
        <f t="shared" si="144"/>
        <v>0.28151602559365685</v>
      </c>
      <c r="AA397" s="1">
        <f t="shared" si="145"/>
        <v>2.8231077566914327E-3</v>
      </c>
      <c r="AB397" s="7">
        <f t="shared" si="146"/>
        <v>0.28373067665685597</v>
      </c>
      <c r="AC397" s="1">
        <f t="shared" si="147"/>
        <v>2.8930647330799482E-3</v>
      </c>
      <c r="AD397" s="1">
        <f t="shared" si="131"/>
        <v>0.32804871623171028</v>
      </c>
      <c r="AE397" s="2">
        <f t="shared" si="127"/>
        <v>1.3724837323381468E-3</v>
      </c>
      <c r="AF397" s="2">
        <f t="shared" si="128"/>
        <v>-2.1594321933901123E-3</v>
      </c>
    </row>
    <row r="398" spans="1:32" x14ac:dyDescent="0.2">
      <c r="A398" s="1">
        <v>6.6</v>
      </c>
      <c r="B398" s="1">
        <v>86.02</v>
      </c>
      <c r="C398" s="1">
        <v>33.523556999999997</v>
      </c>
      <c r="D398" s="1">
        <f t="shared" si="132"/>
        <v>62.786317692958413</v>
      </c>
      <c r="E398" s="1">
        <f t="shared" si="133"/>
        <v>1.6871836862292438</v>
      </c>
      <c r="F398" s="7">
        <f t="shared" si="134"/>
        <v>62.20799259689899</v>
      </c>
      <c r="G398" s="1">
        <f t="shared" si="135"/>
        <v>1.6394331973566338</v>
      </c>
      <c r="H398" s="2">
        <f t="shared" si="129"/>
        <v>0.84787928107364718</v>
      </c>
      <c r="I398" s="2">
        <f t="shared" si="136"/>
        <v>0.7777549419821137</v>
      </c>
      <c r="J398" s="2">
        <f t="shared" si="137"/>
        <v>-7.7183445675301027E-2</v>
      </c>
      <c r="L398" s="1">
        <v>6.6</v>
      </c>
      <c r="M398" s="1">
        <v>205</v>
      </c>
      <c r="N398" s="1">
        <v>12.902391</v>
      </c>
      <c r="O398" s="1">
        <f t="shared" si="138"/>
        <v>0.16813937819742172</v>
      </c>
      <c r="P398" s="1">
        <f t="shared" si="139"/>
        <v>1.684225628473374E-3</v>
      </c>
      <c r="Q398" s="7">
        <f t="shared" si="140"/>
        <v>0.16839047657051232</v>
      </c>
      <c r="R398" s="1">
        <f t="shared" si="141"/>
        <v>1.6925960147639589E-3</v>
      </c>
      <c r="S398" s="1">
        <f t="shared" si="130"/>
        <v>0.32338678820281047</v>
      </c>
      <c r="T398" s="2">
        <f t="shared" si="142"/>
        <v>8.0297563657028437E-4</v>
      </c>
      <c r="U398" s="2">
        <f t="shared" si="143"/>
        <v>-4.8190899315336067E-3</v>
      </c>
      <c r="W398" s="1">
        <v>6.6000180000000004</v>
      </c>
      <c r="X398" s="1">
        <v>205</v>
      </c>
      <c r="Y398" s="1">
        <v>13.260433000000001</v>
      </c>
      <c r="Z398" s="1">
        <f t="shared" si="144"/>
        <v>0.27415394354016276</v>
      </c>
      <c r="AA398" s="1">
        <f t="shared" si="145"/>
        <v>2.7490761360395009E-3</v>
      </c>
      <c r="AB398" s="7">
        <f t="shared" si="146"/>
        <v>0.2763106780324926</v>
      </c>
      <c r="AC398" s="1">
        <f t="shared" si="147"/>
        <v>2.8171985992658201E-3</v>
      </c>
      <c r="AD398" s="1">
        <f t="shared" si="131"/>
        <v>0.32802449862251526</v>
      </c>
      <c r="AE398" s="2">
        <f t="shared" si="127"/>
        <v>1.3364924759709138E-3</v>
      </c>
      <c r="AF398" s="2">
        <f t="shared" si="128"/>
        <v>-2.0844365911733085E-3</v>
      </c>
    </row>
    <row r="399" spans="1:32" x14ac:dyDescent="0.2">
      <c r="A399" s="1">
        <v>6.6166669999999996</v>
      </c>
      <c r="B399" s="1">
        <v>86.19</v>
      </c>
      <c r="C399" s="1">
        <v>33.488742999999999</v>
      </c>
      <c r="D399" s="1">
        <f t="shared" si="132"/>
        <v>62.747631345852554</v>
      </c>
      <c r="E399" s="1">
        <f t="shared" si="133"/>
        <v>1.6843930631204735</v>
      </c>
      <c r="F399" s="7">
        <f t="shared" si="134"/>
        <v>62.169662589935825</v>
      </c>
      <c r="G399" s="1">
        <f t="shared" si="135"/>
        <v>1.6367215541590558</v>
      </c>
      <c r="H399" s="2">
        <f t="shared" si="129"/>
        <v>0.84699876385134598</v>
      </c>
      <c r="I399" s="2">
        <f t="shared" si="136"/>
        <v>0.77646852549304346</v>
      </c>
      <c r="J399" s="2">
        <f t="shared" si="137"/>
        <v>-7.7265677335218913E-2</v>
      </c>
      <c r="L399" s="1">
        <v>6.6166669999999996</v>
      </c>
      <c r="M399" s="1">
        <v>205</v>
      </c>
      <c r="N399" s="1">
        <v>12.900221</v>
      </c>
      <c r="O399" s="1">
        <f t="shared" si="138"/>
        <v>0.15134624437829819</v>
      </c>
      <c r="P399" s="1">
        <f t="shared" si="139"/>
        <v>1.515756484295884E-3</v>
      </c>
      <c r="Q399" s="7">
        <f t="shared" si="140"/>
        <v>0.15157226398265369</v>
      </c>
      <c r="R399" s="1">
        <f t="shared" si="141"/>
        <v>1.5232896004541486E-3</v>
      </c>
      <c r="S399" s="1">
        <f t="shared" si="130"/>
        <v>0.3233323991108662</v>
      </c>
      <c r="T399" s="2">
        <f t="shared" si="142"/>
        <v>7.2265586468141382E-4</v>
      </c>
      <c r="U399" s="2">
        <f t="shared" si="143"/>
        <v>-4.5062304933459942E-3</v>
      </c>
      <c r="W399" s="1">
        <v>6.6166850000000004</v>
      </c>
      <c r="X399" s="1">
        <v>205</v>
      </c>
      <c r="Y399" s="1">
        <v>13.259487999999999</v>
      </c>
      <c r="Z399" s="1">
        <f t="shared" si="144"/>
        <v>0.26704651039315835</v>
      </c>
      <c r="AA399" s="1">
        <f t="shared" si="145"/>
        <v>2.6776155829074813E-3</v>
      </c>
      <c r="AB399" s="7">
        <f t="shared" si="146"/>
        <v>0.26914733160544507</v>
      </c>
      <c r="AC399" s="1">
        <f t="shared" si="147"/>
        <v>2.7439672443582328E-3</v>
      </c>
      <c r="AD399" s="1">
        <f t="shared" si="131"/>
        <v>0.32800112207431364</v>
      </c>
      <c r="AE399" s="2">
        <f t="shared" si="127"/>
        <v>1.3017511713058283E-3</v>
      </c>
      <c r="AF399" s="2">
        <f t="shared" si="128"/>
        <v>-2.0844365911693793E-3</v>
      </c>
    </row>
    <row r="400" spans="1:32" x14ac:dyDescent="0.2">
      <c r="A400" s="1">
        <v>6.6333330000000004</v>
      </c>
      <c r="B400" s="1">
        <v>86.35</v>
      </c>
      <c r="C400" s="1">
        <v>33.453893999999998</v>
      </c>
      <c r="D400" s="1">
        <f t="shared" si="132"/>
        <v>62.708825465878505</v>
      </c>
      <c r="E400" s="1">
        <f t="shared" si="133"/>
        <v>1.6815996344791928</v>
      </c>
      <c r="F400" s="7">
        <f t="shared" si="134"/>
        <v>62.13121415112235</v>
      </c>
      <c r="G400" s="1">
        <f t="shared" si="135"/>
        <v>1.6340071848308426</v>
      </c>
      <c r="H400" s="2">
        <f t="shared" si="129"/>
        <v>0.84611736140750216</v>
      </c>
      <c r="I400" s="2">
        <f t="shared" si="136"/>
        <v>0.77518081571457464</v>
      </c>
      <c r="J400" s="2">
        <f t="shared" si="137"/>
        <v>-7.7649020547250258E-2</v>
      </c>
      <c r="L400" s="1">
        <v>6.6333330000000004</v>
      </c>
      <c r="M400" s="1">
        <v>205</v>
      </c>
      <c r="N400" s="1">
        <v>12.898192</v>
      </c>
      <c r="O400" s="1">
        <f t="shared" si="138"/>
        <v>0.1356391655512669</v>
      </c>
      <c r="P400" s="1">
        <f t="shared" si="139"/>
        <v>1.3582339527123618E-3</v>
      </c>
      <c r="Q400" s="7">
        <f t="shared" si="140"/>
        <v>0.1358417282951192</v>
      </c>
      <c r="R400" s="1">
        <f t="shared" si="141"/>
        <v>1.3649842020049675E-3</v>
      </c>
      <c r="S400" s="1">
        <f t="shared" si="130"/>
        <v>0.3232815440566934</v>
      </c>
      <c r="T400" s="2">
        <f t="shared" si="142"/>
        <v>6.4755502727930616E-4</v>
      </c>
      <c r="U400" s="2">
        <f t="shared" si="143"/>
        <v>-4.1950510970829649E-3</v>
      </c>
      <c r="W400" s="1">
        <v>6.6333520000000004</v>
      </c>
      <c r="X400" s="1">
        <v>205</v>
      </c>
      <c r="Y400" s="1">
        <v>13.258543</v>
      </c>
      <c r="Z400" s="1">
        <f t="shared" si="144"/>
        <v>0.25993806408441583</v>
      </c>
      <c r="AA400" s="1">
        <f t="shared" si="145"/>
        <v>2.6061550297755958E-3</v>
      </c>
      <c r="AB400" s="7">
        <f t="shared" si="146"/>
        <v>0.26198296404624394</v>
      </c>
      <c r="AC400" s="1">
        <f t="shared" si="147"/>
        <v>2.6707358894507835E-3</v>
      </c>
      <c r="AD400" s="1">
        <f t="shared" si="131"/>
        <v>0.32797774552611209</v>
      </c>
      <c r="AE400" s="2">
        <f t="shared" si="127"/>
        <v>1.2670098666408083E-3</v>
      </c>
      <c r="AF400" s="2">
        <f t="shared" si="128"/>
        <v>-2.0050294829349986E-3</v>
      </c>
    </row>
    <row r="401" spans="1:32" x14ac:dyDescent="0.2">
      <c r="A401" s="1">
        <v>6.65</v>
      </c>
      <c r="B401" s="1">
        <v>86.52</v>
      </c>
      <c r="C401" s="1">
        <v>33.418869999999998</v>
      </c>
      <c r="D401" s="1">
        <f t="shared" si="132"/>
        <v>62.669743172046211</v>
      </c>
      <c r="E401" s="1">
        <f t="shared" si="133"/>
        <v>1.6787921781753616</v>
      </c>
      <c r="F401" s="7">
        <f t="shared" si="134"/>
        <v>62.092491844500088</v>
      </c>
      <c r="G401" s="1">
        <f t="shared" si="135"/>
        <v>1.6312791848494561</v>
      </c>
      <c r="H401" s="2">
        <f t="shared" si="129"/>
        <v>0.84523153285594599</v>
      </c>
      <c r="I401" s="2">
        <f t="shared" si="136"/>
        <v>0.77388663948911363</v>
      </c>
      <c r="J401" s="2">
        <f t="shared" si="137"/>
        <v>-7.7881807983211537E-2</v>
      </c>
      <c r="L401" s="1">
        <v>6.65</v>
      </c>
      <c r="M401" s="1">
        <v>205</v>
      </c>
      <c r="N401" s="1">
        <v>12.896303</v>
      </c>
      <c r="O401" s="1">
        <f t="shared" si="138"/>
        <v>0.12101142474707681</v>
      </c>
      <c r="P401" s="1">
        <f t="shared" si="139"/>
        <v>1.211580398172553E-3</v>
      </c>
      <c r="Q401" s="7">
        <f t="shared" si="140"/>
        <v>0.12119214250757483</v>
      </c>
      <c r="R401" s="1">
        <f t="shared" si="141"/>
        <v>1.2176017980273918E-3</v>
      </c>
      <c r="S401" s="1">
        <f t="shared" si="130"/>
        <v>0.3232341979761944</v>
      </c>
      <c r="T401" s="2">
        <f t="shared" si="142"/>
        <v>5.7763611064422444E-4</v>
      </c>
      <c r="U401" s="2">
        <f t="shared" si="143"/>
        <v>-4.0418173619330604E-3</v>
      </c>
      <c r="W401" s="1">
        <v>6.6500190000000003</v>
      </c>
      <c r="X401" s="1">
        <v>205</v>
      </c>
      <c r="Y401" s="1">
        <v>13.257633999999999</v>
      </c>
      <c r="Z401" s="1">
        <f t="shared" si="144"/>
        <v>0.25309945952648699</v>
      </c>
      <c r="AA401" s="1">
        <f t="shared" si="145"/>
        <v>2.5374167834296651E-3</v>
      </c>
      <c r="AB401" s="7">
        <f t="shared" si="146"/>
        <v>0.25509056104887251</v>
      </c>
      <c r="AC401" s="1">
        <f t="shared" si="147"/>
        <v>2.6002943004445481E-3</v>
      </c>
      <c r="AD401" s="1">
        <f t="shared" si="131"/>
        <v>0.32795525951308008</v>
      </c>
      <c r="AE401" s="2">
        <f t="shared" si="127"/>
        <v>1.2335920402487307E-3</v>
      </c>
      <c r="AF401" s="2">
        <f t="shared" si="128"/>
        <v>-2.007235235939884E-3</v>
      </c>
    </row>
    <row r="402" spans="1:32" x14ac:dyDescent="0.2">
      <c r="A402" s="1">
        <v>6.6666670000000003</v>
      </c>
      <c r="B402" s="1">
        <v>86.69</v>
      </c>
      <c r="C402" s="1">
        <v>33.383741000000001</v>
      </c>
      <c r="D402" s="1">
        <f t="shared" si="132"/>
        <v>62.630461337451671</v>
      </c>
      <c r="E402" s="1">
        <f t="shared" si="133"/>
        <v>1.6759763052740004</v>
      </c>
      <c r="F402" s="7">
        <f t="shared" si="134"/>
        <v>62.053571835086572</v>
      </c>
      <c r="G402" s="1">
        <f t="shared" si="135"/>
        <v>1.6285430064761659</v>
      </c>
      <c r="H402" s="2">
        <f t="shared" si="129"/>
        <v>0.84434304863976228</v>
      </c>
      <c r="I402" s="2">
        <f t="shared" si="136"/>
        <v>0.77258858339545744</v>
      </c>
      <c r="J402" s="2">
        <f t="shared" si="137"/>
        <v>-7.7731280142781994E-2</v>
      </c>
      <c r="L402" s="1">
        <v>6.6666670000000003</v>
      </c>
      <c r="M402" s="1">
        <v>205</v>
      </c>
      <c r="N402" s="1">
        <v>12.894482999999999</v>
      </c>
      <c r="O402" s="1">
        <f t="shared" si="138"/>
        <v>0.10691394141199481</v>
      </c>
      <c r="P402" s="1">
        <f t="shared" si="139"/>
        <v>1.0702836966042779E-3</v>
      </c>
      <c r="Q402" s="7">
        <f t="shared" si="140"/>
        <v>0.10707360607257026</v>
      </c>
      <c r="R402" s="1">
        <f t="shared" si="141"/>
        <v>1.0756028698965248E-3</v>
      </c>
      <c r="S402" s="1">
        <f t="shared" si="130"/>
        <v>0.3231885813184347</v>
      </c>
      <c r="T402" s="2">
        <f t="shared" si="142"/>
        <v>5.1027114067288618E-4</v>
      </c>
      <c r="U402" s="2">
        <f t="shared" si="143"/>
        <v>-3.8843751270845146E-3</v>
      </c>
      <c r="W402" s="1">
        <v>6.6666860000000003</v>
      </c>
      <c r="X402" s="1">
        <v>205</v>
      </c>
      <c r="Y402" s="1">
        <v>13.256724</v>
      </c>
      <c r="Z402" s="1">
        <f t="shared" si="144"/>
        <v>0.24625239237084875</v>
      </c>
      <c r="AA402" s="1">
        <f t="shared" si="145"/>
        <v>2.4686029174508469E-3</v>
      </c>
      <c r="AB402" s="7">
        <f t="shared" si="146"/>
        <v>0.24818962887960297</v>
      </c>
      <c r="AC402" s="1">
        <f t="shared" si="147"/>
        <v>2.5297752179411137E-3</v>
      </c>
      <c r="AD402" s="1">
        <f t="shared" si="131"/>
        <v>0.32793274876296002</v>
      </c>
      <c r="AE402" s="2">
        <f t="shared" si="127"/>
        <v>1.2001374505713207E-3</v>
      </c>
      <c r="AF402" s="2">
        <f t="shared" si="128"/>
        <v>-1.9300338807142785E-3</v>
      </c>
    </row>
    <row r="403" spans="1:32" x14ac:dyDescent="0.2">
      <c r="A403" s="1">
        <v>6.6833330000000002</v>
      </c>
      <c r="B403" s="1">
        <v>86.85</v>
      </c>
      <c r="C403" s="1">
        <v>33.348681999999997</v>
      </c>
      <c r="D403" s="1">
        <f t="shared" si="132"/>
        <v>62.591175267436363</v>
      </c>
      <c r="E403" s="1">
        <f t="shared" si="133"/>
        <v>1.6731660434376587</v>
      </c>
      <c r="F403" s="7">
        <f t="shared" si="134"/>
        <v>62.014647629264772</v>
      </c>
      <c r="G403" s="1">
        <f t="shared" si="135"/>
        <v>1.6258122803641442</v>
      </c>
      <c r="H403" s="2">
        <f t="shared" si="129"/>
        <v>0.84345633486666338</v>
      </c>
      <c r="I403" s="2">
        <f t="shared" si="136"/>
        <v>0.77129311388059785</v>
      </c>
      <c r="J403" s="2">
        <f t="shared" si="137"/>
        <v>-7.8502574479130519E-2</v>
      </c>
      <c r="L403" s="1">
        <v>6.6833330000000002</v>
      </c>
      <c r="M403" s="1">
        <v>205</v>
      </c>
      <c r="N403" s="1">
        <v>12.892734000000001</v>
      </c>
      <c r="O403" s="1">
        <f t="shared" si="138"/>
        <v>9.3362664583021601E-2</v>
      </c>
      <c r="P403" s="1">
        <f t="shared" si="139"/>
        <v>9.3449911910832041E-4</v>
      </c>
      <c r="Q403" s="7">
        <f t="shared" si="140"/>
        <v>9.3502091845305599E-2</v>
      </c>
      <c r="R403" s="1">
        <f t="shared" si="141"/>
        <v>9.3914346039069261E-4</v>
      </c>
      <c r="S403" s="1">
        <f t="shared" si="130"/>
        <v>0.3231447442116096</v>
      </c>
      <c r="T403" s="2">
        <f t="shared" si="142"/>
        <v>4.4553414480489624E-4</v>
      </c>
      <c r="U403" s="2">
        <f t="shared" si="143"/>
        <v>-3.7309083340920576E-3</v>
      </c>
      <c r="W403" s="1">
        <v>6.6833530000000003</v>
      </c>
      <c r="X403" s="1">
        <v>205</v>
      </c>
      <c r="Y403" s="1">
        <v>13.255849</v>
      </c>
      <c r="Z403" s="1">
        <f t="shared" si="144"/>
        <v>0.23966778740463815</v>
      </c>
      <c r="AA403" s="1">
        <f t="shared" si="145"/>
        <v>2.4024357386249625E-3</v>
      </c>
      <c r="AB403" s="7">
        <f t="shared" si="146"/>
        <v>0.24155322365669857</v>
      </c>
      <c r="AC403" s="1">
        <f t="shared" si="147"/>
        <v>2.4619684078415571E-3</v>
      </c>
      <c r="AD403" s="1">
        <f t="shared" si="131"/>
        <v>0.32791110381092153</v>
      </c>
      <c r="AE403" s="2">
        <f t="shared" si="127"/>
        <v>1.1679695758814558E-3</v>
      </c>
      <c r="AF403" s="2">
        <f t="shared" si="128"/>
        <v>-1.9300338807103623E-3</v>
      </c>
    </row>
    <row r="404" spans="1:32" x14ac:dyDescent="0.2">
      <c r="A404" s="1">
        <v>6.7</v>
      </c>
      <c r="B404" s="1">
        <v>87.02</v>
      </c>
      <c r="C404" s="1">
        <v>33.313273000000002</v>
      </c>
      <c r="D404" s="1">
        <f t="shared" si="132"/>
        <v>62.551413065897201</v>
      </c>
      <c r="E404" s="1">
        <f t="shared" si="133"/>
        <v>1.6703277262762168</v>
      </c>
      <c r="F404" s="7">
        <f t="shared" si="134"/>
        <v>61.975251677569041</v>
      </c>
      <c r="G404" s="1">
        <f t="shared" si="135"/>
        <v>1.6230542929457767</v>
      </c>
      <c r="H404" s="2">
        <f t="shared" si="129"/>
        <v>0.8425607688781398</v>
      </c>
      <c r="I404" s="2">
        <f t="shared" si="136"/>
        <v>0.76998471147175418</v>
      </c>
      <c r="J404" s="2">
        <f t="shared" si="137"/>
        <v>-7.881295772711E-2</v>
      </c>
      <c r="L404" s="1">
        <v>6.7</v>
      </c>
      <c r="M404" s="1">
        <v>205</v>
      </c>
      <c r="N404" s="1">
        <v>12.891054</v>
      </c>
      <c r="O404" s="1">
        <f t="shared" si="138"/>
        <v>8.0342538321543283E-2</v>
      </c>
      <c r="P404" s="1">
        <f t="shared" si="139"/>
        <v>8.0407139458375874E-4</v>
      </c>
      <c r="Q404" s="7">
        <f t="shared" si="140"/>
        <v>8.0462521402715509E-2</v>
      </c>
      <c r="R404" s="1">
        <f t="shared" si="141"/>
        <v>8.080675267314307E-4</v>
      </c>
      <c r="S404" s="1">
        <f t="shared" si="130"/>
        <v>0.32310263652752369</v>
      </c>
      <c r="T404" s="2">
        <f t="shared" si="142"/>
        <v>3.8335109560058396E-4</v>
      </c>
      <c r="U404" s="2">
        <f t="shared" si="143"/>
        <v>-3.5732330414009537E-3</v>
      </c>
      <c r="W404" s="1">
        <v>6.7000200000000003</v>
      </c>
      <c r="X404" s="1">
        <v>205</v>
      </c>
      <c r="Y404" s="1">
        <v>13.254974000000001</v>
      </c>
      <c r="Z404" s="1">
        <f t="shared" si="144"/>
        <v>0.23308231309998045</v>
      </c>
      <c r="AA404" s="1">
        <f t="shared" si="145"/>
        <v>2.336268559799212E-3</v>
      </c>
      <c r="AB404" s="7">
        <f t="shared" si="146"/>
        <v>0.23491594225637122</v>
      </c>
      <c r="AC404" s="1">
        <f t="shared" si="147"/>
        <v>2.394161597742138E-3</v>
      </c>
      <c r="AD404" s="1">
        <f t="shared" si="131"/>
        <v>0.32788945885888304</v>
      </c>
      <c r="AE404" s="2">
        <f t="shared" si="127"/>
        <v>1.1358017011916563E-3</v>
      </c>
      <c r="AF404" s="2">
        <f t="shared" si="128"/>
        <v>-1.9278281277094061E-3</v>
      </c>
    </row>
    <row r="405" spans="1:32" x14ac:dyDescent="0.2">
      <c r="A405" s="1">
        <v>6.7166670000000002</v>
      </c>
      <c r="B405" s="1">
        <v>87.19</v>
      </c>
      <c r="C405" s="1">
        <v>33.277723999999999</v>
      </c>
      <c r="D405" s="1">
        <f t="shared" si="132"/>
        <v>62.51140853262681</v>
      </c>
      <c r="E405" s="1">
        <f t="shared" si="133"/>
        <v>1.6674781869847339</v>
      </c>
      <c r="F405" s="7">
        <f t="shared" si="134"/>
        <v>61.935615626260905</v>
      </c>
      <c r="G405" s="1">
        <f t="shared" si="135"/>
        <v>1.6202854010048704</v>
      </c>
      <c r="H405" s="2">
        <f t="shared" si="129"/>
        <v>0.84166166200344605</v>
      </c>
      <c r="I405" s="2">
        <f t="shared" si="136"/>
        <v>0.76867113590531644</v>
      </c>
      <c r="J405" s="2">
        <f t="shared" si="137"/>
        <v>-7.8895287161659444E-2</v>
      </c>
      <c r="L405" s="1">
        <v>6.7166670000000002</v>
      </c>
      <c r="M405" s="1">
        <v>205</v>
      </c>
      <c r="N405" s="1">
        <v>12.889445</v>
      </c>
      <c r="O405" s="1">
        <f t="shared" si="138"/>
        <v>6.7869485458843595E-2</v>
      </c>
      <c r="P405" s="1">
        <f t="shared" si="139"/>
        <v>6.7915579413137695E-4</v>
      </c>
      <c r="Q405" s="7">
        <f t="shared" si="140"/>
        <v>6.7970841355147679E-2</v>
      </c>
      <c r="R405" s="1">
        <f t="shared" si="141"/>
        <v>6.8253111169706534E-4</v>
      </c>
      <c r="S405" s="1">
        <f t="shared" si="130"/>
        <v>0.32306230839437233</v>
      </c>
      <c r="T405" s="2">
        <f t="shared" si="142"/>
        <v>3.2379602049955431E-4</v>
      </c>
      <c r="U405" s="2">
        <f t="shared" si="143"/>
        <v>-3.4202045144177827E-3</v>
      </c>
      <c r="W405" s="1">
        <v>6.7166870000000003</v>
      </c>
      <c r="X405" s="1">
        <v>205</v>
      </c>
      <c r="Y405" s="1">
        <v>13.254099999999999</v>
      </c>
      <c r="Z405" s="1">
        <f t="shared" si="144"/>
        <v>0.22650349703110459</v>
      </c>
      <c r="AA405" s="1">
        <f t="shared" si="145"/>
        <v>2.2701770006062147E-3</v>
      </c>
      <c r="AB405" s="7">
        <f t="shared" si="146"/>
        <v>0.22828537147132669</v>
      </c>
      <c r="AC405" s="1">
        <f t="shared" si="147"/>
        <v>2.3264322811397797E-3</v>
      </c>
      <c r="AD405" s="1">
        <f t="shared" si="131"/>
        <v>0.3278678386439326</v>
      </c>
      <c r="AE405" s="2">
        <f t="shared" si="127"/>
        <v>1.1036705897871236E-3</v>
      </c>
      <c r="AF405" s="2">
        <f t="shared" si="128"/>
        <v>-1.9300338807103623E-3</v>
      </c>
    </row>
    <row r="406" spans="1:32" x14ac:dyDescent="0.2">
      <c r="A406" s="1">
        <v>6.733333</v>
      </c>
      <c r="B406" s="1">
        <v>87.35</v>
      </c>
      <c r="C406" s="1">
        <v>33.242139999999999</v>
      </c>
      <c r="D406" s="1">
        <f t="shared" si="132"/>
        <v>62.471278924882704</v>
      </c>
      <c r="E406" s="1">
        <f t="shared" si="133"/>
        <v>1.6646258421607409</v>
      </c>
      <c r="F406" s="7">
        <f t="shared" si="134"/>
        <v>61.895855652540689</v>
      </c>
      <c r="G406" s="1">
        <f t="shared" si="135"/>
        <v>1.617513782933329</v>
      </c>
      <c r="H406" s="2">
        <f t="shared" si="129"/>
        <v>0.8407616699072098</v>
      </c>
      <c r="I406" s="2">
        <f t="shared" si="136"/>
        <v>0.76735626704948023</v>
      </c>
      <c r="J406" s="2">
        <f t="shared" si="137"/>
        <v>-7.9043528139868868E-2</v>
      </c>
      <c r="L406" s="1">
        <v>6.733333</v>
      </c>
      <c r="M406" s="1">
        <v>205</v>
      </c>
      <c r="N406" s="1">
        <v>12.887905</v>
      </c>
      <c r="O406" s="1">
        <f t="shared" si="138"/>
        <v>5.5928407293507558E-2</v>
      </c>
      <c r="P406" s="1">
        <f t="shared" si="139"/>
        <v>5.5959704665052871E-4</v>
      </c>
      <c r="Q406" s="7">
        <f t="shared" si="140"/>
        <v>5.6011930452873941E-2</v>
      </c>
      <c r="R406" s="1">
        <f t="shared" si="141"/>
        <v>5.6237817250940866E-4</v>
      </c>
      <c r="S406" s="1">
        <f t="shared" si="130"/>
        <v>0.32302370968396027</v>
      </c>
      <c r="T406" s="2">
        <f t="shared" si="142"/>
        <v>2.6679489206226807E-4</v>
      </c>
      <c r="U406" s="2">
        <f t="shared" si="143"/>
        <v>-3.4177785274784782E-3</v>
      </c>
      <c r="W406" s="1">
        <v>6.7333540000000003</v>
      </c>
      <c r="X406" s="1">
        <v>205</v>
      </c>
      <c r="Y406" s="1">
        <v>13.253225</v>
      </c>
      <c r="Z406" s="1">
        <f t="shared" si="144"/>
        <v>0.21991628452697953</v>
      </c>
      <c r="AA406" s="1">
        <f t="shared" si="145"/>
        <v>2.2040098217804647E-3</v>
      </c>
      <c r="AB406" s="7">
        <f t="shared" si="146"/>
        <v>0.22164633819733601</v>
      </c>
      <c r="AC406" s="1">
        <f t="shared" si="147"/>
        <v>2.2586254710403614E-3</v>
      </c>
      <c r="AD406" s="1">
        <f t="shared" si="131"/>
        <v>0.32784619369189411</v>
      </c>
      <c r="AE406" s="2">
        <f t="shared" si="127"/>
        <v>1.071502715097324E-3</v>
      </c>
      <c r="AF406" s="2">
        <f t="shared" si="128"/>
        <v>-1.8528325254847701E-3</v>
      </c>
    </row>
    <row r="407" spans="1:32" x14ac:dyDescent="0.2">
      <c r="A407" s="1">
        <v>6.75</v>
      </c>
      <c r="B407" s="1">
        <v>87.52</v>
      </c>
      <c r="C407" s="1">
        <v>33.206487000000003</v>
      </c>
      <c r="D407" s="1">
        <f t="shared" si="132"/>
        <v>62.430985246948886</v>
      </c>
      <c r="E407" s="1">
        <f t="shared" si="133"/>
        <v>1.6617679664297997</v>
      </c>
      <c r="F407" s="7">
        <f t="shared" si="134"/>
        <v>61.85593311988211</v>
      </c>
      <c r="G407" s="1">
        <f t="shared" si="135"/>
        <v>1.6147367904899657</v>
      </c>
      <c r="H407" s="2">
        <f t="shared" si="129"/>
        <v>0.83985993265993275</v>
      </c>
      <c r="I407" s="2">
        <f t="shared" si="136"/>
        <v>0.76603884856597304</v>
      </c>
      <c r="J407" s="2">
        <f t="shared" si="137"/>
        <v>-7.9200936787061027E-2</v>
      </c>
      <c r="L407" s="1">
        <v>6.75</v>
      </c>
      <c r="M407" s="1">
        <v>205</v>
      </c>
      <c r="N407" s="1">
        <v>12.886366000000001</v>
      </c>
      <c r="O407" s="1">
        <f t="shared" si="138"/>
        <v>4.3992231789792668E-2</v>
      </c>
      <c r="P407" s="1">
        <f t="shared" si="139"/>
        <v>4.4011593472007254E-4</v>
      </c>
      <c r="Q407" s="7">
        <f t="shared" si="140"/>
        <v>4.4057929533827811E-2</v>
      </c>
      <c r="R407" s="1">
        <f t="shared" si="141"/>
        <v>4.4230325471091491E-4</v>
      </c>
      <c r="S407" s="1">
        <f t="shared" si="130"/>
        <v>0.32298513603764589</v>
      </c>
      <c r="T407" s="2">
        <f t="shared" si="142"/>
        <v>2.0983077734478431E-4</v>
      </c>
      <c r="U407" s="2">
        <f t="shared" si="143"/>
        <v>-3.2645447923325237E-3</v>
      </c>
      <c r="W407" s="1">
        <v>6.7500210000000003</v>
      </c>
      <c r="X407" s="1">
        <v>205</v>
      </c>
      <c r="Y407" s="1">
        <v>13.252385</v>
      </c>
      <c r="Z407" s="1">
        <f t="shared" si="144"/>
        <v>0.21359174216566004</v>
      </c>
      <c r="AA407" s="1">
        <f t="shared" si="145"/>
        <v>2.1404893301076476E-3</v>
      </c>
      <c r="AB407" s="7">
        <f t="shared" si="146"/>
        <v>0.21527204145903137</v>
      </c>
      <c r="AC407" s="1">
        <f t="shared" si="147"/>
        <v>2.1935309333448198E-3</v>
      </c>
      <c r="AD407" s="1">
        <f t="shared" si="131"/>
        <v>0.32782541453793718</v>
      </c>
      <c r="AE407" s="2">
        <f t="shared" si="127"/>
        <v>1.0406215553950694E-3</v>
      </c>
      <c r="AF407" s="2">
        <f t="shared" si="128"/>
        <v>-1.9300338807142915E-3</v>
      </c>
    </row>
    <row r="408" spans="1:32" x14ac:dyDescent="0.2">
      <c r="A408" s="1">
        <v>6.766667</v>
      </c>
      <c r="B408" s="1">
        <v>87.69</v>
      </c>
      <c r="C408" s="1">
        <v>33.170763000000001</v>
      </c>
      <c r="D408" s="1">
        <f t="shared" si="132"/>
        <v>62.390524450703779</v>
      </c>
      <c r="E408" s="1">
        <f t="shared" si="133"/>
        <v>1.6589043994757664</v>
      </c>
      <c r="F408" s="7">
        <f t="shared" si="134"/>
        <v>61.815845008239876</v>
      </c>
      <c r="G408" s="1">
        <f t="shared" si="135"/>
        <v>1.6119542678958856</v>
      </c>
      <c r="H408" s="2">
        <f t="shared" si="129"/>
        <v>0.83895639967752644</v>
      </c>
      <c r="I408" s="2">
        <f t="shared" si="136"/>
        <v>0.7647188065525431</v>
      </c>
      <c r="J408" s="2">
        <f t="shared" si="137"/>
        <v>-7.9360889969211756E-2</v>
      </c>
      <c r="L408" s="1">
        <v>6.766667</v>
      </c>
      <c r="M408" s="1">
        <v>205</v>
      </c>
      <c r="N408" s="1">
        <v>12.884895999999999</v>
      </c>
      <c r="O408" s="1">
        <f t="shared" si="138"/>
        <v>3.25885439820379E-2</v>
      </c>
      <c r="P408" s="1">
        <f t="shared" si="139"/>
        <v>3.2599167576101212E-4</v>
      </c>
      <c r="Q408" s="7">
        <f t="shared" si="140"/>
        <v>3.2637211524781357E-2</v>
      </c>
      <c r="R408" s="1">
        <f t="shared" si="141"/>
        <v>3.2761181275899157E-4</v>
      </c>
      <c r="S408" s="1">
        <f t="shared" si="130"/>
        <v>0.3229482918140707</v>
      </c>
      <c r="T408" s="2">
        <f t="shared" si="142"/>
        <v>1.5542060929097818E-4</v>
      </c>
      <c r="U408" s="2">
        <f t="shared" si="143"/>
        <v>-3.1847878400474701E-3</v>
      </c>
      <c r="W408" s="1">
        <v>6.7666880000000003</v>
      </c>
      <c r="X408" s="1">
        <v>205</v>
      </c>
      <c r="Y408" s="1">
        <v>13.25151</v>
      </c>
      <c r="Z408" s="1">
        <f t="shared" si="144"/>
        <v>0.20700282458376429</v>
      </c>
      <c r="AA408" s="1">
        <f t="shared" si="145"/>
        <v>2.0743221512817627E-3</v>
      </c>
      <c r="AB408" s="7">
        <f t="shared" si="146"/>
        <v>0.20863128969363823</v>
      </c>
      <c r="AC408" s="1">
        <f t="shared" si="147"/>
        <v>2.1257241232452628E-3</v>
      </c>
      <c r="AD408" s="1">
        <f t="shared" si="131"/>
        <v>0.32780376958589863</v>
      </c>
      <c r="AE408" s="2">
        <f t="shared" si="127"/>
        <v>1.0084536807052043E-3</v>
      </c>
      <c r="AF408" s="2">
        <f t="shared" si="128"/>
        <v>-1.8506267724759686E-3</v>
      </c>
    </row>
    <row r="409" spans="1:32" x14ac:dyDescent="0.2">
      <c r="A409" s="1">
        <v>6.7833329999999998</v>
      </c>
      <c r="B409" s="1">
        <v>87.85</v>
      </c>
      <c r="C409" s="1">
        <v>33.134968999999998</v>
      </c>
      <c r="D409" s="1">
        <f t="shared" si="132"/>
        <v>62.349896871791252</v>
      </c>
      <c r="E409" s="1">
        <f t="shared" si="133"/>
        <v>1.6560352214567124</v>
      </c>
      <c r="F409" s="7">
        <f t="shared" si="134"/>
        <v>61.775591650166227</v>
      </c>
      <c r="G409" s="1">
        <f t="shared" si="135"/>
        <v>1.6091662930405364</v>
      </c>
      <c r="H409" s="2">
        <f t="shared" si="129"/>
        <v>0.83805109625203511</v>
      </c>
      <c r="I409" s="2">
        <f t="shared" si="136"/>
        <v>0.76339617796031622</v>
      </c>
      <c r="J409" s="2">
        <f t="shared" si="137"/>
        <v>-7.9509103011818086E-2</v>
      </c>
      <c r="L409" s="1">
        <v>6.7833329999999998</v>
      </c>
      <c r="M409" s="1">
        <v>205</v>
      </c>
      <c r="N409" s="1">
        <v>12.883462</v>
      </c>
      <c r="O409" s="1">
        <f t="shared" si="138"/>
        <v>2.1461622660121391E-2</v>
      </c>
      <c r="P409" s="1">
        <f t="shared" si="139"/>
        <v>2.146622966133066E-4</v>
      </c>
      <c r="Q409" s="7">
        <f t="shared" si="140"/>
        <v>2.149367332303935E-2</v>
      </c>
      <c r="R409" s="1">
        <f t="shared" si="141"/>
        <v>2.1572914081416714E-4</v>
      </c>
      <c r="S409" s="1">
        <f t="shared" si="130"/>
        <v>0.32291234989801165</v>
      </c>
      <c r="T409" s="2">
        <f t="shared" si="142"/>
        <v>1.0234293514874753E-4</v>
      </c>
      <c r="U409" s="2">
        <f t="shared" si="143"/>
        <v>-3.1090902784100486E-3</v>
      </c>
      <c r="W409" s="1">
        <v>6.7833550000000002</v>
      </c>
      <c r="X409" s="1">
        <v>205</v>
      </c>
      <c r="Y409" s="1">
        <v>13.250671000000001</v>
      </c>
      <c r="Z409" s="1">
        <f t="shared" si="144"/>
        <v>0.20068417667302157</v>
      </c>
      <c r="AA409" s="1">
        <f t="shared" si="145"/>
        <v>2.0108772792419675E-3</v>
      </c>
      <c r="AB409" s="7">
        <f t="shared" si="146"/>
        <v>0.20226293377680957</v>
      </c>
      <c r="AC409" s="1">
        <f t="shared" si="147"/>
        <v>2.0607070790470586E-3</v>
      </c>
      <c r="AD409" s="1">
        <f t="shared" si="131"/>
        <v>0.32778301516902975</v>
      </c>
      <c r="AE409" s="2">
        <f t="shared" si="127"/>
        <v>9.7760928428834736E-4</v>
      </c>
      <c r="AF409" s="2">
        <f t="shared" si="128"/>
        <v>-1.8528325254847766E-3</v>
      </c>
    </row>
    <row r="410" spans="1:32" x14ac:dyDescent="0.2">
      <c r="A410" s="1">
        <v>6.8</v>
      </c>
      <c r="B410" s="1">
        <v>88.02</v>
      </c>
      <c r="C410" s="1">
        <v>33.099105999999999</v>
      </c>
      <c r="D410" s="1">
        <f t="shared" si="132"/>
        <v>62.309102850089062</v>
      </c>
      <c r="E410" s="1">
        <f t="shared" si="133"/>
        <v>1.6531605125307105</v>
      </c>
      <c r="F410" s="7">
        <f t="shared" si="134"/>
        <v>61.735173382408313</v>
      </c>
      <c r="G410" s="1">
        <f t="shared" si="135"/>
        <v>1.6063729438133647</v>
      </c>
      <c r="H410" s="2">
        <f t="shared" si="129"/>
        <v>0.83714404767550299</v>
      </c>
      <c r="I410" s="2">
        <f t="shared" si="136"/>
        <v>0.76207099974041825</v>
      </c>
      <c r="J410" s="2">
        <f t="shared" si="137"/>
        <v>-7.9744107470988465E-2</v>
      </c>
      <c r="L410" s="1">
        <v>6.8</v>
      </c>
      <c r="M410" s="1">
        <v>205</v>
      </c>
      <c r="N410" s="1">
        <v>12.882061999999999</v>
      </c>
      <c r="O410" s="1">
        <f t="shared" si="138"/>
        <v>1.0596129718983176E-2</v>
      </c>
      <c r="P410" s="1">
        <f t="shared" si="139"/>
        <v>1.0597252617617188E-4</v>
      </c>
      <c r="Q410" s="7">
        <f t="shared" si="140"/>
        <v>1.0611953917704605E-2</v>
      </c>
      <c r="R410" s="1">
        <f t="shared" si="141"/>
        <v>1.0649919609811561E-4</v>
      </c>
      <c r="S410" s="1">
        <f t="shared" si="130"/>
        <v>0.32287726016127344</v>
      </c>
      <c r="T410" s="2">
        <f t="shared" si="142"/>
        <v>5.0523727478487292E-5</v>
      </c>
      <c r="U410" s="2">
        <f t="shared" si="143"/>
        <v>-3.0313630214488106E-3</v>
      </c>
      <c r="W410" s="1">
        <v>6.8000220000000002</v>
      </c>
      <c r="X410" s="1">
        <v>205</v>
      </c>
      <c r="Y410" s="1">
        <v>13.249831</v>
      </c>
      <c r="Z410" s="1">
        <f t="shared" si="144"/>
        <v>0.19435719595216469</v>
      </c>
      <c r="AA410" s="1">
        <f t="shared" si="145"/>
        <v>1.9473567875691504E-3</v>
      </c>
      <c r="AB410" s="7">
        <f t="shared" si="146"/>
        <v>0.19588617949670062</v>
      </c>
      <c r="AC410" s="1">
        <f t="shared" si="147"/>
        <v>1.9956125413515173E-3</v>
      </c>
      <c r="AD410" s="1">
        <f t="shared" si="131"/>
        <v>0.32776223601507276</v>
      </c>
      <c r="AE410" s="2">
        <f t="shared" si="127"/>
        <v>9.4672812458609262E-4</v>
      </c>
      <c r="AF410" s="2">
        <f t="shared" si="128"/>
        <v>-1.7756311702552552E-3</v>
      </c>
    </row>
    <row r="411" spans="1:32" x14ac:dyDescent="0.2">
      <c r="A411" s="1">
        <v>6.8166669999999998</v>
      </c>
      <c r="B411" s="1">
        <v>88.19</v>
      </c>
      <c r="C411" s="1">
        <v>33.063136999999998</v>
      </c>
      <c r="D411" s="1">
        <f t="shared" si="132"/>
        <v>62.268099363953276</v>
      </c>
      <c r="E411" s="1">
        <f t="shared" si="133"/>
        <v>1.6502773068491063</v>
      </c>
      <c r="F411" s="7">
        <f t="shared" si="134"/>
        <v>61.694547579594776</v>
      </c>
      <c r="G411" s="1">
        <f t="shared" si="135"/>
        <v>1.6035713383048422</v>
      </c>
      <c r="H411" s="2">
        <f t="shared" si="129"/>
        <v>0.83623431814229932</v>
      </c>
      <c r="I411" s="2">
        <f t="shared" si="136"/>
        <v>0.76074190470119929</v>
      </c>
      <c r="J411" s="2">
        <f t="shared" si="137"/>
        <v>-8.0214495116383219E-2</v>
      </c>
      <c r="L411" s="1">
        <v>6.8166669999999998</v>
      </c>
      <c r="M411" s="1">
        <v>205</v>
      </c>
      <c r="N411" s="1">
        <v>12.880697</v>
      </c>
      <c r="O411" s="1">
        <f t="shared" si="138"/>
        <v>0</v>
      </c>
      <c r="P411" s="1">
        <f t="shared" si="139"/>
        <v>0</v>
      </c>
      <c r="Q411" s="7">
        <f t="shared" si="140"/>
        <v>0</v>
      </c>
      <c r="R411" s="1">
        <f t="shared" si="141"/>
        <v>0</v>
      </c>
      <c r="S411" s="1">
        <f t="shared" si="130"/>
        <v>0.32284304766795363</v>
      </c>
      <c r="T411" s="2">
        <f t="shared" si="142"/>
        <v>0</v>
      </c>
      <c r="U411" s="2">
        <f t="shared" si="143"/>
        <v>0</v>
      </c>
      <c r="W411" s="1">
        <v>6.8166890000000002</v>
      </c>
      <c r="X411" s="1">
        <v>205</v>
      </c>
      <c r="Y411" s="1">
        <v>13.249026000000001</v>
      </c>
      <c r="Z411" s="1">
        <f t="shared" si="144"/>
        <v>0.18829308660124103</v>
      </c>
      <c r="AA411" s="1">
        <f t="shared" si="145"/>
        <v>1.8864829830494011E-3</v>
      </c>
      <c r="AB411" s="7">
        <f t="shared" si="146"/>
        <v>0.18977436456243385</v>
      </c>
      <c r="AC411" s="1">
        <f t="shared" si="147"/>
        <v>1.933230276059991E-3</v>
      </c>
      <c r="AD411" s="1">
        <f t="shared" si="131"/>
        <v>0.32774232265919739</v>
      </c>
      <c r="AE411" s="2">
        <f t="shared" si="127"/>
        <v>9.171336798714483E-4</v>
      </c>
      <c r="AF411" s="2">
        <f t="shared" si="128"/>
        <v>-1.8506267724798977E-3</v>
      </c>
    </row>
    <row r="412" spans="1:32" x14ac:dyDescent="0.2">
      <c r="A412" s="1">
        <v>6.8333329999999997</v>
      </c>
      <c r="B412" s="1">
        <v>88.35</v>
      </c>
      <c r="C412" s="1">
        <v>33.026958</v>
      </c>
      <c r="D412" s="1">
        <f t="shared" si="132"/>
        <v>62.226766388839081</v>
      </c>
      <c r="E412" s="1">
        <f t="shared" si="133"/>
        <v>1.6473772679724417</v>
      </c>
      <c r="F412" s="7">
        <f t="shared" si="134"/>
        <v>61.653595322727512</v>
      </c>
      <c r="G412" s="1">
        <f t="shared" si="135"/>
        <v>1.6007533760125119</v>
      </c>
      <c r="H412" s="2">
        <f t="shared" si="129"/>
        <v>0.83531927727984068</v>
      </c>
      <c r="I412" s="2">
        <f t="shared" si="136"/>
        <v>0.75940504992558966</v>
      </c>
      <c r="J412" s="2">
        <f t="shared" si="137"/>
        <v>-8.0362656943711683E-2</v>
      </c>
      <c r="L412" s="1">
        <v>6.8333329999999997</v>
      </c>
      <c r="M412" s="1">
        <v>205</v>
      </c>
      <c r="N412" s="1">
        <v>12.880697</v>
      </c>
      <c r="O412" s="1">
        <f t="shared" si="138"/>
        <v>0</v>
      </c>
      <c r="P412" s="1">
        <f t="shared" si="139"/>
        <v>0</v>
      </c>
      <c r="Q412" s="7">
        <f t="shared" si="140"/>
        <v>0</v>
      </c>
      <c r="R412" s="1">
        <f t="shared" si="141"/>
        <v>0</v>
      </c>
      <c r="S412" s="1">
        <f t="shared" si="130"/>
        <v>0.32284304766795363</v>
      </c>
      <c r="T412" s="2">
        <f t="shared" si="142"/>
        <v>0</v>
      </c>
      <c r="U412" s="2">
        <f t="shared" si="143"/>
        <v>0</v>
      </c>
      <c r="W412" s="1">
        <v>6.8333560000000002</v>
      </c>
      <c r="X412" s="1">
        <v>205</v>
      </c>
      <c r="Y412" s="1">
        <v>13.248187</v>
      </c>
      <c r="Z412" s="1">
        <f t="shared" si="144"/>
        <v>0.18197206908386801</v>
      </c>
      <c r="AA412" s="1">
        <f t="shared" si="145"/>
        <v>1.8230381110094713E-3</v>
      </c>
      <c r="AB412" s="7">
        <f t="shared" si="146"/>
        <v>0.1834036203975784</v>
      </c>
      <c r="AC412" s="1">
        <f t="shared" si="147"/>
        <v>1.8682132318616484E-3</v>
      </c>
      <c r="AD412" s="1">
        <f t="shared" si="131"/>
        <v>0.32772156824232845</v>
      </c>
      <c r="AE412" s="2">
        <f t="shared" si="127"/>
        <v>8.8628928345452587E-4</v>
      </c>
      <c r="AF412" s="2">
        <f t="shared" si="128"/>
        <v>-1.7756311702552552E-3</v>
      </c>
    </row>
    <row r="413" spans="1:32" x14ac:dyDescent="0.2">
      <c r="A413" s="1">
        <v>6.85</v>
      </c>
      <c r="B413" s="1">
        <v>88.52</v>
      </c>
      <c r="C413" s="1">
        <v>32.99071</v>
      </c>
      <c r="D413" s="1">
        <f t="shared" si="132"/>
        <v>62.185263669681554</v>
      </c>
      <c r="E413" s="1">
        <f t="shared" si="133"/>
        <v>1.6444716981888283</v>
      </c>
      <c r="F413" s="7">
        <f t="shared" si="134"/>
        <v>61.61247488533018</v>
      </c>
      <c r="G413" s="1">
        <f t="shared" si="135"/>
        <v>1.5979300393483586</v>
      </c>
      <c r="H413" s="2">
        <f t="shared" si="129"/>
        <v>0.83440249126634103</v>
      </c>
      <c r="I413" s="2">
        <f t="shared" si="136"/>
        <v>0.75806564552230882</v>
      </c>
      <c r="J413" s="2">
        <f t="shared" si="137"/>
        <v>-8.0442469778912312E-2</v>
      </c>
      <c r="L413" s="1">
        <v>6.85</v>
      </c>
      <c r="M413" s="1">
        <v>205</v>
      </c>
      <c r="N413" s="1">
        <v>12.880697</v>
      </c>
      <c r="O413" s="1">
        <f t="shared" si="138"/>
        <v>0</v>
      </c>
      <c r="P413" s="1">
        <f t="shared" si="139"/>
        <v>0</v>
      </c>
      <c r="Q413" s="7">
        <f t="shared" si="140"/>
        <v>0</v>
      </c>
      <c r="R413" s="1">
        <f t="shared" si="141"/>
        <v>0</v>
      </c>
      <c r="S413" s="1">
        <f t="shared" si="130"/>
        <v>0.32284304766795363</v>
      </c>
      <c r="T413" s="2">
        <f t="shared" si="142"/>
        <v>0</v>
      </c>
      <c r="U413" s="2">
        <f t="shared" si="143"/>
        <v>0</v>
      </c>
      <c r="W413" s="1">
        <v>6.8500230000000002</v>
      </c>
      <c r="X413" s="1">
        <v>205</v>
      </c>
      <c r="Y413" s="1">
        <v>13.247382</v>
      </c>
      <c r="Z413" s="1">
        <f t="shared" si="144"/>
        <v>0.17590645457344173</v>
      </c>
      <c r="AA413" s="1">
        <f t="shared" si="145"/>
        <v>1.7621643064897219E-3</v>
      </c>
      <c r="AB413" s="7">
        <f t="shared" si="146"/>
        <v>0.17729028846290906</v>
      </c>
      <c r="AC413" s="1">
        <f t="shared" si="147"/>
        <v>1.8058309665701226E-3</v>
      </c>
      <c r="AD413" s="1">
        <f t="shared" si="131"/>
        <v>0.32770165488645303</v>
      </c>
      <c r="AE413" s="2">
        <f t="shared" si="127"/>
        <v>8.5669483873988155E-4</v>
      </c>
      <c r="AF413" s="2">
        <f t="shared" si="128"/>
        <v>-1.6984298150257468E-3</v>
      </c>
    </row>
    <row r="414" spans="1:32" x14ac:dyDescent="0.2">
      <c r="A414" s="1">
        <v>6.8666669999999996</v>
      </c>
      <c r="B414" s="1">
        <v>88.69</v>
      </c>
      <c r="C414" s="1">
        <v>32.954425999999998</v>
      </c>
      <c r="D414" s="1">
        <f t="shared" si="132"/>
        <v>62.143628294420907</v>
      </c>
      <c r="E414" s="1">
        <f t="shared" si="133"/>
        <v>1.6415632427146332</v>
      </c>
      <c r="F414" s="7">
        <f t="shared" si="134"/>
        <v>61.571223013725771</v>
      </c>
      <c r="G414" s="1">
        <f t="shared" si="135"/>
        <v>1.5951038986641242</v>
      </c>
      <c r="H414" s="2">
        <f t="shared" si="129"/>
        <v>0.83348479473925474</v>
      </c>
      <c r="I414" s="2">
        <f t="shared" si="136"/>
        <v>0.75672491087850369</v>
      </c>
      <c r="J414" s="2">
        <f t="shared" si="137"/>
        <v>-8.0600280299775603E-2</v>
      </c>
      <c r="L414" s="1">
        <v>6.8666669999999996</v>
      </c>
      <c r="M414" s="1">
        <v>205</v>
      </c>
      <c r="N414" s="1">
        <v>12.880697</v>
      </c>
      <c r="O414" s="1">
        <f t="shared" si="138"/>
        <v>0</v>
      </c>
      <c r="P414" s="1">
        <f t="shared" si="139"/>
        <v>0</v>
      </c>
      <c r="Q414" s="7">
        <f t="shared" si="140"/>
        <v>0</v>
      </c>
      <c r="R414" s="1">
        <f t="shared" si="141"/>
        <v>0</v>
      </c>
      <c r="S414" s="1">
        <f t="shared" si="130"/>
        <v>0.32284304766795363</v>
      </c>
      <c r="T414" s="2">
        <f t="shared" si="142"/>
        <v>0</v>
      </c>
      <c r="U414" s="2">
        <f t="shared" si="143"/>
        <v>0</v>
      </c>
      <c r="W414" s="1">
        <v>6.8666900000000002</v>
      </c>
      <c r="X414" s="1">
        <v>205</v>
      </c>
      <c r="Y414" s="1">
        <v>13.246612000000001</v>
      </c>
      <c r="Z414" s="1">
        <f t="shared" si="144"/>
        <v>0.17010387259777082</v>
      </c>
      <c r="AA414" s="1">
        <f t="shared" si="145"/>
        <v>1.7039371891230403E-3</v>
      </c>
      <c r="AB414" s="7">
        <f t="shared" si="146"/>
        <v>0.17144205830676737</v>
      </c>
      <c r="AC414" s="1">
        <f t="shared" si="147"/>
        <v>1.7461609736826118E-3</v>
      </c>
      <c r="AD414" s="1">
        <f t="shared" si="131"/>
        <v>0.32768260732865917</v>
      </c>
      <c r="AE414" s="2">
        <f t="shared" si="127"/>
        <v>8.2838710901284745E-4</v>
      </c>
      <c r="AF414" s="2">
        <f t="shared" si="128"/>
        <v>-1.7756311702591778E-3</v>
      </c>
    </row>
    <row r="415" spans="1:32" x14ac:dyDescent="0.2">
      <c r="A415" s="1">
        <v>6.8833330000000004</v>
      </c>
      <c r="B415" s="1">
        <v>88.85</v>
      </c>
      <c r="C415" s="1">
        <v>32.918073</v>
      </c>
      <c r="D415" s="1">
        <f t="shared" si="132"/>
        <v>62.101821695334358</v>
      </c>
      <c r="E415" s="1">
        <f t="shared" si="133"/>
        <v>1.6386492563334896</v>
      </c>
      <c r="F415" s="7">
        <f t="shared" si="134"/>
        <v>61.529801495439003</v>
      </c>
      <c r="G415" s="1">
        <f t="shared" si="135"/>
        <v>1.5922723836080672</v>
      </c>
      <c r="H415" s="2">
        <f t="shared" si="129"/>
        <v>0.83256535306112767</v>
      </c>
      <c r="I415" s="2">
        <f t="shared" si="136"/>
        <v>0.75538162660702757</v>
      </c>
      <c r="J415" s="2">
        <f t="shared" si="137"/>
        <v>-8.0985640462846412E-2</v>
      </c>
      <c r="L415" s="1">
        <v>6.8833330000000004</v>
      </c>
      <c r="M415" s="1">
        <v>205</v>
      </c>
      <c r="N415" s="1">
        <v>12.880697</v>
      </c>
      <c r="O415" s="1">
        <f t="shared" si="138"/>
        <v>0</v>
      </c>
      <c r="P415" s="1">
        <f t="shared" si="139"/>
        <v>0</v>
      </c>
      <c r="Q415" s="7">
        <f t="shared" si="140"/>
        <v>0</v>
      </c>
      <c r="R415" s="1">
        <f t="shared" si="141"/>
        <v>0</v>
      </c>
      <c r="S415" s="1">
        <f t="shared" si="130"/>
        <v>0.32284304766795363</v>
      </c>
      <c r="T415" s="2">
        <f t="shared" si="142"/>
        <v>0</v>
      </c>
      <c r="U415" s="2">
        <f t="shared" si="143"/>
        <v>0</v>
      </c>
      <c r="W415" s="1">
        <v>6.8833570000000002</v>
      </c>
      <c r="X415" s="1">
        <v>205</v>
      </c>
      <c r="Y415" s="1">
        <v>13.245806999999999</v>
      </c>
      <c r="Z415" s="1">
        <f t="shared" si="144"/>
        <v>0.16403681557491762</v>
      </c>
      <c r="AA415" s="1">
        <f t="shared" si="145"/>
        <v>1.6430633846031566E-3</v>
      </c>
      <c r="AB415" s="7">
        <f t="shared" si="146"/>
        <v>0.16532727251160778</v>
      </c>
      <c r="AC415" s="1">
        <f t="shared" si="147"/>
        <v>1.6837787083909483E-3</v>
      </c>
      <c r="AD415" s="1">
        <f t="shared" si="131"/>
        <v>0.32766269397278369</v>
      </c>
      <c r="AE415" s="2">
        <f t="shared" si="127"/>
        <v>7.9879266429813776E-4</v>
      </c>
      <c r="AF415" s="2">
        <f t="shared" si="128"/>
        <v>-1.6962240620208744E-3</v>
      </c>
    </row>
    <row r="416" spans="1:32" x14ac:dyDescent="0.2">
      <c r="A416" s="1">
        <v>6.9</v>
      </c>
      <c r="B416" s="1">
        <v>89.02</v>
      </c>
      <c r="C416" s="1">
        <v>32.881543999999998</v>
      </c>
      <c r="D416" s="1">
        <f t="shared" si="132"/>
        <v>62.059719580078109</v>
      </c>
      <c r="E416" s="1">
        <f t="shared" si="133"/>
        <v>1.6357211621317236</v>
      </c>
      <c r="F416" s="7">
        <f t="shared" si="134"/>
        <v>61.488087182983499</v>
      </c>
      <c r="G416" s="1">
        <f t="shared" si="135"/>
        <v>1.5894271600093901</v>
      </c>
      <c r="H416" s="2">
        <f t="shared" si="129"/>
        <v>0.8316414599832439</v>
      </c>
      <c r="I416" s="2">
        <f t="shared" si="136"/>
        <v>0.75403183893743331</v>
      </c>
      <c r="J416" s="2">
        <f t="shared" si="137"/>
        <v>-8.1293806687596823E-2</v>
      </c>
      <c r="L416" s="1">
        <v>6.9</v>
      </c>
      <c r="M416" s="1">
        <v>205</v>
      </c>
      <c r="N416" s="1">
        <v>12.880697</v>
      </c>
      <c r="O416" s="1">
        <f t="shared" si="138"/>
        <v>0</v>
      </c>
      <c r="P416" s="1">
        <f t="shared" si="139"/>
        <v>0</v>
      </c>
      <c r="Q416" s="7">
        <f t="shared" si="140"/>
        <v>0</v>
      </c>
      <c r="R416" s="1">
        <f t="shared" si="141"/>
        <v>0</v>
      </c>
      <c r="S416" s="1">
        <f t="shared" si="130"/>
        <v>0.32284304766795363</v>
      </c>
      <c r="T416" s="2">
        <f t="shared" si="142"/>
        <v>0</v>
      </c>
      <c r="U416" s="2">
        <f t="shared" si="143"/>
        <v>0</v>
      </c>
      <c r="W416" s="1">
        <v>6.9000240000000002</v>
      </c>
      <c r="X416" s="1">
        <v>205</v>
      </c>
      <c r="Y416" s="1">
        <v>13.245037999999999</v>
      </c>
      <c r="Z416" s="1">
        <f t="shared" si="144"/>
        <v>0.15824039160929176</v>
      </c>
      <c r="AA416" s="1">
        <f t="shared" si="145"/>
        <v>1.5849118868693621E-3</v>
      </c>
      <c r="AB416" s="7">
        <f t="shared" si="146"/>
        <v>0.15948524880979942</v>
      </c>
      <c r="AC416" s="1">
        <f t="shared" si="147"/>
        <v>1.6241862090006364E-3</v>
      </c>
      <c r="AD416" s="1">
        <f t="shared" si="131"/>
        <v>0.32764367115207788</v>
      </c>
      <c r="AE416" s="2">
        <f t="shared" si="127"/>
        <v>7.7052169785643586E-4</v>
      </c>
      <c r="AF416" s="2">
        <f t="shared" si="128"/>
        <v>-1.6984298150257468E-3</v>
      </c>
    </row>
    <row r="417" spans="1:32" x14ac:dyDescent="0.2">
      <c r="A417" s="1">
        <v>6.9166670000000003</v>
      </c>
      <c r="B417" s="1">
        <v>89.19</v>
      </c>
      <c r="C417" s="1">
        <v>32.844875999999999</v>
      </c>
      <c r="D417" s="1">
        <f t="shared" si="132"/>
        <v>62.017363073619158</v>
      </c>
      <c r="E417" s="1">
        <f t="shared" si="133"/>
        <v>1.6327819259579892</v>
      </c>
      <c r="F417" s="7">
        <f t="shared" si="134"/>
        <v>61.44612082252398</v>
      </c>
      <c r="G417" s="1">
        <f t="shared" si="135"/>
        <v>1.5865711097776212</v>
      </c>
      <c r="H417" s="2">
        <f t="shared" si="129"/>
        <v>0.83071405131123432</v>
      </c>
      <c r="I417" s="2">
        <f t="shared" si="136"/>
        <v>0.75267691506137113</v>
      </c>
      <c r="J417" s="2">
        <f t="shared" si="137"/>
        <v>-8.137850213526733E-2</v>
      </c>
      <c r="L417" s="1">
        <v>6.9166670000000003</v>
      </c>
      <c r="M417" s="1">
        <v>205</v>
      </c>
      <c r="N417" s="1">
        <v>12.880697</v>
      </c>
      <c r="O417" s="1">
        <f t="shared" si="138"/>
        <v>0</v>
      </c>
      <c r="P417" s="1">
        <f t="shared" si="139"/>
        <v>0</v>
      </c>
      <c r="Q417" s="7">
        <f t="shared" si="140"/>
        <v>0</v>
      </c>
      <c r="R417" s="1">
        <f t="shared" si="141"/>
        <v>0</v>
      </c>
      <c r="S417" s="1">
        <f t="shared" si="130"/>
        <v>0.32284304766795363</v>
      </c>
      <c r="T417" s="2">
        <f t="shared" si="142"/>
        <v>0</v>
      </c>
      <c r="U417" s="2">
        <f t="shared" si="143"/>
        <v>0</v>
      </c>
      <c r="W417" s="1">
        <v>6.9166910000000001</v>
      </c>
      <c r="X417" s="1">
        <v>205</v>
      </c>
      <c r="Y417" s="1">
        <v>13.244268</v>
      </c>
      <c r="Z417" s="1">
        <f t="shared" si="144"/>
        <v>0.15243575560385997</v>
      </c>
      <c r="AA417" s="1">
        <f t="shared" si="145"/>
        <v>1.5266847695026803E-3</v>
      </c>
      <c r="AB417" s="7">
        <f t="shared" si="146"/>
        <v>0.15363494846510378</v>
      </c>
      <c r="AC417" s="1">
        <f t="shared" si="147"/>
        <v>1.5645162161131254E-3</v>
      </c>
      <c r="AD417" s="1">
        <f t="shared" si="131"/>
        <v>0.32762462359428401</v>
      </c>
      <c r="AE417" s="2">
        <f t="shared" si="127"/>
        <v>7.4221396812940176E-4</v>
      </c>
      <c r="AF417" s="2">
        <f t="shared" si="128"/>
        <v>-1.6984298150257468E-3</v>
      </c>
    </row>
    <row r="418" spans="1:32" x14ac:dyDescent="0.2">
      <c r="A418" s="1">
        <v>6.9333330000000002</v>
      </c>
      <c r="B418" s="1">
        <v>89.35</v>
      </c>
      <c r="C418" s="1">
        <v>32.808171999999999</v>
      </c>
      <c r="D418" s="1">
        <f t="shared" si="132"/>
        <v>61.974870163445864</v>
      </c>
      <c r="E418" s="1">
        <f t="shared" si="133"/>
        <v>1.6298398040936726</v>
      </c>
      <c r="F418" s="7">
        <f t="shared" si="134"/>
        <v>61.404019314765421</v>
      </c>
      <c r="G418" s="1">
        <f t="shared" si="135"/>
        <v>1.5837122555257706</v>
      </c>
      <c r="H418" s="2">
        <f t="shared" si="129"/>
        <v>0.82978573212563822</v>
      </c>
      <c r="I418" s="2">
        <f t="shared" si="136"/>
        <v>0.75132066094478478</v>
      </c>
      <c r="J418" s="2">
        <f t="shared" si="137"/>
        <v>-8.1604189935562968E-2</v>
      </c>
      <c r="L418" s="1">
        <v>6.9333330000000002</v>
      </c>
      <c r="M418" s="1">
        <v>205</v>
      </c>
      <c r="N418" s="1">
        <v>12.880697</v>
      </c>
      <c r="O418" s="1">
        <f t="shared" si="138"/>
        <v>0</v>
      </c>
      <c r="P418" s="1">
        <f t="shared" si="139"/>
        <v>0</v>
      </c>
      <c r="Q418" s="7">
        <f t="shared" si="140"/>
        <v>0</v>
      </c>
      <c r="R418" s="1">
        <f t="shared" si="141"/>
        <v>0</v>
      </c>
      <c r="S418" s="1">
        <f t="shared" si="130"/>
        <v>0.32284304766795363</v>
      </c>
      <c r="T418" s="2">
        <f t="shared" si="142"/>
        <v>0</v>
      </c>
      <c r="U418" s="2">
        <f t="shared" si="143"/>
        <v>0</v>
      </c>
      <c r="W418" s="1">
        <v>6.9333580000000001</v>
      </c>
      <c r="X418" s="1">
        <v>205</v>
      </c>
      <c r="Y418" s="1">
        <v>13.243498000000001</v>
      </c>
      <c r="Z418" s="1">
        <f t="shared" si="144"/>
        <v>0.14663044461516861</v>
      </c>
      <c r="AA418" s="1">
        <f t="shared" si="145"/>
        <v>1.4684576521359985E-3</v>
      </c>
      <c r="AB418" s="7">
        <f t="shared" si="146"/>
        <v>0.14778396782714043</v>
      </c>
      <c r="AC418" s="1">
        <f t="shared" si="147"/>
        <v>1.5048462232256149E-3</v>
      </c>
      <c r="AD418" s="1">
        <f t="shared" si="131"/>
        <v>0.32760557603649015</v>
      </c>
      <c r="AE418" s="2">
        <f t="shared" si="127"/>
        <v>7.1390623840236766E-4</v>
      </c>
      <c r="AF418" s="2">
        <f t="shared" si="128"/>
        <v>-1.6984298150296694E-3</v>
      </c>
    </row>
    <row r="419" spans="1:32" x14ac:dyDescent="0.2">
      <c r="A419" s="1">
        <v>6.95</v>
      </c>
      <c r="B419" s="1">
        <v>89.52</v>
      </c>
      <c r="C419" s="1">
        <v>32.771363999999998</v>
      </c>
      <c r="D419" s="1">
        <f t="shared" si="132"/>
        <v>61.932161261276761</v>
      </c>
      <c r="E419" s="1">
        <f t="shared" si="133"/>
        <v>1.6268893457898976</v>
      </c>
      <c r="F419" s="7">
        <f t="shared" si="134"/>
        <v>61.361703804514455</v>
      </c>
      <c r="G419" s="1">
        <f t="shared" si="135"/>
        <v>1.5808453007714629</v>
      </c>
      <c r="H419" s="2">
        <f t="shared" si="129"/>
        <v>0.82885478256745859</v>
      </c>
      <c r="I419" s="2">
        <f t="shared" si="136"/>
        <v>0.74996056391112875</v>
      </c>
      <c r="J419" s="2">
        <f t="shared" si="137"/>
        <v>-8.175938155954604E-2</v>
      </c>
      <c r="L419" s="1">
        <v>6.95</v>
      </c>
      <c r="M419" s="1">
        <v>205</v>
      </c>
      <c r="N419" s="1">
        <v>12.880697</v>
      </c>
      <c r="O419" s="1">
        <f t="shared" si="138"/>
        <v>0</v>
      </c>
      <c r="P419" s="1">
        <f t="shared" si="139"/>
        <v>0</v>
      </c>
      <c r="Q419" s="7">
        <f t="shared" si="140"/>
        <v>0</v>
      </c>
      <c r="R419" s="1">
        <f t="shared" si="141"/>
        <v>0</v>
      </c>
      <c r="S419" s="1">
        <f t="shared" si="130"/>
        <v>0.32284304766795363</v>
      </c>
      <c r="T419" s="2">
        <f t="shared" si="142"/>
        <v>0</v>
      </c>
      <c r="U419" s="2">
        <f t="shared" si="143"/>
        <v>0</v>
      </c>
      <c r="W419" s="1">
        <v>6.9500250000000001</v>
      </c>
      <c r="X419" s="1">
        <v>205</v>
      </c>
      <c r="Y419" s="1">
        <v>13.242728</v>
      </c>
      <c r="Z419" s="1">
        <f t="shared" si="144"/>
        <v>0.1408244585254633</v>
      </c>
      <c r="AA419" s="1">
        <f t="shared" si="145"/>
        <v>1.4102305347691824E-3</v>
      </c>
      <c r="AB419" s="7">
        <f t="shared" si="146"/>
        <v>0.14193230677722862</v>
      </c>
      <c r="AC419" s="1">
        <f t="shared" si="147"/>
        <v>1.4451762303379666E-3</v>
      </c>
      <c r="AD419" s="1">
        <f t="shared" si="131"/>
        <v>0.32758652847869624</v>
      </c>
      <c r="AE419" s="2">
        <f t="shared" si="127"/>
        <v>6.8559850867526818E-4</v>
      </c>
      <c r="AF419" s="2">
        <f t="shared" si="128"/>
        <v>-1.6212284597962319E-3</v>
      </c>
    </row>
    <row r="420" spans="1:32" x14ac:dyDescent="0.2">
      <c r="A420" s="1">
        <v>6.9666670000000002</v>
      </c>
      <c r="B420" s="1">
        <v>89.69</v>
      </c>
      <c r="C420" s="1">
        <v>32.734485999999997</v>
      </c>
      <c r="D420" s="1">
        <f t="shared" si="132"/>
        <v>61.889274815556902</v>
      </c>
      <c r="E420" s="1">
        <f t="shared" si="133"/>
        <v>1.6239332764211021</v>
      </c>
      <c r="F420" s="7">
        <f t="shared" si="134"/>
        <v>61.319212386067285</v>
      </c>
      <c r="G420" s="1">
        <f t="shared" si="135"/>
        <v>1.5779728937558855</v>
      </c>
      <c r="H420" s="2">
        <f t="shared" si="129"/>
        <v>0.82792206256619394</v>
      </c>
      <c r="I420" s="2">
        <f t="shared" si="136"/>
        <v>0.7485978802986758</v>
      </c>
      <c r="J420" s="2">
        <f t="shared" si="137"/>
        <v>-8.1921705410746129E-2</v>
      </c>
      <c r="L420" s="1">
        <v>6.9666670000000002</v>
      </c>
      <c r="M420" s="1">
        <v>205</v>
      </c>
      <c r="N420" s="1">
        <v>12.880697</v>
      </c>
      <c r="O420" s="1">
        <f t="shared" si="138"/>
        <v>0</v>
      </c>
      <c r="P420" s="1">
        <f t="shared" si="139"/>
        <v>0</v>
      </c>
      <c r="Q420" s="7">
        <f t="shared" si="140"/>
        <v>0</v>
      </c>
      <c r="R420" s="1">
        <f t="shared" si="141"/>
        <v>0</v>
      </c>
      <c r="S420" s="1">
        <f t="shared" si="130"/>
        <v>0.32284304766795363</v>
      </c>
      <c r="T420" s="2">
        <f t="shared" si="142"/>
        <v>0</v>
      </c>
      <c r="U420" s="2">
        <f t="shared" si="143"/>
        <v>0</v>
      </c>
      <c r="W420" s="1">
        <v>6.9666920000000001</v>
      </c>
      <c r="X420" s="1">
        <v>205</v>
      </c>
      <c r="Y420" s="1">
        <v>13.241993000000001</v>
      </c>
      <c r="Z420" s="1">
        <f t="shared" si="144"/>
        <v>0.13528175101739665</v>
      </c>
      <c r="AA420" s="1">
        <f t="shared" si="145"/>
        <v>1.3546501045555684E-3</v>
      </c>
      <c r="AB420" s="7">
        <f t="shared" si="146"/>
        <v>0.13634599548834753</v>
      </c>
      <c r="AC420" s="1">
        <f t="shared" si="147"/>
        <v>1.3882185098544712E-3</v>
      </c>
      <c r="AD420" s="1">
        <f t="shared" si="131"/>
        <v>0.32756834671898394</v>
      </c>
      <c r="AE420" s="2">
        <f t="shared" si="127"/>
        <v>6.5857749393584441E-4</v>
      </c>
      <c r="AF420" s="2">
        <f t="shared" si="128"/>
        <v>-1.6190227067952756E-3</v>
      </c>
    </row>
    <row r="421" spans="1:32" x14ac:dyDescent="0.2">
      <c r="A421" s="1">
        <v>6.983333</v>
      </c>
      <c r="B421" s="1">
        <v>89.85</v>
      </c>
      <c r="C421" s="1">
        <v>32.697536999999997</v>
      </c>
      <c r="D421" s="1">
        <f t="shared" si="132"/>
        <v>61.846208783248727</v>
      </c>
      <c r="E421" s="1">
        <f t="shared" si="133"/>
        <v>1.6209715158292151</v>
      </c>
      <c r="F421" s="7">
        <f t="shared" si="134"/>
        <v>61.276543035204796</v>
      </c>
      <c r="G421" s="1">
        <f t="shared" si="135"/>
        <v>1.5750949565895926</v>
      </c>
      <c r="H421" s="2">
        <f t="shared" si="129"/>
        <v>0.82698754682980025</v>
      </c>
      <c r="I421" s="2">
        <f t="shared" si="136"/>
        <v>0.74723257315630032</v>
      </c>
      <c r="J421" s="2">
        <f t="shared" si="137"/>
        <v>-8.2224956431475288E-2</v>
      </c>
      <c r="L421" s="1">
        <v>6.983333</v>
      </c>
      <c r="M421" s="1">
        <v>205</v>
      </c>
      <c r="N421" s="1">
        <v>12.880697</v>
      </c>
      <c r="O421" s="1">
        <f t="shared" si="138"/>
        <v>0</v>
      </c>
      <c r="P421" s="1">
        <f t="shared" si="139"/>
        <v>0</v>
      </c>
      <c r="Q421" s="7">
        <f t="shared" si="140"/>
        <v>0</v>
      </c>
      <c r="R421" s="1">
        <f t="shared" si="141"/>
        <v>0</v>
      </c>
      <c r="S421" s="1">
        <f t="shared" si="130"/>
        <v>0.32284304766795363</v>
      </c>
      <c r="T421" s="2">
        <f t="shared" si="142"/>
        <v>0</v>
      </c>
      <c r="U421" s="2">
        <f t="shared" si="143"/>
        <v>0</v>
      </c>
      <c r="W421" s="1">
        <v>6.9833590000000001</v>
      </c>
      <c r="X421" s="1">
        <v>205</v>
      </c>
      <c r="Y421" s="1">
        <v>13.241258999999999</v>
      </c>
      <c r="Z421" s="1">
        <f t="shared" si="144"/>
        <v>0.12974597053044393</v>
      </c>
      <c r="AA421" s="1">
        <f t="shared" si="145"/>
        <v>1.2991452939747072E-3</v>
      </c>
      <c r="AB421" s="7">
        <f t="shared" si="146"/>
        <v>0.13076666571458168</v>
      </c>
      <c r="AC421" s="1">
        <f t="shared" si="147"/>
        <v>1.331338282868037E-3</v>
      </c>
      <c r="AD421" s="1">
        <f t="shared" si="131"/>
        <v>0.32755018969635963</v>
      </c>
      <c r="AE421" s="2">
        <f t="shared" si="127"/>
        <v>6.3159324248168757E-4</v>
      </c>
      <c r="AF421" s="2">
        <f t="shared" si="128"/>
        <v>-1.6984298150257533E-3</v>
      </c>
    </row>
    <row r="422" spans="1:32" x14ac:dyDescent="0.2">
      <c r="A422" s="1">
        <v>7</v>
      </c>
      <c r="B422" s="1">
        <v>90.02</v>
      </c>
      <c r="C422" s="1">
        <v>32.660449</v>
      </c>
      <c r="D422" s="1">
        <f t="shared" si="132"/>
        <v>61.802882746651775</v>
      </c>
      <c r="E422" s="1">
        <f t="shared" si="133"/>
        <v>1.6179986132653592</v>
      </c>
      <c r="F422" s="7">
        <f t="shared" si="134"/>
        <v>61.233616074954369</v>
      </c>
      <c r="G422" s="1">
        <f t="shared" si="135"/>
        <v>1.5722061927902076</v>
      </c>
      <c r="H422" s="2">
        <f t="shared" si="129"/>
        <v>0.82604951549928074</v>
      </c>
      <c r="I422" s="2">
        <f t="shared" si="136"/>
        <v>0.74586212980745692</v>
      </c>
      <c r="J422" s="2">
        <f t="shared" si="137"/>
        <v>-8.2457743867463226E-2</v>
      </c>
      <c r="L422" s="1">
        <v>7</v>
      </c>
      <c r="M422" s="1">
        <v>205</v>
      </c>
      <c r="N422" s="1">
        <v>12.880697</v>
      </c>
      <c r="O422" s="1">
        <f t="shared" si="138"/>
        <v>0</v>
      </c>
      <c r="P422" s="1">
        <f t="shared" si="139"/>
        <v>0</v>
      </c>
      <c r="Q422" s="7">
        <f t="shared" si="140"/>
        <v>0</v>
      </c>
      <c r="R422" s="1">
        <f t="shared" si="141"/>
        <v>0</v>
      </c>
      <c r="S422" s="1">
        <f t="shared" si="130"/>
        <v>0.32284304766795363</v>
      </c>
      <c r="T422" s="2">
        <f t="shared" si="142"/>
        <v>0</v>
      </c>
      <c r="U422" s="2">
        <f t="shared" si="143"/>
        <v>0</v>
      </c>
      <c r="W422" s="1">
        <v>7.0000260000000001</v>
      </c>
      <c r="X422" s="1">
        <v>205</v>
      </c>
      <c r="Y422" s="1">
        <v>13.240489</v>
      </c>
      <c r="Z422" s="1">
        <f t="shared" si="144"/>
        <v>0.1239380207181206</v>
      </c>
      <c r="AA422" s="1">
        <f t="shared" si="145"/>
        <v>1.2409181766080254E-3</v>
      </c>
      <c r="AB422" s="7">
        <f t="shared" si="146"/>
        <v>0.12491302549369371</v>
      </c>
      <c r="AC422" s="1">
        <f t="shared" si="147"/>
        <v>1.2716682899805262E-3</v>
      </c>
      <c r="AD422" s="1">
        <f t="shared" si="131"/>
        <v>0.32753114213856577</v>
      </c>
      <c r="AE422" s="2">
        <f t="shared" si="127"/>
        <v>6.0328551275465336E-4</v>
      </c>
      <c r="AF422" s="2">
        <f t="shared" si="128"/>
        <v>-1.6212284598001545E-3</v>
      </c>
    </row>
    <row r="423" spans="1:32" x14ac:dyDescent="0.2">
      <c r="A423" s="1">
        <v>7.016667</v>
      </c>
      <c r="B423" s="1">
        <v>90.19</v>
      </c>
      <c r="C423" s="1">
        <v>32.623255999999998</v>
      </c>
      <c r="D423" s="1">
        <f t="shared" si="132"/>
        <v>61.759335119707245</v>
      </c>
      <c r="E423" s="1">
        <f t="shared" si="133"/>
        <v>1.6150172941039729</v>
      </c>
      <c r="F423" s="7">
        <f t="shared" si="134"/>
        <v>61.190469565426199</v>
      </c>
      <c r="G423" s="1">
        <f t="shared" si="135"/>
        <v>1.5693092505989186</v>
      </c>
      <c r="H423" s="2">
        <f t="shared" si="129"/>
        <v>0.82510882850413358</v>
      </c>
      <c r="I423" s="2">
        <f t="shared" si="136"/>
        <v>0.74448780659041791</v>
      </c>
      <c r="J423" s="2">
        <f t="shared" si="137"/>
        <v>-8.2620109622071267E-2</v>
      </c>
      <c r="L423" s="1">
        <v>7.016667</v>
      </c>
      <c r="M423" s="1">
        <v>205</v>
      </c>
      <c r="N423" s="1">
        <v>12.880697</v>
      </c>
      <c r="O423" s="1">
        <f t="shared" si="138"/>
        <v>0</v>
      </c>
      <c r="P423" s="1">
        <f t="shared" si="139"/>
        <v>0</v>
      </c>
      <c r="Q423" s="7">
        <f t="shared" si="140"/>
        <v>0</v>
      </c>
      <c r="R423" s="1">
        <f t="shared" si="141"/>
        <v>0</v>
      </c>
      <c r="S423" s="1">
        <f t="shared" si="130"/>
        <v>0.32284304766795363</v>
      </c>
      <c r="T423" s="2">
        <f t="shared" si="142"/>
        <v>0</v>
      </c>
      <c r="U423" s="2">
        <f t="shared" si="143"/>
        <v>0</v>
      </c>
      <c r="W423" s="1">
        <v>7.0166930000000001</v>
      </c>
      <c r="X423" s="1">
        <v>205</v>
      </c>
      <c r="Y423" s="1">
        <v>13.239754</v>
      </c>
      <c r="Z423" s="1">
        <f t="shared" si="144"/>
        <v>0.11839343842793366</v>
      </c>
      <c r="AA423" s="1">
        <f t="shared" si="145"/>
        <v>1.185337746394277E-3</v>
      </c>
      <c r="AB423" s="7">
        <f t="shared" si="146"/>
        <v>0.11932482467401787</v>
      </c>
      <c r="AC423" s="1">
        <f t="shared" si="147"/>
        <v>1.2147105694968931E-3</v>
      </c>
      <c r="AD423" s="1">
        <f t="shared" si="131"/>
        <v>0.32751296037885341</v>
      </c>
      <c r="AE423" s="2">
        <f t="shared" ref="AE423:AE466" si="148">(Y423-$AK$3)/($Y$2-$AK$3)</f>
        <v>5.7626449801516421E-4</v>
      </c>
      <c r="AF423" s="2">
        <f t="shared" ref="AF423:AF466" si="149">(AE424-AE423)/(W424-W423)</f>
        <v>-1.6212284597962319E-3</v>
      </c>
    </row>
    <row r="424" spans="1:32" x14ac:dyDescent="0.2">
      <c r="A424" s="1">
        <v>7.0333329999999998</v>
      </c>
      <c r="B424" s="1">
        <v>90.35</v>
      </c>
      <c r="C424" s="1">
        <v>32.585991999999997</v>
      </c>
      <c r="D424" s="1">
        <f t="shared" si="132"/>
        <v>61.715604668410897</v>
      </c>
      <c r="E424" s="1">
        <f t="shared" si="133"/>
        <v>1.6120302837194946</v>
      </c>
      <c r="F424" s="7">
        <f t="shared" si="134"/>
        <v>61.147141915542257</v>
      </c>
      <c r="G424" s="1">
        <f t="shared" si="135"/>
        <v>1.5664067782569133</v>
      </c>
      <c r="H424" s="2">
        <f t="shared" si="129"/>
        <v>0.82416634577385739</v>
      </c>
      <c r="I424" s="2">
        <f t="shared" si="136"/>
        <v>0.74311085984345648</v>
      </c>
      <c r="J424" s="2">
        <f t="shared" si="137"/>
        <v>-8.2690531303431181E-2</v>
      </c>
      <c r="L424" s="1">
        <v>7.0333329999999998</v>
      </c>
      <c r="M424" s="1">
        <v>205</v>
      </c>
      <c r="N424" s="1">
        <v>12.880697</v>
      </c>
      <c r="O424" s="1">
        <f t="shared" si="138"/>
        <v>0</v>
      </c>
      <c r="P424" s="1">
        <f t="shared" si="139"/>
        <v>0</v>
      </c>
      <c r="Q424" s="7">
        <f t="shared" si="140"/>
        <v>0</v>
      </c>
      <c r="R424" s="1">
        <f t="shared" si="141"/>
        <v>0</v>
      </c>
      <c r="S424" s="1">
        <f t="shared" si="130"/>
        <v>0.32284304766795363</v>
      </c>
      <c r="T424" s="2">
        <f t="shared" si="142"/>
        <v>0</v>
      </c>
      <c r="U424" s="2">
        <f t="shared" si="143"/>
        <v>0</v>
      </c>
      <c r="W424" s="1">
        <v>7.0333600000000001</v>
      </c>
      <c r="X424" s="1">
        <v>205</v>
      </c>
      <c r="Y424" s="1">
        <v>13.239019000000001</v>
      </c>
      <c r="Z424" s="1">
        <f t="shared" si="144"/>
        <v>0.11284824049275148</v>
      </c>
      <c r="AA424" s="1">
        <f t="shared" si="145"/>
        <v>1.1297573161806629E-3</v>
      </c>
      <c r="AB424" s="7">
        <f t="shared" si="146"/>
        <v>0.11373600336614524</v>
      </c>
      <c r="AC424" s="1">
        <f t="shared" si="147"/>
        <v>1.157752849013398E-3</v>
      </c>
      <c r="AD424" s="1">
        <f t="shared" si="131"/>
        <v>0.32749477861914111</v>
      </c>
      <c r="AE424" s="2">
        <f t="shared" si="148"/>
        <v>5.4924348327574043E-4</v>
      </c>
      <c r="AF424" s="2">
        <f t="shared" si="149"/>
        <v>-1.5418213515657672E-3</v>
      </c>
    </row>
    <row r="425" spans="1:32" x14ac:dyDescent="0.2">
      <c r="A425" s="1">
        <v>7.05</v>
      </c>
      <c r="B425" s="1">
        <v>90.52</v>
      </c>
      <c r="C425" s="1">
        <v>32.548693999999998</v>
      </c>
      <c r="D425" s="1">
        <f t="shared" si="132"/>
        <v>61.671734048684101</v>
      </c>
      <c r="E425" s="1">
        <f t="shared" si="133"/>
        <v>1.609040547960578</v>
      </c>
      <c r="F425" s="7">
        <f t="shared" si="134"/>
        <v>61.103675388320006</v>
      </c>
      <c r="G425" s="1">
        <f t="shared" si="135"/>
        <v>1.5635016576737204</v>
      </c>
      <c r="H425" s="2">
        <f t="shared" si="129"/>
        <v>0.82322300311408281</v>
      </c>
      <c r="I425" s="2">
        <f t="shared" si="136"/>
        <v>0.7417326567582222</v>
      </c>
      <c r="J425" s="2">
        <f t="shared" si="137"/>
        <v>-8.3000914551377342E-2</v>
      </c>
      <c r="L425" s="1">
        <v>7.05</v>
      </c>
      <c r="M425" s="1">
        <v>205</v>
      </c>
      <c r="N425" s="1">
        <v>12.880697</v>
      </c>
      <c r="O425" s="1">
        <f t="shared" si="138"/>
        <v>0</v>
      </c>
      <c r="P425" s="1">
        <f t="shared" si="139"/>
        <v>0</v>
      </c>
      <c r="Q425" s="7">
        <f t="shared" si="140"/>
        <v>0</v>
      </c>
      <c r="R425" s="1">
        <f t="shared" si="141"/>
        <v>0</v>
      </c>
      <c r="S425" s="1">
        <f t="shared" si="130"/>
        <v>0.32284304766795363</v>
      </c>
      <c r="T425" s="2">
        <f t="shared" si="142"/>
        <v>0</v>
      </c>
      <c r="U425" s="2">
        <f t="shared" si="143"/>
        <v>0</v>
      </c>
      <c r="W425" s="1">
        <v>7.050027</v>
      </c>
      <c r="X425" s="1">
        <v>205</v>
      </c>
      <c r="Y425" s="1">
        <v>13.23832</v>
      </c>
      <c r="Z425" s="1">
        <f t="shared" si="144"/>
        <v>0.10757407284308108</v>
      </c>
      <c r="AA425" s="1">
        <f t="shared" si="145"/>
        <v>1.0768991927528693E-3</v>
      </c>
      <c r="AB425" s="7">
        <f t="shared" si="146"/>
        <v>0.10842034450485306</v>
      </c>
      <c r="AC425" s="1">
        <f t="shared" si="147"/>
        <v>1.1035848944309786E-3</v>
      </c>
      <c r="AD425" s="1">
        <f t="shared" si="131"/>
        <v>0.32747748739459831</v>
      </c>
      <c r="AE425" s="2">
        <f t="shared" si="148"/>
        <v>5.2354594680919381E-4</v>
      </c>
      <c r="AF425" s="2">
        <f t="shared" si="149"/>
        <v>-1.6212284598001545E-3</v>
      </c>
    </row>
    <row r="426" spans="1:32" x14ac:dyDescent="0.2">
      <c r="A426" s="1">
        <v>7.0666669999999998</v>
      </c>
      <c r="B426" s="1">
        <v>90.69</v>
      </c>
      <c r="C426" s="1">
        <v>32.511256000000003</v>
      </c>
      <c r="D426" s="1">
        <f t="shared" si="132"/>
        <v>61.627597531144296</v>
      </c>
      <c r="E426" s="1">
        <f t="shared" si="133"/>
        <v>1.6060395900716216</v>
      </c>
      <c r="F426" s="7">
        <f t="shared" si="134"/>
        <v>61.059945412470874</v>
      </c>
      <c r="G426" s="1">
        <f t="shared" si="135"/>
        <v>1.5605856325679892</v>
      </c>
      <c r="H426" s="2">
        <f t="shared" si="129"/>
        <v>0.8222761195681384</v>
      </c>
      <c r="I426" s="2">
        <f t="shared" si="136"/>
        <v>0.74034928051539439</v>
      </c>
      <c r="J426" s="2">
        <f t="shared" si="137"/>
        <v>-8.3316296677180587E-2</v>
      </c>
      <c r="L426" s="1">
        <v>7.0666669999999998</v>
      </c>
      <c r="M426" s="1">
        <v>205</v>
      </c>
      <c r="N426" s="1">
        <v>12.880697</v>
      </c>
      <c r="O426" s="1">
        <f t="shared" si="138"/>
        <v>0</v>
      </c>
      <c r="P426" s="1">
        <f t="shared" si="139"/>
        <v>0</v>
      </c>
      <c r="Q426" s="7">
        <f t="shared" si="140"/>
        <v>0</v>
      </c>
      <c r="R426" s="1">
        <f t="shared" si="141"/>
        <v>0</v>
      </c>
      <c r="S426" s="1">
        <f t="shared" si="130"/>
        <v>0.32284304766795363</v>
      </c>
      <c r="T426" s="2">
        <f t="shared" si="142"/>
        <v>0</v>
      </c>
      <c r="U426" s="2">
        <f t="shared" si="143"/>
        <v>0</v>
      </c>
      <c r="W426" s="1">
        <v>7.066694</v>
      </c>
      <c r="X426" s="1">
        <v>205</v>
      </c>
      <c r="Y426" s="1">
        <v>13.237584999999999</v>
      </c>
      <c r="Z426" s="1">
        <f t="shared" si="144"/>
        <v>0.10202767347669212</v>
      </c>
      <c r="AA426" s="1">
        <f t="shared" si="145"/>
        <v>1.0213187625391208E-3</v>
      </c>
      <c r="AB426" s="7">
        <f t="shared" si="146"/>
        <v>0.1028303123142659</v>
      </c>
      <c r="AC426" s="1">
        <f t="shared" si="147"/>
        <v>1.0466271739473457E-3</v>
      </c>
      <c r="AD426" s="1">
        <f t="shared" si="131"/>
        <v>0.32745930563488596</v>
      </c>
      <c r="AE426" s="2">
        <f t="shared" si="148"/>
        <v>4.9652493206970465E-4</v>
      </c>
      <c r="AF426" s="2">
        <f t="shared" si="149"/>
        <v>-1.5440271045706428E-3</v>
      </c>
    </row>
    <row r="427" spans="1:32" x14ac:dyDescent="0.2">
      <c r="A427" s="1">
        <v>7.0833329999999997</v>
      </c>
      <c r="B427" s="1">
        <v>90.85</v>
      </c>
      <c r="C427" s="1">
        <v>32.473678</v>
      </c>
      <c r="D427" s="1">
        <f t="shared" si="132"/>
        <v>61.58319362531094</v>
      </c>
      <c r="E427" s="1">
        <f t="shared" si="133"/>
        <v>1.6030274100526238</v>
      </c>
      <c r="F427" s="7">
        <f t="shared" si="134"/>
        <v>61.01595051124314</v>
      </c>
      <c r="G427" s="1">
        <f t="shared" si="135"/>
        <v>1.5576587029397186</v>
      </c>
      <c r="H427" s="2">
        <f t="shared" si="129"/>
        <v>0.82132569513602371</v>
      </c>
      <c r="I427" s="2">
        <f t="shared" si="136"/>
        <v>0.73896073111497251</v>
      </c>
      <c r="J427" s="2">
        <f t="shared" si="137"/>
        <v>-8.3621681047309646E-2</v>
      </c>
      <c r="L427" s="1">
        <v>7.0833329999999997</v>
      </c>
      <c r="M427" s="1">
        <v>205</v>
      </c>
      <c r="N427" s="1">
        <v>12.880697</v>
      </c>
      <c r="O427" s="1">
        <f t="shared" si="138"/>
        <v>0</v>
      </c>
      <c r="P427" s="1">
        <f t="shared" si="139"/>
        <v>0</v>
      </c>
      <c r="Q427" s="7">
        <f t="shared" si="140"/>
        <v>0</v>
      </c>
      <c r="R427" s="1">
        <f t="shared" si="141"/>
        <v>0</v>
      </c>
      <c r="S427" s="1">
        <f t="shared" si="130"/>
        <v>0.32284304766795363</v>
      </c>
      <c r="T427" s="2">
        <f t="shared" si="142"/>
        <v>0</v>
      </c>
      <c r="U427" s="2">
        <f t="shared" si="143"/>
        <v>0</v>
      </c>
      <c r="W427" s="1">
        <v>7.083361</v>
      </c>
      <c r="X427" s="1">
        <v>205</v>
      </c>
      <c r="Y427" s="1">
        <v>13.236884999999999</v>
      </c>
      <c r="Z427" s="1">
        <f t="shared" si="144"/>
        <v>9.6744815717590874E-2</v>
      </c>
      <c r="AA427" s="1">
        <f t="shared" si="145"/>
        <v>9.6838501947844001E-4</v>
      </c>
      <c r="AB427" s="7">
        <f t="shared" si="146"/>
        <v>9.7505894979548133E-2</v>
      </c>
      <c r="AC427" s="1">
        <f t="shared" si="147"/>
        <v>9.9238172586772798E-4</v>
      </c>
      <c r="AD427" s="1">
        <f t="shared" si="131"/>
        <v>0.32744198967325516</v>
      </c>
      <c r="AE427" s="2">
        <f t="shared" si="148"/>
        <v>4.7079063231782577E-4</v>
      </c>
      <c r="AF427" s="2">
        <f t="shared" si="149"/>
        <v>-1.6212284597962351E-3</v>
      </c>
    </row>
    <row r="428" spans="1:32" x14ac:dyDescent="0.2">
      <c r="A428" s="1">
        <v>7.1</v>
      </c>
      <c r="B428" s="1">
        <v>91.02</v>
      </c>
      <c r="C428" s="1">
        <v>32.435960000000001</v>
      </c>
      <c r="D428" s="1">
        <f t="shared" si="132"/>
        <v>61.538520826884735</v>
      </c>
      <c r="E428" s="1">
        <f t="shared" si="133"/>
        <v>1.600004007903586</v>
      </c>
      <c r="F428" s="7">
        <f t="shared" si="134"/>
        <v>60.971689194193615</v>
      </c>
      <c r="G428" s="1">
        <f t="shared" si="135"/>
        <v>1.5547208687889096</v>
      </c>
      <c r="H428" s="2">
        <f t="shared" si="129"/>
        <v>0.8203717298177392</v>
      </c>
      <c r="I428" s="2">
        <f t="shared" si="136"/>
        <v>0.737567008556957</v>
      </c>
      <c r="J428" s="2">
        <f t="shared" si="137"/>
        <v>-8.369927685930785E-2</v>
      </c>
      <c r="L428" s="1">
        <v>7.1</v>
      </c>
      <c r="M428" s="1">
        <v>205</v>
      </c>
      <c r="N428" s="1">
        <v>12.880697</v>
      </c>
      <c r="O428" s="1">
        <f t="shared" si="138"/>
        <v>0</v>
      </c>
      <c r="P428" s="1">
        <f t="shared" si="139"/>
        <v>0</v>
      </c>
      <c r="Q428" s="7">
        <f t="shared" si="140"/>
        <v>0</v>
      </c>
      <c r="R428" s="1">
        <f t="shared" si="141"/>
        <v>0</v>
      </c>
      <c r="S428" s="1">
        <f t="shared" si="130"/>
        <v>0.32284304766795363</v>
      </c>
      <c r="T428" s="2">
        <f t="shared" si="142"/>
        <v>0</v>
      </c>
      <c r="U428" s="2">
        <f t="shared" si="143"/>
        <v>0</v>
      </c>
      <c r="W428" s="1">
        <v>7.100028</v>
      </c>
      <c r="X428" s="1">
        <v>205</v>
      </c>
      <c r="Y428" s="1">
        <v>13.23615</v>
      </c>
      <c r="Z428" s="1">
        <f t="shared" si="144"/>
        <v>9.1197213691297005E-2</v>
      </c>
      <c r="AA428" s="1">
        <f t="shared" si="145"/>
        <v>9.1280458926482587E-4</v>
      </c>
      <c r="AB428" s="7">
        <f t="shared" si="146"/>
        <v>9.1914650667882319E-2</v>
      </c>
      <c r="AC428" s="1">
        <f t="shared" si="147"/>
        <v>9.3542400538423258E-4</v>
      </c>
      <c r="AD428" s="1">
        <f t="shared" si="131"/>
        <v>0.32742380791354286</v>
      </c>
      <c r="AE428" s="2">
        <f t="shared" si="148"/>
        <v>4.4376961757840194E-4</v>
      </c>
      <c r="AF428" s="2">
        <f t="shared" si="149"/>
        <v>-1.541821351565764E-3</v>
      </c>
    </row>
    <row r="429" spans="1:32" x14ac:dyDescent="0.2">
      <c r="A429" s="1">
        <v>7.1166669999999996</v>
      </c>
      <c r="B429" s="1">
        <v>91.19</v>
      </c>
      <c r="C429" s="1">
        <v>32.398206999999999</v>
      </c>
      <c r="D429" s="1">
        <f t="shared" si="132"/>
        <v>61.493702413840381</v>
      </c>
      <c r="E429" s="1">
        <f t="shared" si="133"/>
        <v>1.5969778002220378</v>
      </c>
      <c r="F429" s="7">
        <f t="shared" si="134"/>
        <v>60.927283603782946</v>
      </c>
      <c r="G429" s="1">
        <f t="shared" si="135"/>
        <v>1.5517803085074657</v>
      </c>
      <c r="H429" s="2">
        <f t="shared" si="129"/>
        <v>0.81941687927791207</v>
      </c>
      <c r="I429" s="2">
        <f t="shared" si="136"/>
        <v>0.73617199270954292</v>
      </c>
      <c r="J429" s="2">
        <f t="shared" si="137"/>
        <v>-8.3937100420574756E-2</v>
      </c>
      <c r="L429" s="1">
        <v>7.1166669999999996</v>
      </c>
      <c r="M429" s="1">
        <v>205</v>
      </c>
      <c r="N429" s="1">
        <v>12.880697</v>
      </c>
      <c r="O429" s="1">
        <f t="shared" si="138"/>
        <v>0</v>
      </c>
      <c r="P429" s="1">
        <f t="shared" si="139"/>
        <v>0</v>
      </c>
      <c r="Q429" s="7">
        <f t="shared" si="140"/>
        <v>0</v>
      </c>
      <c r="R429" s="1">
        <f t="shared" si="141"/>
        <v>0</v>
      </c>
      <c r="S429" s="1">
        <f t="shared" si="130"/>
        <v>0.32284304766795363</v>
      </c>
      <c r="T429" s="2">
        <f t="shared" si="142"/>
        <v>0</v>
      </c>
      <c r="U429" s="2">
        <f t="shared" si="143"/>
        <v>0</v>
      </c>
      <c r="W429" s="1">
        <v>7.116695</v>
      </c>
      <c r="X429" s="1">
        <v>205</v>
      </c>
      <c r="Y429" s="1">
        <v>13.235450999999999</v>
      </c>
      <c r="Z429" s="1">
        <f t="shared" si="144"/>
        <v>8.5920759330375032E-2</v>
      </c>
      <c r="AA429" s="1">
        <f t="shared" si="145"/>
        <v>8.5994646583703225E-4</v>
      </c>
      <c r="AB429" s="7">
        <f t="shared" si="146"/>
        <v>8.6596687106069575E-2</v>
      </c>
      <c r="AC429" s="1">
        <f t="shared" si="147"/>
        <v>8.8125605080181346E-4</v>
      </c>
      <c r="AD429" s="1">
        <f t="shared" si="131"/>
        <v>0.32740651668900012</v>
      </c>
      <c r="AE429" s="2">
        <f t="shared" si="148"/>
        <v>4.1807208111185537E-4</v>
      </c>
      <c r="AF429" s="2">
        <f t="shared" si="149"/>
        <v>-1.6212284597962384E-3</v>
      </c>
    </row>
    <row r="430" spans="1:32" x14ac:dyDescent="0.2">
      <c r="A430" s="1">
        <v>7.1333330000000004</v>
      </c>
      <c r="B430" s="1">
        <v>91.35</v>
      </c>
      <c r="C430" s="1">
        <v>32.360348999999999</v>
      </c>
      <c r="D430" s="1">
        <f t="shared" si="132"/>
        <v>61.448654339296525</v>
      </c>
      <c r="E430" s="1">
        <f t="shared" si="133"/>
        <v>1.5939431759429594</v>
      </c>
      <c r="F430" s="7">
        <f t="shared" si="134"/>
        <v>60.882650467286027</v>
      </c>
      <c r="G430" s="1">
        <f t="shared" si="135"/>
        <v>1.5488315698341182</v>
      </c>
      <c r="H430" s="2">
        <f t="shared" si="129"/>
        <v>0.81845937307345751</v>
      </c>
      <c r="I430" s="2">
        <f t="shared" si="136"/>
        <v>0.73477309699393356</v>
      </c>
      <c r="J430" s="2">
        <f t="shared" si="137"/>
        <v>-8.4011877130469759E-2</v>
      </c>
      <c r="L430" s="1">
        <v>7.1333330000000004</v>
      </c>
      <c r="M430" s="1">
        <v>205</v>
      </c>
      <c r="N430" s="1">
        <v>12.880697</v>
      </c>
      <c r="O430" s="1">
        <f t="shared" si="138"/>
        <v>0</v>
      </c>
      <c r="P430" s="1">
        <f t="shared" si="139"/>
        <v>0</v>
      </c>
      <c r="Q430" s="7">
        <f t="shared" si="140"/>
        <v>0</v>
      </c>
      <c r="R430" s="1">
        <f t="shared" si="141"/>
        <v>0</v>
      </c>
      <c r="S430" s="1">
        <f t="shared" si="130"/>
        <v>0.32284304766795363</v>
      </c>
      <c r="T430" s="2">
        <f t="shared" si="142"/>
        <v>0</v>
      </c>
      <c r="U430" s="2">
        <f t="shared" si="143"/>
        <v>0</v>
      </c>
      <c r="W430" s="1">
        <v>7.133362</v>
      </c>
      <c r="X430" s="1">
        <v>205</v>
      </c>
      <c r="Y430" s="1">
        <v>13.234716000000001</v>
      </c>
      <c r="Z430" s="1">
        <f t="shared" si="144"/>
        <v>8.0371955091449607E-2</v>
      </c>
      <c r="AA430" s="1">
        <f t="shared" si="145"/>
        <v>8.0436603562341821E-4</v>
      </c>
      <c r="AB430" s="7">
        <f t="shared" si="146"/>
        <v>8.1004231124117074E-2</v>
      </c>
      <c r="AC430" s="1">
        <f t="shared" si="147"/>
        <v>8.2429833031831816E-4</v>
      </c>
      <c r="AD430" s="1">
        <f t="shared" si="131"/>
        <v>0.32738833492928776</v>
      </c>
      <c r="AE430" s="2">
        <f t="shared" si="148"/>
        <v>3.9105106637243148E-4</v>
      </c>
      <c r="AF430" s="2">
        <f t="shared" si="149"/>
        <v>-1.5440271045706428E-3</v>
      </c>
    </row>
    <row r="431" spans="1:32" x14ac:dyDescent="0.2">
      <c r="A431" s="1">
        <v>7.15</v>
      </c>
      <c r="B431" s="1">
        <v>91.52</v>
      </c>
      <c r="C431" s="1">
        <v>32.322454999999998</v>
      </c>
      <c r="D431" s="1">
        <f t="shared" si="132"/>
        <v>61.403457750966005</v>
      </c>
      <c r="E431" s="1">
        <f t="shared" si="133"/>
        <v>1.5909056659732992</v>
      </c>
      <c r="F431" s="7">
        <f t="shared" si="134"/>
        <v>60.837870184963698</v>
      </c>
      <c r="G431" s="1">
        <f t="shared" si="135"/>
        <v>1.545880027140689</v>
      </c>
      <c r="H431" s="2">
        <f t="shared" si="129"/>
        <v>0.81750095635541642</v>
      </c>
      <c r="I431" s="2">
        <f t="shared" si="136"/>
        <v>0.73337287103780002</v>
      </c>
      <c r="J431" s="2">
        <f t="shared" si="137"/>
        <v>-8.4320043355226831E-2</v>
      </c>
      <c r="L431" s="1">
        <v>7.15</v>
      </c>
      <c r="M431" s="1">
        <v>205</v>
      </c>
      <c r="N431" s="1">
        <v>12.880697</v>
      </c>
      <c r="O431" s="1">
        <f t="shared" si="138"/>
        <v>0</v>
      </c>
      <c r="P431" s="1">
        <f t="shared" si="139"/>
        <v>0</v>
      </c>
      <c r="Q431" s="7">
        <f t="shared" si="140"/>
        <v>0</v>
      </c>
      <c r="R431" s="1">
        <f t="shared" si="141"/>
        <v>0</v>
      </c>
      <c r="S431" s="1">
        <f t="shared" si="130"/>
        <v>0.32284304766795363</v>
      </c>
      <c r="T431" s="2">
        <f t="shared" si="142"/>
        <v>0</v>
      </c>
      <c r="U431" s="2">
        <f t="shared" si="143"/>
        <v>0</v>
      </c>
      <c r="W431" s="1">
        <v>7.150029</v>
      </c>
      <c r="X431" s="1">
        <v>205</v>
      </c>
      <c r="Y431" s="1">
        <v>13.234016</v>
      </c>
      <c r="Z431" s="1">
        <f t="shared" si="144"/>
        <v>7.5086806605045284E-2</v>
      </c>
      <c r="AA431" s="1">
        <f t="shared" si="145"/>
        <v>7.5143229256273729E-4</v>
      </c>
      <c r="AB431" s="7">
        <f t="shared" si="146"/>
        <v>7.5677505041233481E-2</v>
      </c>
      <c r="AC431" s="1">
        <f t="shared" si="147"/>
        <v>7.7005288223870041E-4</v>
      </c>
      <c r="AD431" s="1">
        <f t="shared" si="131"/>
        <v>0.32737101896765697</v>
      </c>
      <c r="AE431" s="2">
        <f t="shared" si="148"/>
        <v>3.653167666205526E-4</v>
      </c>
      <c r="AF431" s="2">
        <f t="shared" si="149"/>
        <v>-1.5440271045706396E-3</v>
      </c>
    </row>
    <row r="432" spans="1:32" x14ac:dyDescent="0.2">
      <c r="A432" s="1">
        <v>7.1666670000000003</v>
      </c>
      <c r="B432" s="1">
        <v>91.69</v>
      </c>
      <c r="C432" s="1">
        <v>32.284421999999999</v>
      </c>
      <c r="D432" s="1">
        <f t="shared" si="132"/>
        <v>61.357988691883655</v>
      </c>
      <c r="E432" s="1">
        <f t="shared" si="133"/>
        <v>1.5878570140316703</v>
      </c>
      <c r="F432" s="7">
        <f t="shared" si="134"/>
        <v>60.792819941619037</v>
      </c>
      <c r="G432" s="1">
        <f t="shared" si="135"/>
        <v>1.5429176578141679</v>
      </c>
      <c r="H432" s="2">
        <f t="shared" si="129"/>
        <v>0.81653902404324941</v>
      </c>
      <c r="I432" s="2">
        <f t="shared" si="136"/>
        <v>0.73196750887519846</v>
      </c>
      <c r="J432" s="2">
        <f t="shared" si="137"/>
        <v>-8.4555687007755398E-2</v>
      </c>
      <c r="L432" s="1">
        <v>7.1666670000000003</v>
      </c>
      <c r="M432" s="1">
        <v>205</v>
      </c>
      <c r="N432" s="1">
        <v>12.880697</v>
      </c>
      <c r="O432" s="1">
        <f t="shared" si="138"/>
        <v>0</v>
      </c>
      <c r="P432" s="1">
        <f t="shared" si="139"/>
        <v>0</v>
      </c>
      <c r="Q432" s="7">
        <f t="shared" si="140"/>
        <v>0</v>
      </c>
      <c r="R432" s="1">
        <f t="shared" si="141"/>
        <v>0</v>
      </c>
      <c r="S432" s="1">
        <f t="shared" si="130"/>
        <v>0.32284304766795363</v>
      </c>
      <c r="T432" s="2">
        <f t="shared" si="142"/>
        <v>0</v>
      </c>
      <c r="U432" s="2">
        <f t="shared" si="143"/>
        <v>0</v>
      </c>
      <c r="W432" s="1">
        <v>7.166696</v>
      </c>
      <c r="X432" s="1">
        <v>205</v>
      </c>
      <c r="Y432" s="1">
        <v>13.233316</v>
      </c>
      <c r="Z432" s="1">
        <f t="shared" si="144"/>
        <v>6.9801098983811816E-2</v>
      </c>
      <c r="AA432" s="1">
        <f t="shared" si="145"/>
        <v>6.9849854950205647E-4</v>
      </c>
      <c r="AB432" s="7">
        <f t="shared" si="146"/>
        <v>7.0350215424877557E-2</v>
      </c>
      <c r="AC432" s="1">
        <f t="shared" si="147"/>
        <v>7.1580743415908265E-4</v>
      </c>
      <c r="AD432" s="1">
        <f t="shared" si="131"/>
        <v>0.32735370300602618</v>
      </c>
      <c r="AE432" s="2">
        <f t="shared" si="148"/>
        <v>3.3958246686867377E-4</v>
      </c>
      <c r="AF432" s="2">
        <f t="shared" si="149"/>
        <v>-1.5440271045706428E-3</v>
      </c>
    </row>
    <row r="433" spans="1:32" x14ac:dyDescent="0.2">
      <c r="A433" s="1">
        <v>7.1833330000000002</v>
      </c>
      <c r="B433" s="1">
        <v>91.85</v>
      </c>
      <c r="C433" s="1">
        <v>32.246285</v>
      </c>
      <c r="D433" s="1">
        <f t="shared" si="132"/>
        <v>61.312287601502</v>
      </c>
      <c r="E433" s="1">
        <f t="shared" si="133"/>
        <v>1.584800025650583</v>
      </c>
      <c r="F433" s="7">
        <f t="shared" si="134"/>
        <v>60.747539804216572</v>
      </c>
      <c r="G433" s="1">
        <f t="shared" si="135"/>
        <v>1.5399471879851898</v>
      </c>
      <c r="H433" s="2">
        <f t="shared" si="129"/>
        <v>0.81557446135849887</v>
      </c>
      <c r="I433" s="2">
        <f t="shared" si="136"/>
        <v>0.73055830379552722</v>
      </c>
      <c r="J433" s="2">
        <f t="shared" si="137"/>
        <v>-8.4785618227169388E-2</v>
      </c>
      <c r="L433" s="1">
        <v>7.1833330000000002</v>
      </c>
      <c r="M433" s="1">
        <v>205</v>
      </c>
      <c r="N433" s="1">
        <v>12.880697</v>
      </c>
      <c r="O433" s="1">
        <f t="shared" si="138"/>
        <v>0</v>
      </c>
      <c r="P433" s="1">
        <f t="shared" si="139"/>
        <v>0</v>
      </c>
      <c r="Q433" s="7">
        <f t="shared" si="140"/>
        <v>0</v>
      </c>
      <c r="R433" s="1">
        <f t="shared" si="141"/>
        <v>0</v>
      </c>
      <c r="S433" s="1">
        <f t="shared" si="130"/>
        <v>0.32284304766795363</v>
      </c>
      <c r="T433" s="2">
        <f t="shared" si="142"/>
        <v>0</v>
      </c>
      <c r="U433" s="2">
        <f t="shared" si="143"/>
        <v>0</v>
      </c>
      <c r="W433" s="1">
        <v>7.1833629999999999</v>
      </c>
      <c r="X433" s="1">
        <v>205</v>
      </c>
      <c r="Y433" s="1">
        <v>13.232616</v>
      </c>
      <c r="Z433" s="1">
        <f t="shared" si="144"/>
        <v>6.4514832139015155E-2</v>
      </c>
      <c r="AA433" s="1">
        <f t="shared" si="145"/>
        <v>6.4556480644137565E-4</v>
      </c>
      <c r="AB433" s="7">
        <f t="shared" si="146"/>
        <v>6.502236218561723E-2</v>
      </c>
      <c r="AC433" s="1">
        <f t="shared" si="147"/>
        <v>6.6156198607946501E-4</v>
      </c>
      <c r="AD433" s="1">
        <f t="shared" si="131"/>
        <v>0.32733638704439538</v>
      </c>
      <c r="AE433" s="2">
        <f t="shared" si="148"/>
        <v>3.1384816711679488E-4</v>
      </c>
      <c r="AF433" s="2">
        <f t="shared" si="149"/>
        <v>-1.4646199963362556E-3</v>
      </c>
    </row>
    <row r="434" spans="1:32" x14ac:dyDescent="0.2">
      <c r="A434" s="1">
        <v>7.2</v>
      </c>
      <c r="B434" s="1">
        <v>92.02</v>
      </c>
      <c r="C434" s="1">
        <v>32.208041999999999</v>
      </c>
      <c r="D434" s="1">
        <f t="shared" si="132"/>
        <v>61.26635080766475</v>
      </c>
      <c r="E434" s="1">
        <f t="shared" si="133"/>
        <v>1.5817345405138934</v>
      </c>
      <c r="F434" s="7">
        <f t="shared" si="134"/>
        <v>60.702026134424251</v>
      </c>
      <c r="G434" s="1">
        <f t="shared" si="135"/>
        <v>1.5369684618748609</v>
      </c>
      <c r="H434" s="2">
        <f t="shared" si="129"/>
        <v>0.81460721771707678</v>
      </c>
      <c r="I434" s="2">
        <f t="shared" si="136"/>
        <v>0.72914518189653499</v>
      </c>
      <c r="J434" s="2">
        <f t="shared" si="137"/>
        <v>-8.4863214039160931E-2</v>
      </c>
      <c r="L434" s="1">
        <v>7.2</v>
      </c>
      <c r="M434" s="1">
        <v>205</v>
      </c>
      <c r="N434" s="1">
        <v>12.880697</v>
      </c>
      <c r="O434" s="1">
        <f t="shared" si="138"/>
        <v>0</v>
      </c>
      <c r="P434" s="1">
        <f t="shared" si="139"/>
        <v>0</v>
      </c>
      <c r="Q434" s="7">
        <f t="shared" si="140"/>
        <v>0</v>
      </c>
      <c r="R434" s="1">
        <f t="shared" si="141"/>
        <v>0</v>
      </c>
      <c r="S434" s="1">
        <f t="shared" si="130"/>
        <v>0.32284304766795363</v>
      </c>
      <c r="T434" s="2">
        <f t="shared" si="142"/>
        <v>0</v>
      </c>
      <c r="U434" s="2">
        <f t="shared" si="143"/>
        <v>0</v>
      </c>
      <c r="W434" s="1">
        <v>7.2000299999999999</v>
      </c>
      <c r="X434" s="1">
        <v>205</v>
      </c>
      <c r="Y434" s="1">
        <v>13.231952</v>
      </c>
      <c r="Z434" s="1">
        <f t="shared" si="144"/>
        <v>5.9499913542612748E-2</v>
      </c>
      <c r="AA434" s="1">
        <f t="shared" si="145"/>
        <v>5.9535337016664968E-4</v>
      </c>
      <c r="AB434" s="7">
        <f t="shared" si="146"/>
        <v>5.9967991857193682E-2</v>
      </c>
      <c r="AC434" s="1">
        <f t="shared" si="147"/>
        <v>6.1010630390106113E-4</v>
      </c>
      <c r="AD434" s="1">
        <f t="shared" si="131"/>
        <v>0.32731996161793414</v>
      </c>
      <c r="AE434" s="2">
        <f t="shared" si="148"/>
        <v>2.8943734563785853E-4</v>
      </c>
      <c r="AF434" s="2">
        <f t="shared" si="149"/>
        <v>-1.5440271045706428E-3</v>
      </c>
    </row>
    <row r="435" spans="1:32" x14ac:dyDescent="0.2">
      <c r="A435" s="1">
        <v>7.2166670000000002</v>
      </c>
      <c r="B435" s="1">
        <v>92.19</v>
      </c>
      <c r="C435" s="1">
        <v>32.169764000000001</v>
      </c>
      <c r="D435" s="1">
        <f t="shared" si="132"/>
        <v>61.220262604351092</v>
      </c>
      <c r="E435" s="1">
        <f t="shared" si="133"/>
        <v>1.5786662498446937</v>
      </c>
      <c r="F435" s="7">
        <f t="shared" si="134"/>
        <v>60.656362449788986</v>
      </c>
      <c r="G435" s="1">
        <f t="shared" si="135"/>
        <v>1.5339870096338972</v>
      </c>
      <c r="H435" s="2">
        <f t="shared" si="129"/>
        <v>0.81363908885411229</v>
      </c>
      <c r="I435" s="2">
        <f t="shared" si="136"/>
        <v>0.72773076670814429</v>
      </c>
      <c r="J435" s="2">
        <f t="shared" si="137"/>
        <v>-8.5101107439463336E-2</v>
      </c>
      <c r="L435" s="1">
        <v>7.2166670000000002</v>
      </c>
      <c r="M435" s="1">
        <v>205</v>
      </c>
      <c r="N435" s="1">
        <v>12.880697</v>
      </c>
      <c r="O435" s="1">
        <f t="shared" si="138"/>
        <v>0</v>
      </c>
      <c r="P435" s="1">
        <f t="shared" si="139"/>
        <v>0</v>
      </c>
      <c r="Q435" s="7">
        <f t="shared" si="140"/>
        <v>0</v>
      </c>
      <c r="R435" s="1">
        <f t="shared" si="141"/>
        <v>0</v>
      </c>
      <c r="S435" s="1">
        <f t="shared" si="130"/>
        <v>0.32284304766795363</v>
      </c>
      <c r="T435" s="2">
        <f t="shared" si="142"/>
        <v>0</v>
      </c>
      <c r="U435" s="2">
        <f t="shared" si="143"/>
        <v>0</v>
      </c>
      <c r="W435" s="1">
        <v>7.2166969999999999</v>
      </c>
      <c r="X435" s="1">
        <v>205</v>
      </c>
      <c r="Y435" s="1">
        <v>13.231252</v>
      </c>
      <c r="Z435" s="1">
        <f t="shared" si="144"/>
        <v>5.4212556755776964E-2</v>
      </c>
      <c r="AA435" s="1">
        <f t="shared" si="145"/>
        <v>5.4241962710596886E-4</v>
      </c>
      <c r="AB435" s="7">
        <f t="shared" si="146"/>
        <v>5.4639040101457689E-2</v>
      </c>
      <c r="AC435" s="1">
        <f t="shared" si="147"/>
        <v>5.5586085582144348E-4</v>
      </c>
      <c r="AD435" s="1">
        <f t="shared" si="131"/>
        <v>0.32730264565630335</v>
      </c>
      <c r="AE435" s="2">
        <f t="shared" si="148"/>
        <v>2.6370304588597965E-4</v>
      </c>
      <c r="AF435" s="2">
        <f t="shared" si="149"/>
        <v>-1.4668257493411297E-3</v>
      </c>
    </row>
    <row r="436" spans="1:32" x14ac:dyDescent="0.2">
      <c r="A436" s="1">
        <v>7.233333</v>
      </c>
      <c r="B436" s="1">
        <v>92.35</v>
      </c>
      <c r="C436" s="1">
        <v>32.131380999999998</v>
      </c>
      <c r="D436" s="1">
        <f t="shared" si="132"/>
        <v>61.173937715282143</v>
      </c>
      <c r="E436" s="1">
        <f t="shared" si="133"/>
        <v>1.5755895425779636</v>
      </c>
      <c r="F436" s="7">
        <f t="shared" si="134"/>
        <v>60.610464259512156</v>
      </c>
      <c r="G436" s="1">
        <f t="shared" si="135"/>
        <v>1.5309973790010292</v>
      </c>
      <c r="H436" s="2">
        <f t="shared" si="129"/>
        <v>0.81266830432652026</v>
      </c>
      <c r="I436" s="2">
        <f t="shared" si="136"/>
        <v>0.72631247165155821</v>
      </c>
      <c r="J436" s="2">
        <f t="shared" si="137"/>
        <v>-8.5251193099111958E-2</v>
      </c>
      <c r="L436" s="1">
        <v>7.233333</v>
      </c>
      <c r="M436" s="1">
        <v>205</v>
      </c>
      <c r="N436" s="1">
        <v>12.880697</v>
      </c>
      <c r="O436" s="1">
        <f t="shared" si="138"/>
        <v>0</v>
      </c>
      <c r="P436" s="1">
        <f t="shared" si="139"/>
        <v>0</v>
      </c>
      <c r="Q436" s="7">
        <f t="shared" si="140"/>
        <v>0</v>
      </c>
      <c r="R436" s="1">
        <f t="shared" si="141"/>
        <v>0</v>
      </c>
      <c r="S436" s="1">
        <f t="shared" si="130"/>
        <v>0.32284304766795363</v>
      </c>
      <c r="T436" s="2">
        <f t="shared" si="142"/>
        <v>0</v>
      </c>
      <c r="U436" s="2">
        <f t="shared" si="143"/>
        <v>0</v>
      </c>
      <c r="W436" s="1">
        <v>7.2333639999999999</v>
      </c>
      <c r="X436" s="1">
        <v>205</v>
      </c>
      <c r="Y436" s="1">
        <v>13.230587</v>
      </c>
      <c r="Z436" s="1">
        <f t="shared" si="144"/>
        <v>4.9189049586387819E-2</v>
      </c>
      <c r="AA436" s="1">
        <f t="shared" si="145"/>
        <v>4.921325711983557E-4</v>
      </c>
      <c r="AB436" s="7">
        <f t="shared" si="146"/>
        <v>4.9576013634827061E-2</v>
      </c>
      <c r="AC436" s="1">
        <f t="shared" si="147"/>
        <v>5.0432768014584107E-4</v>
      </c>
      <c r="AD436" s="1">
        <f t="shared" si="131"/>
        <v>0.32728619549275412</v>
      </c>
      <c r="AE436" s="2">
        <f t="shared" si="148"/>
        <v>2.3925546112171106E-4</v>
      </c>
      <c r="AF436" s="2">
        <f t="shared" si="149"/>
        <v>-1.4668257493411312E-3</v>
      </c>
    </row>
    <row r="437" spans="1:32" x14ac:dyDescent="0.2">
      <c r="A437" s="1">
        <v>7.25</v>
      </c>
      <c r="B437" s="1">
        <v>92.52</v>
      </c>
      <c r="C437" s="1">
        <v>32.092928000000001</v>
      </c>
      <c r="D437" s="1">
        <f t="shared" si="132"/>
        <v>61.127417230363037</v>
      </c>
      <c r="E437" s="1">
        <f t="shared" si="133"/>
        <v>1.5725072242462137</v>
      </c>
      <c r="F437" s="7">
        <f t="shared" si="134"/>
        <v>60.564372275019544</v>
      </c>
      <c r="G437" s="1">
        <f t="shared" si="135"/>
        <v>1.5280022961068926</v>
      </c>
      <c r="H437" s="2">
        <f t="shared" si="129"/>
        <v>0.81169574935584321</v>
      </c>
      <c r="I437" s="2">
        <f t="shared" si="136"/>
        <v>0.72489159001617531</v>
      </c>
      <c r="J437" s="2">
        <f t="shared" si="137"/>
        <v>-8.5406384723088369E-2</v>
      </c>
      <c r="L437" s="1">
        <v>7.25</v>
      </c>
      <c r="M437" s="1">
        <v>205</v>
      </c>
      <c r="N437" s="1">
        <v>12.880697</v>
      </c>
      <c r="O437" s="1">
        <f t="shared" si="138"/>
        <v>0</v>
      </c>
      <c r="P437" s="1">
        <f t="shared" si="139"/>
        <v>0</v>
      </c>
      <c r="Q437" s="7">
        <f t="shared" si="140"/>
        <v>0</v>
      </c>
      <c r="R437" s="1">
        <f t="shared" si="141"/>
        <v>0</v>
      </c>
      <c r="S437" s="1">
        <f t="shared" si="130"/>
        <v>0.32284304766795363</v>
      </c>
      <c r="T437" s="2">
        <f t="shared" si="142"/>
        <v>0</v>
      </c>
      <c r="U437" s="2">
        <f t="shared" si="143"/>
        <v>0</v>
      </c>
      <c r="W437" s="1">
        <v>7.2500309999999999</v>
      </c>
      <c r="X437" s="1">
        <v>205</v>
      </c>
      <c r="Y437" s="1">
        <v>13.229922</v>
      </c>
      <c r="Z437" s="1">
        <f t="shared" si="144"/>
        <v>4.4165037405364038E-2</v>
      </c>
      <c r="AA437" s="1">
        <f t="shared" si="145"/>
        <v>4.4184551529074248E-4</v>
      </c>
      <c r="AB437" s="7">
        <f t="shared" si="146"/>
        <v>4.4512478183698967E-2</v>
      </c>
      <c r="AC437" s="1">
        <f t="shared" si="147"/>
        <v>4.527945044702386E-4</v>
      </c>
      <c r="AD437" s="1">
        <f t="shared" si="131"/>
        <v>0.32726974532920489</v>
      </c>
      <c r="AE437" s="2">
        <f t="shared" si="148"/>
        <v>2.1480787635744244E-4</v>
      </c>
      <c r="AF437" s="2">
        <f t="shared" si="149"/>
        <v>-1.4668257493411312E-3</v>
      </c>
    </row>
    <row r="438" spans="1:32" x14ac:dyDescent="0.2">
      <c r="A438" s="1">
        <v>7.266667</v>
      </c>
      <c r="B438" s="1">
        <v>92.69</v>
      </c>
      <c r="C438" s="1">
        <v>32.054405000000003</v>
      </c>
      <c r="D438" s="1">
        <f t="shared" si="132"/>
        <v>61.080700140901079</v>
      </c>
      <c r="E438" s="1">
        <f t="shared" si="133"/>
        <v>1.5694192948494434</v>
      </c>
      <c r="F438" s="7">
        <f t="shared" si="134"/>
        <v>60.518085496909542</v>
      </c>
      <c r="G438" s="1">
        <f t="shared" si="135"/>
        <v>1.5250017609514863</v>
      </c>
      <c r="H438" s="2">
        <f t="shared" si="129"/>
        <v>0.81072142394208124</v>
      </c>
      <c r="I438" s="2">
        <f t="shared" si="136"/>
        <v>0.7234681218019956</v>
      </c>
      <c r="J438" s="2">
        <f t="shared" si="137"/>
        <v>-8.5644310714942148E-2</v>
      </c>
      <c r="L438" s="1">
        <v>7.266667</v>
      </c>
      <c r="M438" s="1">
        <v>205</v>
      </c>
      <c r="N438" s="1">
        <v>12.880697</v>
      </c>
      <c r="O438" s="1">
        <f t="shared" si="138"/>
        <v>0</v>
      </c>
      <c r="P438" s="1">
        <f t="shared" si="139"/>
        <v>0</v>
      </c>
      <c r="Q438" s="7">
        <f t="shared" si="140"/>
        <v>0</v>
      </c>
      <c r="R438" s="1">
        <f t="shared" si="141"/>
        <v>0</v>
      </c>
      <c r="S438" s="1">
        <f t="shared" si="130"/>
        <v>0.32284304766795363</v>
      </c>
      <c r="T438" s="2">
        <f t="shared" si="142"/>
        <v>0</v>
      </c>
      <c r="U438" s="2">
        <f t="shared" si="143"/>
        <v>0</v>
      </c>
      <c r="W438" s="1">
        <v>7.2666979999999999</v>
      </c>
      <c r="X438" s="1">
        <v>205</v>
      </c>
      <c r="Y438" s="1">
        <v>13.229257</v>
      </c>
      <c r="Z438" s="1">
        <f t="shared" si="144"/>
        <v>3.9140520136548805E-2</v>
      </c>
      <c r="AA438" s="1">
        <f t="shared" si="145"/>
        <v>3.9155845938312932E-4</v>
      </c>
      <c r="AB438" s="7">
        <f t="shared" si="146"/>
        <v>3.9448433671317486E-2</v>
      </c>
      <c r="AC438" s="1">
        <f t="shared" si="147"/>
        <v>4.0126132879463624E-4</v>
      </c>
      <c r="AD438" s="1">
        <f t="shared" si="131"/>
        <v>0.3272532951656556</v>
      </c>
      <c r="AE438" s="2">
        <f t="shared" si="148"/>
        <v>1.9036029159317383E-4</v>
      </c>
      <c r="AF438" s="2">
        <f t="shared" si="149"/>
        <v>-1.4646199963362523E-3</v>
      </c>
    </row>
    <row r="439" spans="1:32" x14ac:dyDescent="0.2">
      <c r="A439" s="1">
        <v>7.2833329999999998</v>
      </c>
      <c r="B439" s="1">
        <v>92.85</v>
      </c>
      <c r="C439" s="1">
        <v>32.015777</v>
      </c>
      <c r="D439" s="1">
        <f t="shared" si="132"/>
        <v>61.033742832479135</v>
      </c>
      <c r="E439" s="1">
        <f t="shared" si="133"/>
        <v>1.5663229488551424</v>
      </c>
      <c r="F439" s="7">
        <f t="shared" si="134"/>
        <v>60.471560712497634</v>
      </c>
      <c r="G439" s="1">
        <f t="shared" si="135"/>
        <v>1.5219930474041758</v>
      </c>
      <c r="H439" s="2">
        <f t="shared" si="129"/>
        <v>0.80974444286369163</v>
      </c>
      <c r="I439" s="2">
        <f t="shared" si="136"/>
        <v>0.72204077371962039</v>
      </c>
      <c r="J439" s="2">
        <f t="shared" si="137"/>
        <v>-8.5716767971054528E-2</v>
      </c>
      <c r="L439" s="1">
        <v>7.2833329999999998</v>
      </c>
      <c r="M439" s="1">
        <v>205</v>
      </c>
      <c r="N439" s="1">
        <v>12.880697</v>
      </c>
      <c r="O439" s="1">
        <f t="shared" si="138"/>
        <v>0</v>
      </c>
      <c r="P439" s="1">
        <f t="shared" si="139"/>
        <v>0</v>
      </c>
      <c r="Q439" s="7">
        <f t="shared" si="140"/>
        <v>0</v>
      </c>
      <c r="R439" s="1">
        <f t="shared" si="141"/>
        <v>0</v>
      </c>
      <c r="S439" s="1">
        <f t="shared" si="130"/>
        <v>0.32284304766795363</v>
      </c>
      <c r="T439" s="2">
        <f t="shared" si="142"/>
        <v>0</v>
      </c>
      <c r="U439" s="2">
        <f t="shared" si="143"/>
        <v>0</v>
      </c>
      <c r="W439" s="1">
        <v>7.2833649999999999</v>
      </c>
      <c r="X439" s="1">
        <v>205</v>
      </c>
      <c r="Y439" s="1">
        <v>13.228593</v>
      </c>
      <c r="Z439" s="1">
        <f t="shared" si="144"/>
        <v>3.412305450776474E-2</v>
      </c>
      <c r="AA439" s="1">
        <f t="shared" si="145"/>
        <v>3.413470231084033E-4</v>
      </c>
      <c r="AB439" s="7">
        <f t="shared" si="146"/>
        <v>3.4391496273329804E-2</v>
      </c>
      <c r="AC439" s="1">
        <f t="shared" si="147"/>
        <v>3.4980564661623242E-4</v>
      </c>
      <c r="AD439" s="1">
        <f t="shared" si="131"/>
        <v>0.32723686973919436</v>
      </c>
      <c r="AE439" s="2">
        <f t="shared" si="148"/>
        <v>1.6594947011423753E-4</v>
      </c>
      <c r="AF439" s="2">
        <f t="shared" si="149"/>
        <v>-1.4668257493411312E-3</v>
      </c>
    </row>
    <row r="440" spans="1:32" x14ac:dyDescent="0.2">
      <c r="A440" s="1">
        <v>7.3</v>
      </c>
      <c r="B440" s="1">
        <v>93.02</v>
      </c>
      <c r="C440" s="1">
        <v>31.977114</v>
      </c>
      <c r="D440" s="1">
        <f t="shared" si="132"/>
        <v>60.986629374996134</v>
      </c>
      <c r="E440" s="1">
        <f t="shared" si="133"/>
        <v>1.5632237973283316</v>
      </c>
      <c r="F440" s="7">
        <f t="shared" si="134"/>
        <v>60.424881217314471</v>
      </c>
      <c r="G440" s="1">
        <f t="shared" si="135"/>
        <v>1.518981607726231</v>
      </c>
      <c r="H440" s="2">
        <f t="shared" si="129"/>
        <v>0.80876657656375961</v>
      </c>
      <c r="I440" s="2">
        <f t="shared" si="136"/>
        <v>0.72061213234784682</v>
      </c>
      <c r="J440" s="2">
        <f t="shared" si="137"/>
        <v>-8.6024934195824909E-2</v>
      </c>
      <c r="L440" s="1">
        <v>7.3</v>
      </c>
      <c r="M440" s="1">
        <v>205</v>
      </c>
      <c r="N440" s="1">
        <v>12.880697</v>
      </c>
      <c r="O440" s="1">
        <f t="shared" si="138"/>
        <v>0</v>
      </c>
      <c r="P440" s="1">
        <f t="shared" si="139"/>
        <v>0</v>
      </c>
      <c r="Q440" s="7">
        <f t="shared" si="140"/>
        <v>0</v>
      </c>
      <c r="R440" s="1">
        <f t="shared" si="141"/>
        <v>0</v>
      </c>
      <c r="S440" s="1">
        <f t="shared" si="130"/>
        <v>0.32284304766795363</v>
      </c>
      <c r="T440" s="2">
        <f t="shared" si="142"/>
        <v>0</v>
      </c>
      <c r="U440" s="2">
        <f t="shared" si="143"/>
        <v>0</v>
      </c>
      <c r="W440" s="1">
        <v>7.3000319999999999</v>
      </c>
      <c r="X440" s="1">
        <v>205</v>
      </c>
      <c r="Y440" s="1">
        <v>13.227928</v>
      </c>
      <c r="Z440" s="1">
        <f t="shared" si="144"/>
        <v>2.9097527594651691E-2</v>
      </c>
      <c r="AA440" s="1">
        <f t="shared" si="145"/>
        <v>2.9105996720079014E-4</v>
      </c>
      <c r="AB440" s="7">
        <f t="shared" si="146"/>
        <v>2.9326434173906169E-2</v>
      </c>
      <c r="AC440" s="1">
        <f t="shared" si="147"/>
        <v>2.9827247094062995E-4</v>
      </c>
      <c r="AD440" s="1">
        <f t="shared" si="131"/>
        <v>0.32722041957564513</v>
      </c>
      <c r="AE440" s="2">
        <f t="shared" si="148"/>
        <v>1.4150188534996891E-4</v>
      </c>
      <c r="AF440" s="2">
        <f t="shared" si="149"/>
        <v>-1.4668257493411321E-3</v>
      </c>
    </row>
    <row r="441" spans="1:32" x14ac:dyDescent="0.2">
      <c r="A441" s="1">
        <v>7.3166669999999998</v>
      </c>
      <c r="B441" s="1">
        <v>93.183333333333294</v>
      </c>
      <c r="C441" s="1">
        <v>31.938312</v>
      </c>
      <c r="D441" s="1">
        <f t="shared" si="132"/>
        <v>60.939231854206945</v>
      </c>
      <c r="E441" s="1">
        <f t="shared" si="133"/>
        <v>1.5601135038295515</v>
      </c>
      <c r="F441" s="7">
        <f t="shared" si="134"/>
        <v>60.3779202753337</v>
      </c>
      <c r="G441" s="1">
        <f t="shared" si="135"/>
        <v>1.5159593414151935</v>
      </c>
      <c r="H441" s="2">
        <f t="shared" si="129"/>
        <v>0.80778519466970167</v>
      </c>
      <c r="I441" s="2">
        <f>(C441-$AI$3)/($C$2-$AI$3)</f>
        <v>0.71917835476960501</v>
      </c>
      <c r="J441" s="2">
        <f>(I442-I441)/(A442-A441)</f>
        <v>-8.5954712586634799E-2</v>
      </c>
      <c r="L441" s="1">
        <v>7.3166669999999998</v>
      </c>
      <c r="M441" s="1">
        <v>205</v>
      </c>
      <c r="N441" s="1">
        <v>12.880697</v>
      </c>
      <c r="O441" s="1">
        <f t="shared" si="138"/>
        <v>0</v>
      </c>
      <c r="P441" s="1">
        <f t="shared" si="139"/>
        <v>0</v>
      </c>
      <c r="Q441" s="7">
        <f t="shared" si="140"/>
        <v>0</v>
      </c>
      <c r="R441" s="1">
        <f t="shared" si="141"/>
        <v>0</v>
      </c>
      <c r="S441" s="1">
        <f t="shared" si="130"/>
        <v>0.32284304766795363</v>
      </c>
      <c r="T441" s="2">
        <f t="shared" si="142"/>
        <v>0</v>
      </c>
      <c r="U441" s="2">
        <f t="shared" si="143"/>
        <v>0</v>
      </c>
      <c r="W441" s="1">
        <v>7.3166989999999998</v>
      </c>
      <c r="X441" s="1">
        <v>205</v>
      </c>
      <c r="Y441" s="1">
        <v>13.227263000000001</v>
      </c>
      <c r="Z441" s="1">
        <f t="shared" si="144"/>
        <v>2.4071495365299411E-2</v>
      </c>
      <c r="AA441" s="1">
        <f t="shared" si="145"/>
        <v>2.4077291129317692E-4</v>
      </c>
      <c r="AB441" s="7">
        <f t="shared" si="146"/>
        <v>2.4260862782984186E-2</v>
      </c>
      <c r="AC441" s="1">
        <f t="shared" si="147"/>
        <v>2.4673929526502754E-4</v>
      </c>
      <c r="AD441" s="1">
        <f t="shared" si="131"/>
        <v>0.3272039694120959</v>
      </c>
      <c r="AE441" s="2">
        <f t="shared" si="148"/>
        <v>1.1705430058570029E-4</v>
      </c>
      <c r="AF441" s="2">
        <f t="shared" si="149"/>
        <v>-1.4668257493450488E-3</v>
      </c>
    </row>
    <row r="442" spans="1:32" x14ac:dyDescent="0.2">
      <c r="A442" s="1">
        <v>7.3333329999999997</v>
      </c>
      <c r="B442" s="1">
        <v>93.348333333333301</v>
      </c>
      <c r="C442" s="1">
        <v>31.899543999999999</v>
      </c>
      <c r="D442" s="1">
        <f t="shared" si="132"/>
        <v>60.89176070980826</v>
      </c>
      <c r="E442" s="1">
        <f t="shared" si="133"/>
        <v>1.5570059357052106</v>
      </c>
      <c r="F442" s="7">
        <f t="shared" si="134"/>
        <v>60.330886387890878</v>
      </c>
      <c r="G442" s="1">
        <f t="shared" si="135"/>
        <v>1.5129397233453448</v>
      </c>
      <c r="H442" s="2">
        <f t="shared" si="129"/>
        <v>0.80680467270514211</v>
      </c>
      <c r="I442" s="2">
        <f t="shared" si="136"/>
        <v>0.71774583352963617</v>
      </c>
      <c r="J442" s="2">
        <f t="shared" si="137"/>
        <v>-8.6259938654988627E-2</v>
      </c>
      <c r="L442" s="1">
        <v>7.3333329999999997</v>
      </c>
      <c r="M442" s="1">
        <v>205</v>
      </c>
      <c r="N442" s="1">
        <v>12.880697</v>
      </c>
      <c r="O442" s="1">
        <f t="shared" si="138"/>
        <v>0</v>
      </c>
      <c r="P442" s="1">
        <f t="shared" si="139"/>
        <v>0</v>
      </c>
      <c r="Q442" s="7">
        <f t="shared" si="140"/>
        <v>0</v>
      </c>
      <c r="R442" s="1">
        <f t="shared" si="141"/>
        <v>0</v>
      </c>
      <c r="S442" s="1">
        <f t="shared" si="130"/>
        <v>0.32284304766795363</v>
      </c>
      <c r="T442" s="2">
        <f t="shared" si="142"/>
        <v>0</v>
      </c>
      <c r="U442" s="2">
        <f t="shared" si="143"/>
        <v>0</v>
      </c>
      <c r="W442" s="1">
        <v>7.3333659999999998</v>
      </c>
      <c r="X442" s="1">
        <v>205</v>
      </c>
      <c r="Y442" s="1">
        <v>13.226597999999999</v>
      </c>
      <c r="Z442" s="1">
        <f t="shared" si="144"/>
        <v>1.9044957743476396E-2</v>
      </c>
      <c r="AA442" s="1">
        <f t="shared" si="145"/>
        <v>1.904858553854294E-4</v>
      </c>
      <c r="AB442" s="7">
        <f t="shared" si="146"/>
        <v>1.9194782023732655E-2</v>
      </c>
      <c r="AC442" s="1">
        <f t="shared" si="147"/>
        <v>1.9520611958928752E-4</v>
      </c>
      <c r="AD442" s="1">
        <f t="shared" si="131"/>
        <v>0.32718751924854661</v>
      </c>
      <c r="AE442" s="2">
        <f t="shared" si="148"/>
        <v>9.2606715821366375E-5</v>
      </c>
      <c r="AF442" s="2">
        <f t="shared" si="149"/>
        <v>-1.3874186411067416E-3</v>
      </c>
    </row>
    <row r="443" spans="1:32" x14ac:dyDescent="0.2">
      <c r="A443" s="1">
        <v>7.35</v>
      </c>
      <c r="B443" s="1">
        <v>93.52</v>
      </c>
      <c r="C443" s="1">
        <v>31.860636</v>
      </c>
      <c r="D443" s="1">
        <f t="shared" si="132"/>
        <v>60.84400198414118</v>
      </c>
      <c r="E443" s="1">
        <f t="shared" si="133"/>
        <v>1.553887145450829</v>
      </c>
      <c r="F443" s="7">
        <f t="shared" si="134"/>
        <v>60.283567568092209</v>
      </c>
      <c r="G443" s="1">
        <f t="shared" si="135"/>
        <v>1.5099092007529571</v>
      </c>
      <c r="H443" s="2">
        <f t="shared" si="129"/>
        <v>0.80582060985441262</v>
      </c>
      <c r="I443" s="2">
        <f t="shared" si="136"/>
        <v>0.71630813913207347</v>
      </c>
      <c r="J443" s="2">
        <f t="shared" si="137"/>
        <v>-8.64151302789717E-2</v>
      </c>
      <c r="L443" s="1">
        <v>7.35</v>
      </c>
      <c r="M443" s="1">
        <v>205</v>
      </c>
      <c r="N443" s="1">
        <v>12.880697</v>
      </c>
      <c r="O443" s="1">
        <f t="shared" si="138"/>
        <v>0</v>
      </c>
      <c r="P443" s="1">
        <f t="shared" si="139"/>
        <v>0</v>
      </c>
      <c r="Q443" s="7">
        <f t="shared" si="140"/>
        <v>0</v>
      </c>
      <c r="R443" s="1">
        <f t="shared" si="141"/>
        <v>0</v>
      </c>
      <c r="S443" s="1">
        <f t="shared" si="130"/>
        <v>0.32284304766795363</v>
      </c>
      <c r="T443" s="2">
        <f t="shared" si="142"/>
        <v>0</v>
      </c>
      <c r="U443" s="2">
        <f t="shared" si="143"/>
        <v>0</v>
      </c>
      <c r="W443" s="1">
        <v>7.3500329999999998</v>
      </c>
      <c r="X443" s="1">
        <v>205</v>
      </c>
      <c r="Y443" s="1">
        <v>13.225968999999999</v>
      </c>
      <c r="Z443" s="1">
        <f t="shared" si="144"/>
        <v>1.42900682740108E-2</v>
      </c>
      <c r="AA443" s="1">
        <f t="shared" si="145"/>
        <v>1.4292110626377104E-4</v>
      </c>
      <c r="AB443" s="7">
        <f t="shared" si="146"/>
        <v>1.440248643858771E-2</v>
      </c>
      <c r="AC443" s="1">
        <f t="shared" si="147"/>
        <v>1.4646270981489898E-4</v>
      </c>
      <c r="AD443" s="1">
        <f t="shared" si="131"/>
        <v>0.32717195962016693</v>
      </c>
      <c r="AE443" s="2">
        <f t="shared" si="148"/>
        <v>6.9482609330040332E-5</v>
      </c>
      <c r="AF443" s="2">
        <f t="shared" si="149"/>
        <v>-1.3896243941116191E-3</v>
      </c>
    </row>
    <row r="444" spans="1:32" x14ac:dyDescent="0.2">
      <c r="A444" s="1">
        <v>7.3666669999999996</v>
      </c>
      <c r="B444" s="1">
        <v>93.69</v>
      </c>
      <c r="C444" s="1">
        <v>31.821657999999999</v>
      </c>
      <c r="D444" s="1">
        <f t="shared" si="132"/>
        <v>60.796040231467515</v>
      </c>
      <c r="E444" s="1">
        <f t="shared" si="133"/>
        <v>1.5507627441314271</v>
      </c>
      <c r="F444" s="7">
        <f t="shared" si="134"/>
        <v>60.236047591369761</v>
      </c>
      <c r="G444" s="1">
        <f t="shared" si="135"/>
        <v>1.5068732258993003</v>
      </c>
      <c r="H444" s="2">
        <f t="shared" si="129"/>
        <v>0.8048347765605981</v>
      </c>
      <c r="I444" s="2">
        <f t="shared" si="136"/>
        <v>0.71486785815571385</v>
      </c>
      <c r="J444" s="2">
        <f t="shared" si="137"/>
        <v>-8.6573299173819673E-2</v>
      </c>
      <c r="L444" s="1">
        <v>7.3666669999999996</v>
      </c>
      <c r="M444" s="1">
        <v>205</v>
      </c>
      <c r="N444" s="1">
        <v>12.880697</v>
      </c>
      <c r="O444" s="1">
        <f t="shared" si="138"/>
        <v>0</v>
      </c>
      <c r="P444" s="1">
        <f t="shared" si="139"/>
        <v>0</v>
      </c>
      <c r="Q444" s="7">
        <f t="shared" si="140"/>
        <v>0</v>
      </c>
      <c r="R444" s="1">
        <f t="shared" si="141"/>
        <v>0</v>
      </c>
      <c r="S444" s="1">
        <f t="shared" si="130"/>
        <v>0.32284304766795363</v>
      </c>
      <c r="T444" s="2">
        <f t="shared" si="142"/>
        <v>0</v>
      </c>
      <c r="U444" s="2">
        <f t="shared" si="143"/>
        <v>0</v>
      </c>
      <c r="W444" s="1">
        <v>7.3666999999999998</v>
      </c>
      <c r="X444" s="1">
        <v>205</v>
      </c>
      <c r="Y444" s="1">
        <v>13.225339</v>
      </c>
      <c r="Z444" s="1">
        <f t="shared" si="144"/>
        <v>9.5271659955201218E-3</v>
      </c>
      <c r="AA444" s="1">
        <f t="shared" si="145"/>
        <v>9.528073750922548E-5</v>
      </c>
      <c r="AB444" s="7">
        <f t="shared" si="146"/>
        <v>9.6021150086598138E-3</v>
      </c>
      <c r="AC444" s="1">
        <f t="shared" si="147"/>
        <v>9.764180654331187E-5</v>
      </c>
      <c r="AD444" s="1">
        <f t="shared" si="131"/>
        <v>0.32715637525469921</v>
      </c>
      <c r="AE444" s="2">
        <f t="shared" si="148"/>
        <v>4.6321739553381994E-5</v>
      </c>
      <c r="AF444" s="2">
        <f t="shared" si="149"/>
        <v>-1.4668257493411312E-3</v>
      </c>
    </row>
    <row r="445" spans="1:32" x14ac:dyDescent="0.2">
      <c r="A445" s="1">
        <v>7.3833330000000004</v>
      </c>
      <c r="B445" s="1">
        <v>93.85</v>
      </c>
      <c r="C445" s="1">
        <v>31.782610999999999</v>
      </c>
      <c r="D445" s="1">
        <f t="shared" si="132"/>
        <v>60.747875622931033</v>
      </c>
      <c r="E445" s="1">
        <f t="shared" si="133"/>
        <v>1.5476328119050764</v>
      </c>
      <c r="F445" s="7">
        <f t="shared" si="134"/>
        <v>60.188326627290898</v>
      </c>
      <c r="G445" s="1">
        <f t="shared" si="135"/>
        <v>1.5038318766738201</v>
      </c>
      <c r="H445" s="2">
        <f t="shared" si="129"/>
        <v>0.80384719811574268</v>
      </c>
      <c r="I445" s="2">
        <f t="shared" si="136"/>
        <v>0.71342502755168291</v>
      </c>
      <c r="J445" s="2">
        <f t="shared" si="137"/>
        <v>-8.6647917714939654E-2</v>
      </c>
      <c r="L445" s="1">
        <v>7.3833330000000004</v>
      </c>
      <c r="M445" s="1">
        <v>205</v>
      </c>
      <c r="N445" s="1">
        <v>12.880697</v>
      </c>
      <c r="O445" s="1">
        <f t="shared" si="138"/>
        <v>0</v>
      </c>
      <c r="P445" s="1">
        <f t="shared" si="139"/>
        <v>0</v>
      </c>
      <c r="Q445" s="7">
        <f t="shared" si="140"/>
        <v>0</v>
      </c>
      <c r="R445" s="1">
        <f t="shared" si="141"/>
        <v>0</v>
      </c>
      <c r="S445" s="1">
        <f t="shared" si="130"/>
        <v>0.32284304766795363</v>
      </c>
      <c r="T445" s="2">
        <f t="shared" si="142"/>
        <v>0</v>
      </c>
      <c r="U445" s="2">
        <f t="shared" si="143"/>
        <v>0</v>
      </c>
      <c r="W445" s="1">
        <v>7.3833669999999998</v>
      </c>
      <c r="X445" s="1">
        <v>205</v>
      </c>
      <c r="Y445" s="1">
        <v>13.224674</v>
      </c>
      <c r="Z445" s="1">
        <f t="shared" si="144"/>
        <v>4.499165726131074E-3</v>
      </c>
      <c r="AA445" s="1">
        <f t="shared" si="145"/>
        <v>4.4993681601612277E-5</v>
      </c>
      <c r="AB445" s="7">
        <f t="shared" si="146"/>
        <v>4.5345600953783415E-3</v>
      </c>
      <c r="AC445" s="1">
        <f t="shared" si="147"/>
        <v>4.6108630867709465E-5</v>
      </c>
      <c r="AD445" s="1">
        <f t="shared" si="131"/>
        <v>0.32713992509114997</v>
      </c>
      <c r="AE445" s="2">
        <f t="shared" si="148"/>
        <v>2.1874154789113379E-5</v>
      </c>
      <c r="AF445" s="2">
        <f t="shared" si="149"/>
        <v>-1.312423038886026E-3</v>
      </c>
    </row>
    <row r="446" spans="1:32" x14ac:dyDescent="0.2">
      <c r="A446" s="1">
        <v>7.4</v>
      </c>
      <c r="B446" s="1">
        <v>94.02</v>
      </c>
      <c r="C446" s="1">
        <v>31.743528000000001</v>
      </c>
      <c r="D446" s="1">
        <f t="shared" si="132"/>
        <v>60.699547951947864</v>
      </c>
      <c r="E446" s="1">
        <f t="shared" si="133"/>
        <v>1.5444999939881445</v>
      </c>
      <c r="F446" s="7">
        <f t="shared" si="134"/>
        <v>60.140444102734378</v>
      </c>
      <c r="G446" s="1">
        <f t="shared" si="135"/>
        <v>1.5007877234282594</v>
      </c>
      <c r="H446" s="2">
        <f t="shared" si="129"/>
        <v>0.80285870915730073</v>
      </c>
      <c r="I446" s="2">
        <f t="shared" si="136"/>
        <v>0.71198086670712801</v>
      </c>
      <c r="J446" s="2">
        <f t="shared" si="137"/>
        <v>-8.688070515091427E-2</v>
      </c>
      <c r="L446" s="1">
        <v>7.4</v>
      </c>
      <c r="M446" s="1">
        <v>205</v>
      </c>
      <c r="N446" s="1">
        <v>12.880697</v>
      </c>
      <c r="O446" s="1">
        <f t="shared" si="138"/>
        <v>0</v>
      </c>
      <c r="P446" s="1">
        <f t="shared" si="139"/>
        <v>0</v>
      </c>
      <c r="Q446" s="7">
        <f t="shared" si="140"/>
        <v>0</v>
      </c>
      <c r="R446" s="1">
        <f t="shared" si="141"/>
        <v>0</v>
      </c>
      <c r="S446" s="1">
        <f t="shared" si="130"/>
        <v>0.32284304766795363</v>
      </c>
      <c r="T446" s="2">
        <f t="shared" si="142"/>
        <v>0</v>
      </c>
      <c r="U446" s="2">
        <f t="shared" si="143"/>
        <v>0</v>
      </c>
      <c r="W446" s="1">
        <v>7.4000339999999998</v>
      </c>
      <c r="X446" s="1">
        <v>205</v>
      </c>
      <c r="Y446" s="1">
        <v>13.224079</v>
      </c>
      <c r="Z446" s="1">
        <f t="shared" si="144"/>
        <v>0</v>
      </c>
      <c r="AA446" s="1">
        <f t="shared" si="145"/>
        <v>0</v>
      </c>
      <c r="AB446" s="7">
        <f t="shared" si="146"/>
        <v>0</v>
      </c>
      <c r="AC446" s="1">
        <f t="shared" si="147"/>
        <v>0</v>
      </c>
      <c r="AD446" s="1">
        <f t="shared" si="131"/>
        <v>0.32712520652376376</v>
      </c>
      <c r="AE446" s="2">
        <f t="shared" si="148"/>
        <v>0</v>
      </c>
      <c r="AF446" s="2">
        <f t="shared" si="149"/>
        <v>-1.3896243941116193E-3</v>
      </c>
    </row>
    <row r="447" spans="1:32" x14ac:dyDescent="0.2">
      <c r="A447" s="1">
        <v>7.4166670000000003</v>
      </c>
      <c r="B447" s="1">
        <v>94.19</v>
      </c>
      <c r="C447" s="1">
        <v>31.704339999999998</v>
      </c>
      <c r="D447" s="1">
        <f t="shared" si="132"/>
        <v>60.650970813459601</v>
      </c>
      <c r="E447" s="1">
        <f t="shared" si="133"/>
        <v>1.5413587594736817</v>
      </c>
      <c r="F447" s="7">
        <f t="shared" si="134"/>
        <v>60.09231440851925</v>
      </c>
      <c r="G447" s="1">
        <f t="shared" si="135"/>
        <v>1.4977353917907943</v>
      </c>
      <c r="H447" s="2">
        <f t="shared" si="129"/>
        <v>0.80186756453423114</v>
      </c>
      <c r="I447" s="2">
        <f t="shared" si="136"/>
        <v>0.71053282599437773</v>
      </c>
      <c r="J447" s="2">
        <f t="shared" si="137"/>
        <v>-8.6883701045516945E-2</v>
      </c>
      <c r="L447" s="1">
        <v>7.4166670000000003</v>
      </c>
      <c r="M447" s="1">
        <v>205</v>
      </c>
      <c r="N447" s="1">
        <v>12.880697</v>
      </c>
      <c r="O447" s="1">
        <f t="shared" si="138"/>
        <v>0</v>
      </c>
      <c r="P447" s="1">
        <f t="shared" si="139"/>
        <v>0</v>
      </c>
      <c r="Q447" s="7">
        <f t="shared" si="140"/>
        <v>0</v>
      </c>
      <c r="R447" s="1">
        <f t="shared" si="141"/>
        <v>0</v>
      </c>
      <c r="S447" s="1">
        <f t="shared" si="130"/>
        <v>0.32284304766795363</v>
      </c>
      <c r="T447" s="2">
        <f t="shared" si="142"/>
        <v>0</v>
      </c>
      <c r="U447" s="2">
        <f t="shared" si="143"/>
        <v>0</v>
      </c>
      <c r="W447" s="1">
        <v>7.4167009999999998</v>
      </c>
      <c r="X447" s="1">
        <v>205</v>
      </c>
      <c r="Y447" s="1">
        <v>13.223449</v>
      </c>
      <c r="Z447" s="1">
        <f t="shared" si="144"/>
        <v>-4.7642638467410604E-3</v>
      </c>
      <c r="AA447" s="1">
        <f t="shared" si="145"/>
        <v>-4.7640368754545573E-5</v>
      </c>
      <c r="AB447" s="7">
        <f t="shared" si="146"/>
        <v>-4.8017437094639579E-3</v>
      </c>
      <c r="AC447" s="1">
        <f t="shared" si="147"/>
        <v>-4.8820903271587115E-5</v>
      </c>
      <c r="AD447" s="1">
        <f t="shared" si="131"/>
        <v>0.32710962215829609</v>
      </c>
      <c r="AE447" s="2">
        <f t="shared" si="148"/>
        <v>-2.3160869776658342E-5</v>
      </c>
      <c r="AF447" s="2">
        <f t="shared" si="149"/>
        <v>-1.3874186411067413E-3</v>
      </c>
    </row>
    <row r="448" spans="1:32" x14ac:dyDescent="0.2">
      <c r="A448" s="1">
        <v>7.4333330000000002</v>
      </c>
      <c r="B448" s="1">
        <v>94.35</v>
      </c>
      <c r="C448" s="1">
        <v>31.665153</v>
      </c>
      <c r="D448" s="1">
        <f t="shared" si="132"/>
        <v>60.602274683466703</v>
      </c>
      <c r="E448" s="1">
        <f t="shared" si="133"/>
        <v>1.5382176051172911</v>
      </c>
      <c r="F448" s="7">
        <f t="shared" si="134"/>
        <v>60.044066818830842</v>
      </c>
      <c r="G448" s="1">
        <f t="shared" si="135"/>
        <v>1.4946831380427763</v>
      </c>
      <c r="H448" s="2">
        <f t="shared" si="129"/>
        <v>0.80087644520320578</v>
      </c>
      <c r="I448" s="2">
        <f t="shared" si="136"/>
        <v>0.70908482223275315</v>
      </c>
      <c r="J448" s="2">
        <f t="shared" si="137"/>
        <v>-8.703589677488402E-2</v>
      </c>
      <c r="L448" s="1">
        <v>7.4333330000000002</v>
      </c>
      <c r="M448" s="1">
        <v>205</v>
      </c>
      <c r="N448" s="1">
        <v>12.880697</v>
      </c>
      <c r="O448" s="1">
        <f t="shared" si="138"/>
        <v>0</v>
      </c>
      <c r="P448" s="1">
        <f t="shared" si="139"/>
        <v>0</v>
      </c>
      <c r="Q448" s="7">
        <f t="shared" si="140"/>
        <v>0</v>
      </c>
      <c r="R448" s="1">
        <f t="shared" si="141"/>
        <v>0</v>
      </c>
      <c r="S448" s="1">
        <f t="shared" si="130"/>
        <v>0.32284304766795363</v>
      </c>
      <c r="T448" s="2">
        <f t="shared" si="142"/>
        <v>0</v>
      </c>
      <c r="U448" s="2">
        <f t="shared" si="143"/>
        <v>0</v>
      </c>
      <c r="W448" s="1">
        <v>7.4333679999999998</v>
      </c>
      <c r="X448" s="1">
        <v>205</v>
      </c>
      <c r="Y448" s="1">
        <v>13.22282</v>
      </c>
      <c r="Z448" s="1">
        <f t="shared" si="144"/>
        <v>-9.5214182753696475E-3</v>
      </c>
      <c r="AA448" s="1">
        <f t="shared" si="145"/>
        <v>-9.5205117876203936E-5</v>
      </c>
      <c r="AB448" s="7">
        <f t="shared" si="146"/>
        <v>-9.5963220719199275E-3</v>
      </c>
      <c r="AC448" s="1">
        <f t="shared" si="147"/>
        <v>-9.7564313045975647E-5</v>
      </c>
      <c r="AD448" s="1">
        <f t="shared" si="131"/>
        <v>0.32709406252991641</v>
      </c>
      <c r="AE448" s="2">
        <f t="shared" si="148"/>
        <v>-4.6284976267984381E-5</v>
      </c>
      <c r="AF448" s="2">
        <f t="shared" si="149"/>
        <v>-1.3896243941155376E-3</v>
      </c>
    </row>
    <row r="449" spans="1:32" x14ac:dyDescent="0.2">
      <c r="A449" s="1">
        <v>7.45</v>
      </c>
      <c r="B449" s="1">
        <v>94.52</v>
      </c>
      <c r="C449" s="1">
        <v>31.625895</v>
      </c>
      <c r="D449" s="1">
        <f t="shared" si="132"/>
        <v>60.553369319666686</v>
      </c>
      <c r="E449" s="1">
        <f t="shared" si="133"/>
        <v>1.5350707595378086</v>
      </c>
      <c r="F449" s="7">
        <f t="shared" si="134"/>
        <v>59.995611922588985</v>
      </c>
      <c r="G449" s="1">
        <f t="shared" si="135"/>
        <v>1.4916253541440421</v>
      </c>
      <c r="H449" s="2">
        <f t="shared" si="129"/>
        <v>0.79988353013705127</v>
      </c>
      <c r="I449" s="2">
        <f t="shared" si="136"/>
        <v>0.70763419494120616</v>
      </c>
      <c r="J449" s="2">
        <f t="shared" si="137"/>
        <v>-8.7033679751694917E-2</v>
      </c>
      <c r="L449" s="1">
        <v>7.45</v>
      </c>
      <c r="M449" s="1">
        <v>205</v>
      </c>
      <c r="N449" s="1">
        <v>12.880697</v>
      </c>
      <c r="O449" s="1">
        <f t="shared" si="138"/>
        <v>0</v>
      </c>
      <c r="P449" s="1">
        <f t="shared" si="139"/>
        <v>0</v>
      </c>
      <c r="Q449" s="7">
        <f t="shared" si="140"/>
        <v>0</v>
      </c>
      <c r="R449" s="1">
        <f t="shared" si="141"/>
        <v>0</v>
      </c>
      <c r="S449" s="1">
        <f t="shared" si="130"/>
        <v>0.32284304766795363</v>
      </c>
      <c r="T449" s="2">
        <f t="shared" si="142"/>
        <v>0</v>
      </c>
      <c r="U449" s="2">
        <f t="shared" si="143"/>
        <v>0</v>
      </c>
      <c r="W449" s="1">
        <v>7.4500349999999997</v>
      </c>
      <c r="X449" s="1">
        <v>205</v>
      </c>
      <c r="Y449" s="1">
        <v>13.222189999999999</v>
      </c>
      <c r="Z449" s="1">
        <f t="shared" si="144"/>
        <v>-1.4286589437908937E-2</v>
      </c>
      <c r="AA449" s="1">
        <f t="shared" si="145"/>
        <v>-1.4284548663088384E-4</v>
      </c>
      <c r="AB449" s="7">
        <f t="shared" si="146"/>
        <v>-1.4398980234921052E-2</v>
      </c>
      <c r="AC449" s="1">
        <f t="shared" si="147"/>
        <v>-1.4638521631770042E-4</v>
      </c>
      <c r="AD449" s="1">
        <f t="shared" si="131"/>
        <v>0.32707847816444868</v>
      </c>
      <c r="AE449" s="2">
        <f t="shared" si="148"/>
        <v>-6.944584604470803E-5</v>
      </c>
      <c r="AF449" s="2">
        <f t="shared" si="149"/>
        <v>-1.3896243941116195E-3</v>
      </c>
    </row>
    <row r="450" spans="1:32" x14ac:dyDescent="0.2">
      <c r="A450" s="1">
        <v>7.4666670000000002</v>
      </c>
      <c r="B450" s="1">
        <v>94.69</v>
      </c>
      <c r="C450" s="1">
        <v>31.586638000000001</v>
      </c>
      <c r="D450" s="1">
        <f t="shared" si="132"/>
        <v>60.504343640497616</v>
      </c>
      <c r="E450" s="1">
        <f t="shared" si="133"/>
        <v>1.5319239941163976</v>
      </c>
      <c r="F450" s="7">
        <f t="shared" si="134"/>
        <v>59.947037819203572</v>
      </c>
      <c r="G450" s="1">
        <f t="shared" si="135"/>
        <v>1.4885676481347545</v>
      </c>
      <c r="H450" s="2">
        <f t="shared" ref="H450:H513" si="150">C450/$C$2</f>
        <v>0.79889064036294088</v>
      </c>
      <c r="I450" s="2">
        <f t="shared" si="136"/>
        <v>0.70618360460078466</v>
      </c>
      <c r="J450" s="2">
        <f t="shared" si="137"/>
        <v>-8.7429121477224897E-2</v>
      </c>
      <c r="L450" s="1">
        <v>7.4666670000000002</v>
      </c>
      <c r="M450" s="1">
        <v>205</v>
      </c>
      <c r="N450" s="1">
        <v>12.880697</v>
      </c>
      <c r="O450" s="1">
        <f t="shared" si="138"/>
        <v>0</v>
      </c>
      <c r="P450" s="1">
        <f t="shared" si="139"/>
        <v>0</v>
      </c>
      <c r="Q450" s="7">
        <f t="shared" si="140"/>
        <v>0</v>
      </c>
      <c r="R450" s="1">
        <f t="shared" si="141"/>
        <v>0</v>
      </c>
      <c r="S450" s="1">
        <f t="shared" ref="S450:S508" si="151">N450/$N$2</f>
        <v>0.32284304766795363</v>
      </c>
      <c r="T450" s="2">
        <f t="shared" si="142"/>
        <v>0</v>
      </c>
      <c r="U450" s="2">
        <f t="shared" si="143"/>
        <v>0</v>
      </c>
      <c r="W450" s="1">
        <v>7.4667019999999997</v>
      </c>
      <c r="X450" s="1">
        <v>205</v>
      </c>
      <c r="Y450" s="1">
        <v>13.22156</v>
      </c>
      <c r="Z450" s="1">
        <f t="shared" si="144"/>
        <v>-1.9052214715960098E-2</v>
      </c>
      <c r="AA450" s="1">
        <f t="shared" si="145"/>
        <v>-1.904858553854294E-4</v>
      </c>
      <c r="AB450" s="7">
        <f t="shared" si="146"/>
        <v>-1.9202096085903498E-2</v>
      </c>
      <c r="AC450" s="1">
        <f t="shared" si="147"/>
        <v>-1.9520611958928752E-4</v>
      </c>
      <c r="AD450" s="1">
        <f t="shared" ref="AD450:AD466" si="152">Y450/$Y$2</f>
        <v>0.32706289379898096</v>
      </c>
      <c r="AE450" s="2">
        <f t="shared" si="148"/>
        <v>-9.2606715821366375E-5</v>
      </c>
      <c r="AF450" s="2">
        <f t="shared" si="149"/>
        <v>-1.3124230388860255E-3</v>
      </c>
    </row>
    <row r="451" spans="1:32" x14ac:dyDescent="0.2">
      <c r="A451" s="1">
        <v>7.483333</v>
      </c>
      <c r="B451" s="1">
        <v>94.85</v>
      </c>
      <c r="C451" s="1">
        <v>31.547205000000002</v>
      </c>
      <c r="D451" s="1">
        <f t="shared" ref="D451:D514" si="153">((C451-$AI$3)/C451)*100</f>
        <v>60.454975329827157</v>
      </c>
      <c r="E451" s="1">
        <f t="shared" ref="E451:E514" si="154">((C451-$AI$3)/$AI$3)</f>
        <v>1.5287631208743642</v>
      </c>
      <c r="F451" s="7">
        <f t="shared" ref="F451:F514" si="155">(D451/$D$2)*$AM$2</f>
        <v>59.898124240297292</v>
      </c>
      <c r="G451" s="1">
        <f t="shared" ref="G451:G514" si="156">(E451/$E$2)*$AM$3</f>
        <v>1.485496233582847</v>
      </c>
      <c r="H451" s="2">
        <f t="shared" si="150"/>
        <v>0.79789329918907381</v>
      </c>
      <c r="I451" s="2">
        <f t="shared" ref="I451:I514" si="157">(C451-$AI$3)/($C$2-$AI$3)</f>
        <v>0.70472651086224525</v>
      </c>
      <c r="J451" s="2">
        <f t="shared" ref="J451:J514" si="158">(I452-I451)/(A452-A451)</f>
        <v>-8.734628002285684E-2</v>
      </c>
      <c r="L451" s="1">
        <v>7.483333</v>
      </c>
      <c r="M451" s="1">
        <v>205</v>
      </c>
      <c r="N451" s="1">
        <v>12.880697</v>
      </c>
      <c r="O451" s="1">
        <f t="shared" ref="O451:O508" si="159">((N451-$AJ$3)/N451)*100</f>
        <v>0</v>
      </c>
      <c r="P451" s="1">
        <f t="shared" ref="P451:P508" si="160">((N451-$AJ$3)/$AJ$3)</f>
        <v>0</v>
      </c>
      <c r="Q451" s="7">
        <f t="shared" ref="Q451:Q508" si="161">(O451/$O$2)*$AM$2</f>
        <v>0</v>
      </c>
      <c r="R451" s="1">
        <f t="shared" ref="R451:R508" si="162">(P451/$P$2)*$AM$3</f>
        <v>0</v>
      </c>
      <c r="S451" s="1">
        <f t="shared" si="151"/>
        <v>0.32284304766795363</v>
      </c>
      <c r="T451" s="2">
        <f t="shared" ref="T451:T508" si="163">(N451-$AJ$3)/($N$2-$AJ$3)</f>
        <v>0</v>
      </c>
      <c r="U451" s="2">
        <f t="shared" ref="U451:U508" si="164">(T452-T451)/(L452-L451)</f>
        <v>0</v>
      </c>
      <c r="W451" s="1">
        <v>7.4833689999999997</v>
      </c>
      <c r="X451" s="1">
        <v>205</v>
      </c>
      <c r="Y451" s="1">
        <v>13.220965</v>
      </c>
      <c r="Z451" s="1">
        <f t="shared" ref="Z451:Z466" si="165">((Y451-$AK$3)/Y451)*100</f>
        <v>-2.3553500065994132E-2</v>
      </c>
      <c r="AA451" s="1">
        <f t="shared" ref="AA451:AA466" si="166">((Y451-$AK$3)/$AK$3)</f>
        <v>-2.3547953698704169E-4</v>
      </c>
      <c r="AB451" s="7">
        <f t="shared" ref="AB451:AB466" si="167">(Z451/$Z$2)*$AM$2</f>
        <v>-2.3738792479998674E-2</v>
      </c>
      <c r="AC451" s="1">
        <f t="shared" ref="AC451:AC466" si="168">(AA451/$AA$2)*$AM$3</f>
        <v>-2.4131475045699699E-4</v>
      </c>
      <c r="AD451" s="1">
        <f t="shared" si="152"/>
        <v>0.3270481752315948</v>
      </c>
      <c r="AE451" s="2">
        <f t="shared" si="148"/>
        <v>-1.1448087061047975E-4</v>
      </c>
      <c r="AF451" s="2">
        <f t="shared" si="149"/>
        <v>-1.3896243941116204E-3</v>
      </c>
    </row>
    <row r="452" spans="1:32" x14ac:dyDescent="0.2">
      <c r="A452" s="1">
        <v>7.5</v>
      </c>
      <c r="B452" s="1">
        <v>95.02</v>
      </c>
      <c r="C452" s="1">
        <v>31.507807</v>
      </c>
      <c r="D452" s="1">
        <f t="shared" si="153"/>
        <v>60.405527430074713</v>
      </c>
      <c r="E452" s="1">
        <f t="shared" si="154"/>
        <v>1.5256050531648411</v>
      </c>
      <c r="F452" s="7">
        <f t="shared" si="155"/>
        <v>59.849131805404468</v>
      </c>
      <c r="G452" s="1">
        <f t="shared" si="156"/>
        <v>1.4824275451615738</v>
      </c>
      <c r="H452" s="2">
        <f t="shared" si="150"/>
        <v>0.79689684323674936</v>
      </c>
      <c r="I452" s="2">
        <f t="shared" si="157"/>
        <v>0.70327071041310429</v>
      </c>
      <c r="J452" s="2">
        <f t="shared" si="158"/>
        <v>-8.7421658811639283E-2</v>
      </c>
      <c r="L452" s="1">
        <v>7.5</v>
      </c>
      <c r="M452" s="1">
        <v>205</v>
      </c>
      <c r="N452" s="1">
        <v>12.880697</v>
      </c>
      <c r="O452" s="1">
        <f t="shared" si="159"/>
        <v>0</v>
      </c>
      <c r="P452" s="1">
        <f t="shared" si="160"/>
        <v>0</v>
      </c>
      <c r="Q452" s="7">
        <f t="shared" si="161"/>
        <v>0</v>
      </c>
      <c r="R452" s="1">
        <f t="shared" si="162"/>
        <v>0</v>
      </c>
      <c r="S452" s="1">
        <f t="shared" si="151"/>
        <v>0.32284304766795363</v>
      </c>
      <c r="T452" s="2">
        <f t="shared" si="163"/>
        <v>0</v>
      </c>
      <c r="U452" s="2">
        <f t="shared" si="164"/>
        <v>0</v>
      </c>
      <c r="W452" s="1">
        <v>7.5000359999999997</v>
      </c>
      <c r="X452" s="1">
        <v>205</v>
      </c>
      <c r="Y452" s="1">
        <v>13.220335</v>
      </c>
      <c r="Z452" s="1">
        <f t="shared" si="165"/>
        <v>-2.8320008532304996E-2</v>
      </c>
      <c r="AA452" s="1">
        <f t="shared" si="166"/>
        <v>-2.8311990574158728E-4</v>
      </c>
      <c r="AB452" s="7">
        <f t="shared" si="167"/>
        <v>-2.8542798467171459E-2</v>
      </c>
      <c r="AC452" s="1">
        <f t="shared" si="168"/>
        <v>-2.9013565372858408E-4</v>
      </c>
      <c r="AD452" s="1">
        <f t="shared" si="152"/>
        <v>0.32703259086612707</v>
      </c>
      <c r="AE452" s="2">
        <f t="shared" si="148"/>
        <v>-1.3764174038713811E-4</v>
      </c>
      <c r="AF452" s="2">
        <f t="shared" si="149"/>
        <v>-1.3874186411067407E-3</v>
      </c>
    </row>
    <row r="453" spans="1:32" x14ac:dyDescent="0.2">
      <c r="A453" s="1">
        <v>7.516667</v>
      </c>
      <c r="B453" s="1">
        <v>95.19</v>
      </c>
      <c r="C453" s="1">
        <v>31.468375000000002</v>
      </c>
      <c r="D453" s="1">
        <f t="shared" si="153"/>
        <v>60.355912880789056</v>
      </c>
      <c r="E453" s="1">
        <f t="shared" si="154"/>
        <v>1.5224442600808796</v>
      </c>
      <c r="F453" s="7">
        <f t="shared" si="155"/>
        <v>59.799974255988147</v>
      </c>
      <c r="G453" s="1">
        <f t="shared" si="156"/>
        <v>1.4793562084991132</v>
      </c>
      <c r="H453" s="2">
        <f t="shared" si="150"/>
        <v>0.79589952735492642</v>
      </c>
      <c r="I453" s="2">
        <f t="shared" si="157"/>
        <v>0.7018136536256907</v>
      </c>
      <c r="J453" s="2">
        <f t="shared" si="158"/>
        <v>-8.7584322413084545E-2</v>
      </c>
      <c r="L453" s="1">
        <v>7.516667</v>
      </c>
      <c r="M453" s="1">
        <v>205</v>
      </c>
      <c r="N453" s="1">
        <v>12.880697</v>
      </c>
      <c r="O453" s="1">
        <f t="shared" si="159"/>
        <v>0</v>
      </c>
      <c r="P453" s="1">
        <f t="shared" si="160"/>
        <v>0</v>
      </c>
      <c r="Q453" s="7">
        <f t="shared" si="161"/>
        <v>0</v>
      </c>
      <c r="R453" s="1">
        <f t="shared" si="162"/>
        <v>0</v>
      </c>
      <c r="S453" s="1">
        <f t="shared" si="151"/>
        <v>0.32284304766795363</v>
      </c>
      <c r="T453" s="2">
        <f t="shared" si="163"/>
        <v>0</v>
      </c>
      <c r="U453" s="2">
        <f t="shared" si="164"/>
        <v>0</v>
      </c>
      <c r="W453" s="1">
        <v>7.5167029999999997</v>
      </c>
      <c r="X453" s="1">
        <v>205</v>
      </c>
      <c r="Y453" s="1">
        <v>13.219706</v>
      </c>
      <c r="Z453" s="1">
        <f t="shared" si="165"/>
        <v>-3.3079404337731065E-2</v>
      </c>
      <c r="AA453" s="1">
        <f t="shared" si="166"/>
        <v>-3.3068465486324564E-4</v>
      </c>
      <c r="AB453" s="7">
        <f t="shared" si="167"/>
        <v>-3.3339635839053451E-2</v>
      </c>
      <c r="AC453" s="1">
        <f t="shared" si="168"/>
        <v>-3.3887906350297268E-4</v>
      </c>
      <c r="AD453" s="1">
        <f t="shared" si="152"/>
        <v>0.32701703123774739</v>
      </c>
      <c r="AE453" s="2">
        <f t="shared" si="148"/>
        <v>-1.6076584687846413E-4</v>
      </c>
      <c r="AF453" s="2">
        <f t="shared" si="149"/>
        <v>-1.3124230388860255E-3</v>
      </c>
    </row>
    <row r="454" spans="1:32" x14ac:dyDescent="0.2">
      <c r="A454" s="1">
        <v>7.5333329999999998</v>
      </c>
      <c r="B454" s="1">
        <v>95.35</v>
      </c>
      <c r="C454" s="1">
        <v>31.428871999999998</v>
      </c>
      <c r="D454" s="1">
        <f t="shared" si="153"/>
        <v>60.306084163631454</v>
      </c>
      <c r="E454" s="1">
        <f t="shared" si="154"/>
        <v>1.5192777757738258</v>
      </c>
      <c r="F454" s="7">
        <f t="shared" si="155"/>
        <v>59.750604511401249</v>
      </c>
      <c r="G454" s="1">
        <f t="shared" si="156"/>
        <v>1.4762793416859359</v>
      </c>
      <c r="H454" s="2">
        <f t="shared" si="150"/>
        <v>0.79490041573797432</v>
      </c>
      <c r="I454" s="2">
        <f t="shared" si="157"/>
        <v>0.70035397330835425</v>
      </c>
      <c r="J454" s="2">
        <f t="shared" si="158"/>
        <v>-8.765444624762056E-2</v>
      </c>
      <c r="L454" s="1">
        <v>7.5333329999999998</v>
      </c>
      <c r="M454" s="1">
        <v>205</v>
      </c>
      <c r="N454" s="1">
        <v>12.880697</v>
      </c>
      <c r="O454" s="1">
        <f t="shared" si="159"/>
        <v>0</v>
      </c>
      <c r="P454" s="1">
        <f t="shared" si="160"/>
        <v>0</v>
      </c>
      <c r="Q454" s="7">
        <f t="shared" si="161"/>
        <v>0</v>
      </c>
      <c r="R454" s="1">
        <f t="shared" si="162"/>
        <v>0</v>
      </c>
      <c r="S454" s="1">
        <f t="shared" si="151"/>
        <v>0.32284304766795363</v>
      </c>
      <c r="T454" s="2">
        <f t="shared" si="163"/>
        <v>0</v>
      </c>
      <c r="U454" s="2">
        <f t="shared" si="164"/>
        <v>0</v>
      </c>
      <c r="W454" s="1">
        <v>7.5333699999999997</v>
      </c>
      <c r="X454" s="1">
        <v>205</v>
      </c>
      <c r="Y454" s="1">
        <v>13.219111</v>
      </c>
      <c r="Z454" s="1">
        <f t="shared" si="165"/>
        <v>-3.758195237183394E-2</v>
      </c>
      <c r="AA454" s="1">
        <f t="shared" si="166"/>
        <v>-3.7567833646485788E-4</v>
      </c>
      <c r="AB454" s="7">
        <f t="shared" si="167"/>
        <v>-3.7877604850593771E-2</v>
      </c>
      <c r="AC454" s="1">
        <f t="shared" si="168"/>
        <v>-3.8498769437068204E-4</v>
      </c>
      <c r="AD454" s="1">
        <f t="shared" si="152"/>
        <v>0.32700231267036123</v>
      </c>
      <c r="AE454" s="2">
        <f t="shared" si="148"/>
        <v>-1.8264000166757751E-4</v>
      </c>
      <c r="AF454" s="2">
        <f t="shared" si="149"/>
        <v>-1.3124230388860255E-3</v>
      </c>
    </row>
    <row r="455" spans="1:32" x14ac:dyDescent="0.2">
      <c r="A455" s="1">
        <v>7.55</v>
      </c>
      <c r="B455" s="1">
        <v>95.52</v>
      </c>
      <c r="C455" s="1">
        <v>31.389334999999999</v>
      </c>
      <c r="D455" s="1">
        <f t="shared" si="153"/>
        <v>60.256086979861145</v>
      </c>
      <c r="E455" s="1">
        <f t="shared" si="154"/>
        <v>1.5161085660923337</v>
      </c>
      <c r="F455" s="7">
        <f t="shared" si="155"/>
        <v>59.70106785194848</v>
      </c>
      <c r="G455" s="1">
        <f t="shared" si="156"/>
        <v>1.4731998266315705</v>
      </c>
      <c r="H455" s="2">
        <f t="shared" si="150"/>
        <v>0.79390044419152395</v>
      </c>
      <c r="I455" s="2">
        <f t="shared" si="157"/>
        <v>0.69889303665274516</v>
      </c>
      <c r="J455" s="2">
        <f t="shared" si="158"/>
        <v>-8.7579067458818119E-2</v>
      </c>
      <c r="L455" s="1">
        <v>7.55</v>
      </c>
      <c r="M455" s="1">
        <v>205</v>
      </c>
      <c r="N455" s="1">
        <v>12.880697</v>
      </c>
      <c r="O455" s="1">
        <f t="shared" si="159"/>
        <v>0</v>
      </c>
      <c r="P455" s="1">
        <f t="shared" si="160"/>
        <v>0</v>
      </c>
      <c r="Q455" s="7">
        <f t="shared" si="161"/>
        <v>0</v>
      </c>
      <c r="R455" s="1">
        <f t="shared" si="162"/>
        <v>0</v>
      </c>
      <c r="S455" s="1">
        <f t="shared" si="151"/>
        <v>0.32284304766795363</v>
      </c>
      <c r="T455" s="2">
        <f t="shared" si="163"/>
        <v>0</v>
      </c>
      <c r="U455" s="2">
        <f t="shared" si="164"/>
        <v>0</v>
      </c>
      <c r="W455" s="1">
        <v>7.5500369999999997</v>
      </c>
      <c r="X455" s="1">
        <v>205</v>
      </c>
      <c r="Y455" s="1">
        <v>13.218515999999999</v>
      </c>
      <c r="Z455" s="1">
        <f t="shared" si="165"/>
        <v>-4.2084905748878534E-2</v>
      </c>
      <c r="AA455" s="1">
        <f t="shared" si="166"/>
        <v>-4.2067201806647017E-4</v>
      </c>
      <c r="AB455" s="7">
        <f t="shared" si="167"/>
        <v>-4.241598239385759E-2</v>
      </c>
      <c r="AC455" s="1">
        <f t="shared" si="168"/>
        <v>-4.3109632523839156E-4</v>
      </c>
      <c r="AD455" s="1">
        <f t="shared" si="152"/>
        <v>0.32698759410297501</v>
      </c>
      <c r="AE455" s="2">
        <f t="shared" si="148"/>
        <v>-2.0451415645669088E-4</v>
      </c>
      <c r="AF455" s="2">
        <f t="shared" si="149"/>
        <v>-1.3124230388821079E-3</v>
      </c>
    </row>
    <row r="456" spans="1:32" x14ac:dyDescent="0.2">
      <c r="A456" s="1">
        <v>7.5666669999999998</v>
      </c>
      <c r="B456" s="1">
        <v>95.69</v>
      </c>
      <c r="C456" s="1">
        <v>31.349831999999999</v>
      </c>
      <c r="D456" s="1">
        <f t="shared" si="153"/>
        <v>60.206006845586927</v>
      </c>
      <c r="E456" s="1">
        <f t="shared" si="154"/>
        <v>1.5129420817852806</v>
      </c>
      <c r="F456" s="7">
        <f t="shared" si="155"/>
        <v>59.651449006049326</v>
      </c>
      <c r="G456" s="1">
        <f t="shared" si="156"/>
        <v>1.470122959818394</v>
      </c>
      <c r="H456" s="2">
        <f t="shared" si="150"/>
        <v>0.79290133257457196</v>
      </c>
      <c r="I456" s="2">
        <f t="shared" si="157"/>
        <v>0.69743335633540904</v>
      </c>
      <c r="J456" s="2">
        <f t="shared" si="158"/>
        <v>-8.789250712854807E-2</v>
      </c>
      <c r="L456" s="1">
        <v>7.5666669999999998</v>
      </c>
      <c r="M456" s="1">
        <v>205</v>
      </c>
      <c r="N456" s="1">
        <v>12.880697</v>
      </c>
      <c r="O456" s="1">
        <f t="shared" si="159"/>
        <v>0</v>
      </c>
      <c r="P456" s="1">
        <f t="shared" si="160"/>
        <v>0</v>
      </c>
      <c r="Q456" s="7">
        <f t="shared" si="161"/>
        <v>0</v>
      </c>
      <c r="R456" s="1">
        <f t="shared" si="162"/>
        <v>0</v>
      </c>
      <c r="S456" s="1">
        <f t="shared" si="151"/>
        <v>0.32284304766795363</v>
      </c>
      <c r="T456" s="2">
        <f t="shared" si="163"/>
        <v>0</v>
      </c>
      <c r="U456" s="2">
        <f t="shared" si="164"/>
        <v>0</v>
      </c>
      <c r="W456" s="1">
        <v>7.5667039999999997</v>
      </c>
      <c r="X456" s="1">
        <v>205</v>
      </c>
      <c r="Y456" s="1">
        <v>13.217921</v>
      </c>
      <c r="Z456" s="1">
        <f t="shared" si="165"/>
        <v>-4.6588264523590509E-2</v>
      </c>
      <c r="AA456" s="1">
        <f t="shared" si="166"/>
        <v>-4.6566569966794813E-4</v>
      </c>
      <c r="AB456" s="7">
        <f t="shared" si="167"/>
        <v>-4.6954768524001114E-2</v>
      </c>
      <c r="AC456" s="1">
        <f t="shared" si="168"/>
        <v>-4.772049561059634E-4</v>
      </c>
      <c r="AD456" s="1">
        <f t="shared" si="152"/>
        <v>0.32697287553558885</v>
      </c>
      <c r="AE456" s="2">
        <f t="shared" si="148"/>
        <v>-2.2638831124573895E-4</v>
      </c>
      <c r="AF456" s="2">
        <f t="shared" si="149"/>
        <v>-1.3124230388860255E-3</v>
      </c>
    </row>
    <row r="457" spans="1:32" x14ac:dyDescent="0.2">
      <c r="A457" s="1">
        <v>7.5833329999999997</v>
      </c>
      <c r="B457" s="1">
        <v>95.85</v>
      </c>
      <c r="C457" s="1">
        <v>31.310189999999999</v>
      </c>
      <c r="D457" s="1">
        <f t="shared" si="153"/>
        <v>60.155623456772375</v>
      </c>
      <c r="E457" s="1">
        <f t="shared" si="154"/>
        <v>1.5097644555062582</v>
      </c>
      <c r="F457" s="7">
        <f t="shared" si="155"/>
        <v>59.601529698888974</v>
      </c>
      <c r="G457" s="1">
        <f t="shared" si="156"/>
        <v>1.4670352663721249</v>
      </c>
      <c r="H457" s="2">
        <f t="shared" si="150"/>
        <v>0.79189870536349405</v>
      </c>
      <c r="I457" s="2">
        <f t="shared" si="157"/>
        <v>0.69596853981160467</v>
      </c>
      <c r="J457" s="2">
        <f t="shared" si="158"/>
        <v>-8.804464233076735E-2</v>
      </c>
      <c r="L457" s="1">
        <v>7.5833329999999997</v>
      </c>
      <c r="M457" s="1">
        <v>205</v>
      </c>
      <c r="N457" s="1">
        <v>12.880697</v>
      </c>
      <c r="O457" s="1">
        <f t="shared" si="159"/>
        <v>0</v>
      </c>
      <c r="P457" s="1">
        <f t="shared" si="160"/>
        <v>0</v>
      </c>
      <c r="Q457" s="7">
        <f t="shared" si="161"/>
        <v>0</v>
      </c>
      <c r="R457" s="1">
        <f t="shared" si="162"/>
        <v>0</v>
      </c>
      <c r="S457" s="1">
        <f t="shared" si="151"/>
        <v>0.32284304766795363</v>
      </c>
      <c r="T457" s="2">
        <f t="shared" si="163"/>
        <v>0</v>
      </c>
      <c r="U457" s="2">
        <f t="shared" si="164"/>
        <v>0</v>
      </c>
      <c r="W457" s="1">
        <v>7.5833709999999996</v>
      </c>
      <c r="X457" s="1">
        <v>205</v>
      </c>
      <c r="Y457" s="1">
        <v>13.217326</v>
      </c>
      <c r="Z457" s="1">
        <f t="shared" si="165"/>
        <v>-5.1092028750745706E-2</v>
      </c>
      <c r="AA457" s="1">
        <f t="shared" si="166"/>
        <v>-5.1065938126956042E-4</v>
      </c>
      <c r="AB457" s="7">
        <f t="shared" si="167"/>
        <v>-5.1493963296231092E-2</v>
      </c>
      <c r="AC457" s="1">
        <f t="shared" si="168"/>
        <v>-5.2331358697367287E-4</v>
      </c>
      <c r="AD457" s="1">
        <f t="shared" si="152"/>
        <v>0.32695815696820268</v>
      </c>
      <c r="AE457" s="2">
        <f t="shared" si="148"/>
        <v>-2.4826246603485233E-4</v>
      </c>
      <c r="AF457" s="2">
        <f t="shared" si="149"/>
        <v>-1.3124230388860273E-3</v>
      </c>
    </row>
    <row r="458" spans="1:32" x14ac:dyDescent="0.2">
      <c r="A458" s="1">
        <v>7.6</v>
      </c>
      <c r="B458" s="1">
        <v>96.02</v>
      </c>
      <c r="C458" s="1">
        <v>31.270477</v>
      </c>
      <c r="D458" s="1">
        <f t="shared" si="153"/>
        <v>60.105021743032573</v>
      </c>
      <c r="E458" s="1">
        <f t="shared" si="154"/>
        <v>1.5065811380041441</v>
      </c>
      <c r="F458" s="7">
        <f t="shared" si="155"/>
        <v>59.551394077795386</v>
      </c>
      <c r="G458" s="1">
        <f t="shared" si="156"/>
        <v>1.4639420427751402</v>
      </c>
      <c r="H458" s="2">
        <f t="shared" si="150"/>
        <v>0.7908942824172871</v>
      </c>
      <c r="I458" s="2">
        <f t="shared" si="157"/>
        <v>0.69450109975787777</v>
      </c>
      <c r="J458" s="2">
        <f t="shared" si="158"/>
        <v>-8.8275212743539541E-2</v>
      </c>
      <c r="L458" s="1">
        <v>7.6</v>
      </c>
      <c r="M458" s="1">
        <v>205</v>
      </c>
      <c r="N458" s="1">
        <v>12.880697</v>
      </c>
      <c r="O458" s="1">
        <f t="shared" si="159"/>
        <v>0</v>
      </c>
      <c r="P458" s="1">
        <f t="shared" si="160"/>
        <v>0</v>
      </c>
      <c r="Q458" s="7">
        <f t="shared" si="161"/>
        <v>0</v>
      </c>
      <c r="R458" s="1">
        <f t="shared" si="162"/>
        <v>0</v>
      </c>
      <c r="S458" s="1">
        <f t="shared" si="151"/>
        <v>0.32284304766795363</v>
      </c>
      <c r="T458" s="2">
        <f t="shared" si="163"/>
        <v>0</v>
      </c>
      <c r="U458" s="2">
        <f t="shared" si="164"/>
        <v>0</v>
      </c>
      <c r="W458" s="1">
        <v>7.6000379999999996</v>
      </c>
      <c r="X458" s="1">
        <v>205</v>
      </c>
      <c r="Y458" s="1">
        <v>13.216730999999999</v>
      </c>
      <c r="Z458" s="1">
        <f t="shared" si="165"/>
        <v>-5.559619848508951E-2</v>
      </c>
      <c r="AA458" s="1">
        <f t="shared" si="166"/>
        <v>-5.5565306287117271E-4</v>
      </c>
      <c r="AB458" s="7">
        <f t="shared" si="167"/>
        <v>-5.6033566765723568E-2</v>
      </c>
      <c r="AC458" s="1">
        <f t="shared" si="168"/>
        <v>-5.6942221784138239E-4</v>
      </c>
      <c r="AD458" s="1">
        <f t="shared" si="152"/>
        <v>0.32694343840081647</v>
      </c>
      <c r="AE458" s="2">
        <f t="shared" si="148"/>
        <v>-2.7013662082396573E-4</v>
      </c>
      <c r="AF458" s="2">
        <f t="shared" si="149"/>
        <v>-1.310217285877229E-3</v>
      </c>
    </row>
    <row r="459" spans="1:32" x14ac:dyDescent="0.2">
      <c r="A459" s="1">
        <v>7.6166669999999996</v>
      </c>
      <c r="B459" s="1">
        <v>96.19</v>
      </c>
      <c r="C459" s="1">
        <v>31.23066</v>
      </c>
      <c r="D459" s="1">
        <f t="shared" si="153"/>
        <v>60.054158317499542</v>
      </c>
      <c r="E459" s="1">
        <f t="shared" si="154"/>
        <v>1.5033894840625714</v>
      </c>
      <c r="F459" s="7">
        <f t="shared" si="155"/>
        <v>59.500999155537237</v>
      </c>
      <c r="G459" s="1">
        <f t="shared" si="156"/>
        <v>1.460840718675698</v>
      </c>
      <c r="H459" s="2">
        <f t="shared" si="150"/>
        <v>0.78988722909849673</v>
      </c>
      <c r="I459" s="2">
        <f t="shared" si="157"/>
        <v>0.6930298167870812</v>
      </c>
      <c r="J459" s="2">
        <f t="shared" si="158"/>
        <v>-8.8282726624411639E-2</v>
      </c>
      <c r="L459" s="1">
        <v>7.6166669999999996</v>
      </c>
      <c r="M459" s="1">
        <v>205</v>
      </c>
      <c r="N459" s="1">
        <v>12.880697</v>
      </c>
      <c r="O459" s="1">
        <f t="shared" si="159"/>
        <v>0</v>
      </c>
      <c r="P459" s="1">
        <f t="shared" si="160"/>
        <v>0</v>
      </c>
      <c r="Q459" s="7">
        <f t="shared" si="161"/>
        <v>0</v>
      </c>
      <c r="R459" s="1">
        <f t="shared" si="162"/>
        <v>0</v>
      </c>
      <c r="S459" s="1">
        <f t="shared" si="151"/>
        <v>0.32284304766795363</v>
      </c>
      <c r="T459" s="2">
        <f t="shared" si="163"/>
        <v>0</v>
      </c>
      <c r="U459" s="2">
        <f t="shared" si="164"/>
        <v>0</v>
      </c>
      <c r="W459" s="1">
        <v>7.6167049999999996</v>
      </c>
      <c r="X459" s="1">
        <v>205</v>
      </c>
      <c r="Y459" s="1">
        <v>13.216137</v>
      </c>
      <c r="Z459" s="1">
        <f t="shared" si="165"/>
        <v>-6.0093202726332916E-2</v>
      </c>
      <c r="AA459" s="1">
        <f t="shared" si="166"/>
        <v>-6.0057112483976347E-4</v>
      </c>
      <c r="AB459" s="7">
        <f t="shared" si="167"/>
        <v>-6.0565948372085274E-2</v>
      </c>
      <c r="AC459" s="1">
        <f t="shared" si="168"/>
        <v>-6.1545335521175559E-4</v>
      </c>
      <c r="AD459" s="1">
        <f t="shared" si="152"/>
        <v>0.32692874457051835</v>
      </c>
      <c r="AE459" s="2">
        <f t="shared" si="148"/>
        <v>-2.9197401232768149E-4</v>
      </c>
      <c r="AF459" s="2">
        <f t="shared" si="149"/>
        <v>-1.3124230388860273E-3</v>
      </c>
    </row>
    <row r="460" spans="1:32" x14ac:dyDescent="0.2">
      <c r="A460" s="1">
        <v>7.6333330000000004</v>
      </c>
      <c r="B460" s="1">
        <v>96.35</v>
      </c>
      <c r="C460" s="1">
        <v>31.190842</v>
      </c>
      <c r="D460" s="1">
        <f t="shared" si="153"/>
        <v>60.003163749154311</v>
      </c>
      <c r="E460" s="1">
        <f t="shared" si="154"/>
        <v>1.5001977499629267</v>
      </c>
      <c r="F460" s="7">
        <f t="shared" si="155"/>
        <v>59.45047429842402</v>
      </c>
      <c r="G460" s="1">
        <f t="shared" si="156"/>
        <v>1.4577393166868087</v>
      </c>
      <c r="H460" s="2">
        <f t="shared" si="150"/>
        <v>0.78888015048766225</v>
      </c>
      <c r="I460" s="2">
        <f t="shared" si="157"/>
        <v>0.69155849686515869</v>
      </c>
      <c r="J460" s="2">
        <f t="shared" si="158"/>
        <v>-8.8430404367522614E-2</v>
      </c>
      <c r="L460" s="1">
        <v>7.6333330000000004</v>
      </c>
      <c r="M460" s="1">
        <v>205</v>
      </c>
      <c r="N460" s="1">
        <v>12.880697</v>
      </c>
      <c r="O460" s="1">
        <f t="shared" si="159"/>
        <v>0</v>
      </c>
      <c r="P460" s="1">
        <f t="shared" si="160"/>
        <v>0</v>
      </c>
      <c r="Q460" s="7">
        <f t="shared" si="161"/>
        <v>0</v>
      </c>
      <c r="R460" s="1">
        <f t="shared" si="162"/>
        <v>0</v>
      </c>
      <c r="S460" s="1">
        <f t="shared" si="151"/>
        <v>0.32284304766795363</v>
      </c>
      <c r="T460" s="2">
        <f t="shared" si="163"/>
        <v>0</v>
      </c>
      <c r="U460" s="2">
        <f t="shared" si="164"/>
        <v>0</v>
      </c>
      <c r="W460" s="1">
        <v>7.6333719999999996</v>
      </c>
      <c r="X460" s="1">
        <v>205</v>
      </c>
      <c r="Y460" s="1">
        <v>13.215541999999999</v>
      </c>
      <c r="Z460" s="1">
        <f t="shared" si="165"/>
        <v>-6.4598182957615061E-2</v>
      </c>
      <c r="AA460" s="1">
        <f t="shared" si="166"/>
        <v>-6.4556480644137565E-4</v>
      </c>
      <c r="AB460" s="7">
        <f t="shared" si="167"/>
        <v>-6.5106368714593271E-2</v>
      </c>
      <c r="AC460" s="1">
        <f t="shared" si="168"/>
        <v>-6.6156198607946501E-4</v>
      </c>
      <c r="AD460" s="1">
        <f t="shared" si="152"/>
        <v>0.32691402600313219</v>
      </c>
      <c r="AE460" s="2">
        <f t="shared" si="148"/>
        <v>-3.1384816711679488E-4</v>
      </c>
      <c r="AF460" s="2">
        <f t="shared" si="149"/>
        <v>-1.3124230388821046E-3</v>
      </c>
    </row>
    <row r="461" spans="1:32" x14ac:dyDescent="0.2">
      <c r="A461" s="1">
        <v>7.65</v>
      </c>
      <c r="B461" s="1">
        <v>96.52</v>
      </c>
      <c r="C461" s="1">
        <v>31.150955</v>
      </c>
      <c r="D461" s="1">
        <f t="shared" si="153"/>
        <v>59.951950108752669</v>
      </c>
      <c r="E461" s="1">
        <f t="shared" si="154"/>
        <v>1.4970004849563336</v>
      </c>
      <c r="F461" s="7">
        <f t="shared" si="155"/>
        <v>59.399732387128225</v>
      </c>
      <c r="G461" s="1">
        <f t="shared" si="156"/>
        <v>1.4546325403260971</v>
      </c>
      <c r="H461" s="2">
        <f t="shared" si="150"/>
        <v>0.78787132672578675</v>
      </c>
      <c r="I461" s="2">
        <f t="shared" si="157"/>
        <v>0.69008462731556519</v>
      </c>
      <c r="J461" s="2">
        <f t="shared" si="158"/>
        <v>-8.8352808555517762E-2</v>
      </c>
      <c r="L461" s="1">
        <v>7.65</v>
      </c>
      <c r="M461" s="1">
        <v>205</v>
      </c>
      <c r="N461" s="1">
        <v>12.880697</v>
      </c>
      <c r="O461" s="1">
        <f t="shared" si="159"/>
        <v>0</v>
      </c>
      <c r="P461" s="1">
        <f t="shared" si="160"/>
        <v>0</v>
      </c>
      <c r="Q461" s="7">
        <f t="shared" si="161"/>
        <v>0</v>
      </c>
      <c r="R461" s="1">
        <f t="shared" si="162"/>
        <v>0</v>
      </c>
      <c r="S461" s="1">
        <f t="shared" si="151"/>
        <v>0.32284304766795363</v>
      </c>
      <c r="T461" s="2">
        <f t="shared" si="163"/>
        <v>0</v>
      </c>
      <c r="U461" s="2">
        <f t="shared" si="164"/>
        <v>0</v>
      </c>
      <c r="W461" s="1">
        <v>7.6500389999999996</v>
      </c>
      <c r="X461" s="1">
        <v>205</v>
      </c>
      <c r="Y461" s="1">
        <v>13.214947</v>
      </c>
      <c r="Z461" s="1">
        <f t="shared" si="165"/>
        <v>-6.9103568860315906E-2</v>
      </c>
      <c r="AA461" s="1">
        <f t="shared" si="166"/>
        <v>-6.9055848804285361E-4</v>
      </c>
      <c r="AB461" s="7">
        <f t="shared" si="167"/>
        <v>-6.964719791988587E-2</v>
      </c>
      <c r="AC461" s="1">
        <f t="shared" si="168"/>
        <v>-7.0767061694703684E-4</v>
      </c>
      <c r="AD461" s="1">
        <f t="shared" si="152"/>
        <v>0.32689930743574602</v>
      </c>
      <c r="AE461" s="2">
        <f t="shared" si="148"/>
        <v>-3.3572232190584291E-4</v>
      </c>
      <c r="AF461" s="2">
        <f t="shared" si="149"/>
        <v>-1.3124230388860273E-3</v>
      </c>
    </row>
    <row r="462" spans="1:32" x14ac:dyDescent="0.2">
      <c r="A462" s="1">
        <v>7.6666670000000003</v>
      </c>
      <c r="B462" s="1">
        <v>96.69</v>
      </c>
      <c r="C462" s="1">
        <v>31.111103</v>
      </c>
      <c r="D462" s="1">
        <f t="shared" si="153"/>
        <v>59.900650259812394</v>
      </c>
      <c r="E462" s="1">
        <f t="shared" si="154"/>
        <v>1.4938060254822509</v>
      </c>
      <c r="F462" s="7">
        <f t="shared" si="155"/>
        <v>59.348905061361094</v>
      </c>
      <c r="G462" s="1">
        <f t="shared" si="156"/>
        <v>1.4515284900960204</v>
      </c>
      <c r="H462" s="2">
        <f t="shared" si="150"/>
        <v>0.78686338818545387</v>
      </c>
      <c r="I462" s="2">
        <f t="shared" si="157"/>
        <v>0.68861205105537038</v>
      </c>
      <c r="J462" s="2">
        <f t="shared" si="158"/>
        <v>-8.8515528028182508E-2</v>
      </c>
      <c r="L462" s="1">
        <v>7.6666670000000003</v>
      </c>
      <c r="M462" s="1">
        <v>205</v>
      </c>
      <c r="N462" s="1">
        <v>12.880697</v>
      </c>
      <c r="O462" s="1">
        <f t="shared" si="159"/>
        <v>0</v>
      </c>
      <c r="P462" s="1">
        <f t="shared" si="160"/>
        <v>0</v>
      </c>
      <c r="Q462" s="7">
        <f t="shared" si="161"/>
        <v>0</v>
      </c>
      <c r="R462" s="1">
        <f t="shared" si="162"/>
        <v>0</v>
      </c>
      <c r="S462" s="1">
        <f t="shared" si="151"/>
        <v>0.32284304766795363</v>
      </c>
      <c r="T462" s="2">
        <f t="shared" si="163"/>
        <v>0</v>
      </c>
      <c r="U462" s="2">
        <f t="shared" si="164"/>
        <v>0</v>
      </c>
      <c r="W462" s="1">
        <v>7.6667059999999996</v>
      </c>
      <c r="X462" s="1">
        <v>205</v>
      </c>
      <c r="Y462" s="1">
        <v>13.214352</v>
      </c>
      <c r="Z462" s="1">
        <f t="shared" si="165"/>
        <v>-7.3609360489260617E-2</v>
      </c>
      <c r="AA462" s="1">
        <f t="shared" si="166"/>
        <v>-7.355521696444659E-4</v>
      </c>
      <c r="AB462" s="7">
        <f t="shared" si="167"/>
        <v>-7.4188436043219494E-2</v>
      </c>
      <c r="AC462" s="1">
        <f t="shared" si="168"/>
        <v>-7.5377924781474626E-4</v>
      </c>
      <c r="AD462" s="1">
        <f t="shared" si="152"/>
        <v>0.3268845888683598</v>
      </c>
      <c r="AE462" s="2">
        <f t="shared" si="148"/>
        <v>-3.575964766949563E-4</v>
      </c>
      <c r="AF462" s="2">
        <f t="shared" si="149"/>
        <v>-1.3124230388860273E-3</v>
      </c>
    </row>
    <row r="463" spans="1:32" x14ac:dyDescent="0.2">
      <c r="A463" s="1">
        <v>7.6833330000000002</v>
      </c>
      <c r="B463" s="1">
        <v>96.85</v>
      </c>
      <c r="C463" s="1">
        <v>31.071179999999998</v>
      </c>
      <c r="D463" s="1">
        <f t="shared" si="153"/>
        <v>59.84912706887863</v>
      </c>
      <c r="E463" s="1">
        <f t="shared" si="154"/>
        <v>1.4906058747850761</v>
      </c>
      <c r="F463" s="7">
        <f t="shared" si="155"/>
        <v>59.297856450804723</v>
      </c>
      <c r="G463" s="1">
        <f t="shared" si="156"/>
        <v>1.4484189097152276</v>
      </c>
      <c r="H463" s="2">
        <f t="shared" si="150"/>
        <v>0.78585365390999184</v>
      </c>
      <c r="I463" s="2">
        <f t="shared" si="157"/>
        <v>0.6871368512652527</v>
      </c>
      <c r="J463" s="2">
        <f t="shared" si="158"/>
        <v>-8.8663191803490568E-2</v>
      </c>
      <c r="L463" s="1">
        <v>7.6833330000000002</v>
      </c>
      <c r="M463" s="1">
        <v>205</v>
      </c>
      <c r="N463" s="1">
        <v>12.880697</v>
      </c>
      <c r="O463" s="1">
        <f t="shared" si="159"/>
        <v>0</v>
      </c>
      <c r="P463" s="1">
        <f t="shared" si="160"/>
        <v>0</v>
      </c>
      <c r="Q463" s="7">
        <f t="shared" si="161"/>
        <v>0</v>
      </c>
      <c r="R463" s="1">
        <f t="shared" si="162"/>
        <v>0</v>
      </c>
      <c r="S463" s="1">
        <f t="shared" si="151"/>
        <v>0.32284304766795363</v>
      </c>
      <c r="T463" s="2">
        <f t="shared" si="163"/>
        <v>0</v>
      </c>
      <c r="U463" s="2">
        <f t="shared" si="164"/>
        <v>0</v>
      </c>
      <c r="W463" s="1">
        <v>7.6833729999999996</v>
      </c>
      <c r="X463" s="1">
        <v>205</v>
      </c>
      <c r="Y463" s="1">
        <v>13.213756999999999</v>
      </c>
      <c r="Z463" s="1">
        <f t="shared" si="165"/>
        <v>-7.8115557899243848E-2</v>
      </c>
      <c r="AA463" s="1">
        <f t="shared" si="166"/>
        <v>-7.8054585124607819E-4</v>
      </c>
      <c r="AB463" s="7">
        <f t="shared" si="167"/>
        <v>-7.873008313981987E-2</v>
      </c>
      <c r="AC463" s="1">
        <f t="shared" si="168"/>
        <v>-7.9988787868245567E-4</v>
      </c>
      <c r="AD463" s="1">
        <f t="shared" si="152"/>
        <v>0.32686987030097364</v>
      </c>
      <c r="AE463" s="2">
        <f t="shared" si="148"/>
        <v>-3.794706314840697E-4</v>
      </c>
      <c r="AF463" s="2">
        <f t="shared" si="149"/>
        <v>-1.2330159306476517E-3</v>
      </c>
    </row>
    <row r="464" spans="1:32" x14ac:dyDescent="0.2">
      <c r="A464" s="1">
        <v>7.7</v>
      </c>
      <c r="B464" s="1">
        <v>97.02</v>
      </c>
      <c r="C464" s="1">
        <v>31.031188</v>
      </c>
      <c r="D464" s="1">
        <f t="shared" si="153"/>
        <v>59.797381911385415</v>
      </c>
      <c r="E464" s="1">
        <f t="shared" si="154"/>
        <v>1.4874001931809528</v>
      </c>
      <c r="F464" s="7">
        <f t="shared" si="155"/>
        <v>59.24658791822403</v>
      </c>
      <c r="G464" s="1">
        <f t="shared" si="156"/>
        <v>1.4453039549626119</v>
      </c>
      <c r="H464" s="2">
        <f t="shared" si="150"/>
        <v>0.78484217448348903</v>
      </c>
      <c r="I464" s="2">
        <f t="shared" si="157"/>
        <v>0.68565910184746393</v>
      </c>
      <c r="J464" s="2">
        <f t="shared" si="158"/>
        <v>-8.8665408826699654E-2</v>
      </c>
      <c r="L464" s="1">
        <v>7.7</v>
      </c>
      <c r="M464" s="1">
        <v>205</v>
      </c>
      <c r="N464" s="1">
        <v>12.880697</v>
      </c>
      <c r="O464" s="1">
        <f t="shared" si="159"/>
        <v>0</v>
      </c>
      <c r="P464" s="1">
        <f t="shared" si="160"/>
        <v>0</v>
      </c>
      <c r="Q464" s="7">
        <f t="shared" si="161"/>
        <v>0</v>
      </c>
      <c r="R464" s="1">
        <f t="shared" si="162"/>
        <v>0</v>
      </c>
      <c r="S464" s="1">
        <f t="shared" si="151"/>
        <v>0.32284304766795363</v>
      </c>
      <c r="T464" s="2">
        <f t="shared" si="163"/>
        <v>0</v>
      </c>
      <c r="U464" s="2">
        <f t="shared" si="164"/>
        <v>0</v>
      </c>
      <c r="W464" s="1">
        <v>7.7000400000000004</v>
      </c>
      <c r="X464" s="1">
        <v>205</v>
      </c>
      <c r="Y464" s="1">
        <v>13.213198</v>
      </c>
      <c r="Z464" s="1">
        <f t="shared" si="165"/>
        <v>-8.2349481177830489E-2</v>
      </c>
      <c r="AA464" s="1">
        <f t="shared" si="166"/>
        <v>-8.2281722606160129E-4</v>
      </c>
      <c r="AB464" s="7">
        <f t="shared" si="167"/>
        <v>-8.299731415877637E-2</v>
      </c>
      <c r="AC464" s="1">
        <f t="shared" si="168"/>
        <v>-8.4320674364881363E-4</v>
      </c>
      <c r="AD464" s="1">
        <f t="shared" si="152"/>
        <v>0.32685604226875709</v>
      </c>
      <c r="AE464" s="2">
        <f t="shared" si="148"/>
        <v>-4.0002130800017519E-4</v>
      </c>
      <c r="AF464" s="2">
        <f t="shared" si="149"/>
        <v>-1.2352216836565124E-3</v>
      </c>
    </row>
    <row r="465" spans="1:32" x14ac:dyDescent="0.2">
      <c r="A465" s="1">
        <v>7.7166670000000002</v>
      </c>
      <c r="B465" s="1">
        <v>97.19</v>
      </c>
      <c r="C465" s="1">
        <v>30.991195000000001</v>
      </c>
      <c r="D465" s="1">
        <f t="shared" si="153"/>
        <v>59.745501907880602</v>
      </c>
      <c r="E465" s="1">
        <f t="shared" si="154"/>
        <v>1.4841944314187576</v>
      </c>
      <c r="F465" s="7">
        <f t="shared" si="155"/>
        <v>59.195185781699045</v>
      </c>
      <c r="G465" s="1">
        <f t="shared" si="156"/>
        <v>1.4421889223205495</v>
      </c>
      <c r="H465" s="2">
        <f t="shared" si="150"/>
        <v>0.78383066976494209</v>
      </c>
      <c r="I465" s="2">
        <f t="shared" si="157"/>
        <v>0.68418131547854932</v>
      </c>
      <c r="J465" s="2">
        <f t="shared" si="158"/>
        <v>-8.8590911339879869E-2</v>
      </c>
      <c r="L465" s="1">
        <v>7.7166670000000002</v>
      </c>
      <c r="M465" s="1">
        <v>205</v>
      </c>
      <c r="N465" s="1">
        <v>12.880697</v>
      </c>
      <c r="O465" s="1">
        <f t="shared" si="159"/>
        <v>0</v>
      </c>
      <c r="P465" s="1">
        <f t="shared" si="160"/>
        <v>0</v>
      </c>
      <c r="Q465" s="7">
        <f t="shared" si="161"/>
        <v>0</v>
      </c>
      <c r="R465" s="1">
        <f t="shared" si="162"/>
        <v>0</v>
      </c>
      <c r="S465" s="1">
        <f t="shared" si="151"/>
        <v>0.32284304766795363</v>
      </c>
      <c r="T465" s="2">
        <f t="shared" si="163"/>
        <v>0</v>
      </c>
      <c r="U465" s="2">
        <f t="shared" si="164"/>
        <v>0</v>
      </c>
      <c r="W465" s="1">
        <v>7.7167070000000004</v>
      </c>
      <c r="X465" s="1">
        <v>205</v>
      </c>
      <c r="Y465" s="1">
        <v>13.212638</v>
      </c>
      <c r="Z465" s="1">
        <f t="shared" si="165"/>
        <v>-8.6591337778266456E-2</v>
      </c>
      <c r="AA465" s="1">
        <f t="shared" si="166"/>
        <v>-8.6516422051014592E-4</v>
      </c>
      <c r="AB465" s="7">
        <f t="shared" si="167"/>
        <v>-8.7272540910024468E-2</v>
      </c>
      <c r="AC465" s="1">
        <f t="shared" si="168"/>
        <v>-8.8660310211250771E-4</v>
      </c>
      <c r="AD465" s="1">
        <f t="shared" si="152"/>
        <v>0.32684218949945243</v>
      </c>
      <c r="AE465" s="2">
        <f t="shared" si="148"/>
        <v>-4.2060874780167827E-4</v>
      </c>
      <c r="AF465" s="2">
        <f t="shared" si="149"/>
        <v>-1.3124230388860273E-3</v>
      </c>
    </row>
    <row r="466" spans="1:32" x14ac:dyDescent="0.2">
      <c r="A466" s="1">
        <v>7.733333</v>
      </c>
      <c r="B466" s="1">
        <v>97.35</v>
      </c>
      <c r="C466" s="1">
        <v>30.951238</v>
      </c>
      <c r="D466" s="1">
        <f t="shared" si="153"/>
        <v>59.693534714184928</v>
      </c>
      <c r="E466" s="1">
        <f t="shared" si="154"/>
        <v>1.4809915553471442</v>
      </c>
      <c r="F466" s="7">
        <f t="shared" si="155"/>
        <v>59.143697258092502</v>
      </c>
      <c r="G466" s="1">
        <f t="shared" si="156"/>
        <v>1.4390766936985684</v>
      </c>
      <c r="H466" s="2">
        <f t="shared" si="150"/>
        <v>0.78282007555998168</v>
      </c>
      <c r="I466" s="2">
        <f t="shared" si="157"/>
        <v>0.6827048593501589</v>
      </c>
      <c r="J466" s="2">
        <f t="shared" si="158"/>
        <v>-8.8663191803490568E-2</v>
      </c>
      <c r="L466" s="1">
        <v>7.733333</v>
      </c>
      <c r="M466" s="1">
        <v>205</v>
      </c>
      <c r="N466" s="1">
        <v>12.880697</v>
      </c>
      <c r="O466" s="1">
        <f t="shared" si="159"/>
        <v>0</v>
      </c>
      <c r="P466" s="1">
        <f t="shared" si="160"/>
        <v>0</v>
      </c>
      <c r="Q466" s="7">
        <f t="shared" si="161"/>
        <v>0</v>
      </c>
      <c r="R466" s="1">
        <f t="shared" si="162"/>
        <v>0</v>
      </c>
      <c r="S466" s="1">
        <f t="shared" si="151"/>
        <v>0.32284304766795363</v>
      </c>
      <c r="T466" s="2">
        <f t="shared" si="163"/>
        <v>0</v>
      </c>
      <c r="U466" s="2">
        <f t="shared" si="164"/>
        <v>0</v>
      </c>
      <c r="W466" s="1">
        <v>7.7333740000000004</v>
      </c>
      <c r="X466" s="1">
        <v>205</v>
      </c>
      <c r="Y466" s="1">
        <v>13.212043</v>
      </c>
      <c r="Z466" s="1">
        <f t="shared" si="165"/>
        <v>-9.1098704416872997E-2</v>
      </c>
      <c r="AA466" s="1">
        <f t="shared" si="166"/>
        <v>-9.1015790211175821E-4</v>
      </c>
      <c r="AB466" s="7">
        <f t="shared" si="167"/>
        <v>-9.1815366433422266E-2</v>
      </c>
      <c r="AC466" s="1">
        <f t="shared" si="168"/>
        <v>-9.3271173298021723E-4</v>
      </c>
      <c r="AD466" s="1">
        <f t="shared" si="152"/>
        <v>0.32682747093206621</v>
      </c>
      <c r="AE466" s="2">
        <f t="shared" si="148"/>
        <v>-4.4248290259079167E-4</v>
      </c>
      <c r="AF466" s="2">
        <f t="shared" si="149"/>
        <v>-5.7217315830165675E-5</v>
      </c>
    </row>
    <row r="467" spans="1:32" x14ac:dyDescent="0.2">
      <c r="A467" s="1">
        <v>7.75</v>
      </c>
      <c r="B467" s="1">
        <v>97.52</v>
      </c>
      <c r="C467" s="1">
        <v>30.911245999999998</v>
      </c>
      <c r="D467" s="1">
        <f t="shared" si="153"/>
        <v>59.641387474319217</v>
      </c>
      <c r="E467" s="1">
        <f t="shared" si="154"/>
        <v>1.4777858737430212</v>
      </c>
      <c r="F467" s="7">
        <f t="shared" si="155"/>
        <v>59.092030346722112</v>
      </c>
      <c r="G467" s="1">
        <f t="shared" si="156"/>
        <v>1.4359617389459531</v>
      </c>
      <c r="H467" s="2">
        <f t="shared" si="150"/>
        <v>0.78180859613347875</v>
      </c>
      <c r="I467" s="2">
        <f t="shared" si="157"/>
        <v>0.68122710993237012</v>
      </c>
      <c r="J467" s="2">
        <f t="shared" si="158"/>
        <v>-8.858781301470145E-2</v>
      </c>
      <c r="L467" s="1">
        <v>7.75</v>
      </c>
      <c r="M467" s="1">
        <v>205</v>
      </c>
      <c r="N467" s="1">
        <v>12.880697</v>
      </c>
      <c r="O467" s="1">
        <f t="shared" si="159"/>
        <v>0</v>
      </c>
      <c r="P467" s="1">
        <f t="shared" si="160"/>
        <v>0</v>
      </c>
      <c r="Q467" s="7">
        <f t="shared" si="161"/>
        <v>0</v>
      </c>
      <c r="R467" s="1">
        <f t="shared" si="162"/>
        <v>0</v>
      </c>
      <c r="S467" s="1">
        <f t="shared" si="151"/>
        <v>0.32284304766795363</v>
      </c>
      <c r="T467" s="2">
        <f t="shared" si="163"/>
        <v>0</v>
      </c>
      <c r="U467" s="2">
        <f t="shared" si="164"/>
        <v>0</v>
      </c>
    </row>
    <row r="468" spans="1:32" x14ac:dyDescent="0.2">
      <c r="A468" s="1">
        <v>7.766667</v>
      </c>
      <c r="B468" s="1">
        <v>97.69</v>
      </c>
      <c r="C468" s="1">
        <v>30.871288</v>
      </c>
      <c r="D468" s="1">
        <f t="shared" si="153"/>
        <v>59.589149633147798</v>
      </c>
      <c r="E468" s="1">
        <f t="shared" si="154"/>
        <v>1.4745829175133363</v>
      </c>
      <c r="F468" s="7">
        <f t="shared" si="155"/>
        <v>59.040273668575111</v>
      </c>
      <c r="G468" s="1">
        <f t="shared" si="156"/>
        <v>1.4328494324345256</v>
      </c>
      <c r="H468" s="2">
        <f t="shared" si="150"/>
        <v>0.78079797663647432</v>
      </c>
      <c r="I468" s="2">
        <f t="shared" si="157"/>
        <v>0.67975061685285409</v>
      </c>
      <c r="J468" s="2">
        <f t="shared" si="158"/>
        <v>-8.8901313211585842E-2</v>
      </c>
      <c r="L468" s="1">
        <v>7.766667</v>
      </c>
      <c r="M468" s="1">
        <v>205</v>
      </c>
      <c r="N468" s="1">
        <v>12.880697</v>
      </c>
      <c r="O468" s="1">
        <f t="shared" si="159"/>
        <v>0</v>
      </c>
      <c r="P468" s="1">
        <f t="shared" si="160"/>
        <v>0</v>
      </c>
      <c r="Q468" s="7">
        <f t="shared" si="161"/>
        <v>0</v>
      </c>
      <c r="R468" s="1">
        <f t="shared" si="162"/>
        <v>0</v>
      </c>
      <c r="S468" s="1">
        <f t="shared" si="151"/>
        <v>0.32284304766795363</v>
      </c>
      <c r="T468" s="2">
        <f t="shared" si="163"/>
        <v>0</v>
      </c>
      <c r="U468" s="2">
        <f t="shared" si="164"/>
        <v>0</v>
      </c>
    </row>
    <row r="469" spans="1:32" x14ac:dyDescent="0.2">
      <c r="A469" s="1">
        <v>7.7833329999999998</v>
      </c>
      <c r="B469" s="1">
        <v>97.85</v>
      </c>
      <c r="C469" s="1">
        <v>30.831191</v>
      </c>
      <c r="D469" s="1">
        <f t="shared" si="153"/>
        <v>59.536593964209807</v>
      </c>
      <c r="E469" s="1">
        <f t="shared" si="154"/>
        <v>1.4713688193116825</v>
      </c>
      <c r="F469" s="7">
        <f t="shared" si="155"/>
        <v>58.988202090174738</v>
      </c>
      <c r="G469" s="1">
        <f t="shared" si="156"/>
        <v>1.4297262992900059</v>
      </c>
      <c r="H469" s="2">
        <f t="shared" si="150"/>
        <v>0.77978384154534386</v>
      </c>
      <c r="I469" s="2">
        <f t="shared" si="157"/>
        <v>0.67826898756686982</v>
      </c>
      <c r="J469" s="2">
        <f t="shared" si="158"/>
        <v>-8.8820600450662743E-2</v>
      </c>
      <c r="L469" s="1">
        <v>7.7833329999999998</v>
      </c>
      <c r="M469" s="1">
        <v>205</v>
      </c>
      <c r="N469" s="1">
        <v>12.880697</v>
      </c>
      <c r="O469" s="1">
        <f t="shared" si="159"/>
        <v>0</v>
      </c>
      <c r="P469" s="1">
        <f t="shared" si="160"/>
        <v>0</v>
      </c>
      <c r="Q469" s="7">
        <f t="shared" si="161"/>
        <v>0</v>
      </c>
      <c r="R469" s="1">
        <f t="shared" si="162"/>
        <v>0</v>
      </c>
      <c r="S469" s="1">
        <f t="shared" si="151"/>
        <v>0.32284304766795363</v>
      </c>
      <c r="T469" s="2">
        <f t="shared" si="163"/>
        <v>0</v>
      </c>
      <c r="U469" s="2">
        <f t="shared" si="164"/>
        <v>0</v>
      </c>
    </row>
    <row r="470" spans="1:32" x14ac:dyDescent="0.2">
      <c r="A470" s="1">
        <v>7.8</v>
      </c>
      <c r="B470" s="1">
        <v>98.02</v>
      </c>
      <c r="C470" s="1">
        <v>30.791128</v>
      </c>
      <c r="D470" s="1">
        <f t="shared" si="153"/>
        <v>59.483946154879419</v>
      </c>
      <c r="E470" s="1">
        <f t="shared" si="154"/>
        <v>1.4681574464844673</v>
      </c>
      <c r="F470" s="7">
        <f t="shared" si="155"/>
        <v>58.936039220087601</v>
      </c>
      <c r="G470" s="1">
        <f t="shared" si="156"/>
        <v>1.4266058143866742</v>
      </c>
      <c r="H470" s="2">
        <f t="shared" si="150"/>
        <v>0.77877056638371189</v>
      </c>
      <c r="I470" s="2">
        <f t="shared" si="157"/>
        <v>0.67678861461915862</v>
      </c>
      <c r="J470" s="2">
        <f t="shared" si="158"/>
        <v>-8.8973575051456727E-2</v>
      </c>
      <c r="L470" s="1">
        <v>7.8</v>
      </c>
      <c r="M470" s="1">
        <v>205</v>
      </c>
      <c r="N470" s="1">
        <v>12.880697</v>
      </c>
      <c r="O470" s="1">
        <f t="shared" si="159"/>
        <v>0</v>
      </c>
      <c r="P470" s="1">
        <f t="shared" si="160"/>
        <v>0</v>
      </c>
      <c r="Q470" s="7">
        <f t="shared" si="161"/>
        <v>0</v>
      </c>
      <c r="R470" s="1">
        <f t="shared" si="162"/>
        <v>0</v>
      </c>
      <c r="S470" s="1">
        <f t="shared" si="151"/>
        <v>0.32284304766795363</v>
      </c>
      <c r="T470" s="2">
        <f t="shared" si="163"/>
        <v>0</v>
      </c>
      <c r="U470" s="2">
        <f t="shared" si="164"/>
        <v>0</v>
      </c>
    </row>
    <row r="471" spans="1:32" x14ac:dyDescent="0.2">
      <c r="A471" s="1">
        <v>7.8166669999999998</v>
      </c>
      <c r="B471" s="1">
        <v>98.19</v>
      </c>
      <c r="C471" s="1">
        <v>30.750996000000001</v>
      </c>
      <c r="D471" s="1">
        <f t="shared" si="153"/>
        <v>59.431070135094167</v>
      </c>
      <c r="E471" s="1">
        <f t="shared" si="154"/>
        <v>1.4649405427503037</v>
      </c>
      <c r="F471" s="7">
        <f t="shared" si="155"/>
        <v>58.883650241593273</v>
      </c>
      <c r="G471" s="1">
        <f t="shared" si="156"/>
        <v>1.4234799551115203</v>
      </c>
      <c r="H471" s="2">
        <f t="shared" si="150"/>
        <v>0.77775554607103903</v>
      </c>
      <c r="I471" s="2">
        <f t="shared" si="157"/>
        <v>0.675305692043776</v>
      </c>
      <c r="J471" s="2">
        <f t="shared" si="158"/>
        <v>-8.8978913679505681E-2</v>
      </c>
      <c r="L471" s="1">
        <v>7.8166669999999998</v>
      </c>
      <c r="M471" s="1">
        <v>205</v>
      </c>
      <c r="N471" s="1">
        <v>12.880697</v>
      </c>
      <c r="O471" s="1">
        <f t="shared" si="159"/>
        <v>0</v>
      </c>
      <c r="P471" s="1">
        <f t="shared" si="160"/>
        <v>0</v>
      </c>
      <c r="Q471" s="7">
        <f t="shared" si="161"/>
        <v>0</v>
      </c>
      <c r="R471" s="1">
        <f t="shared" si="162"/>
        <v>0</v>
      </c>
      <c r="S471" s="1">
        <f t="shared" si="151"/>
        <v>0.32284304766795363</v>
      </c>
      <c r="T471" s="2">
        <f t="shared" si="163"/>
        <v>0</v>
      </c>
      <c r="U471" s="2">
        <f t="shared" si="164"/>
        <v>0</v>
      </c>
    </row>
    <row r="472" spans="1:32" x14ac:dyDescent="0.2">
      <c r="A472" s="1">
        <v>7.8333329999999997</v>
      </c>
      <c r="B472" s="1">
        <v>98.35</v>
      </c>
      <c r="C472" s="1">
        <v>30.710864000000001</v>
      </c>
      <c r="D472" s="1">
        <f t="shared" si="153"/>
        <v>59.378055921839255</v>
      </c>
      <c r="E472" s="1">
        <f t="shared" si="154"/>
        <v>1.4617236390161399</v>
      </c>
      <c r="F472" s="7">
        <f t="shared" si="155"/>
        <v>58.831124342530053</v>
      </c>
      <c r="G472" s="1">
        <f t="shared" si="156"/>
        <v>1.4203540958363658</v>
      </c>
      <c r="H472" s="2">
        <f t="shared" si="150"/>
        <v>0.77674052575836616</v>
      </c>
      <c r="I472" s="2">
        <f t="shared" si="157"/>
        <v>0.67382276946839337</v>
      </c>
      <c r="J472" s="2">
        <f t="shared" si="158"/>
        <v>-8.8975792074659138E-2</v>
      </c>
      <c r="L472" s="1">
        <v>7.8333329999999997</v>
      </c>
      <c r="M472" s="1">
        <v>205</v>
      </c>
      <c r="N472" s="1">
        <v>12.880697</v>
      </c>
      <c r="O472" s="1">
        <f t="shared" si="159"/>
        <v>0</v>
      </c>
      <c r="P472" s="1">
        <f t="shared" si="160"/>
        <v>0</v>
      </c>
      <c r="Q472" s="7">
        <f t="shared" si="161"/>
        <v>0</v>
      </c>
      <c r="R472" s="1">
        <f t="shared" si="162"/>
        <v>0</v>
      </c>
      <c r="S472" s="1">
        <f t="shared" si="151"/>
        <v>0.32284304766795363</v>
      </c>
      <c r="T472" s="2">
        <f t="shared" si="163"/>
        <v>0</v>
      </c>
      <c r="U472" s="2">
        <f t="shared" si="164"/>
        <v>0</v>
      </c>
    </row>
    <row r="473" spans="1:32" x14ac:dyDescent="0.2">
      <c r="A473" s="1">
        <v>7.85</v>
      </c>
      <c r="B473" s="1">
        <v>98.52</v>
      </c>
      <c r="C473" s="1">
        <v>30.670731</v>
      </c>
      <c r="D473" s="1">
        <f t="shared" si="153"/>
        <v>59.324901646458962</v>
      </c>
      <c r="E473" s="1">
        <f t="shared" si="154"/>
        <v>1.4585066551239041</v>
      </c>
      <c r="F473" s="7">
        <f t="shared" si="155"/>
        <v>58.778459671454399</v>
      </c>
      <c r="G473" s="1">
        <f t="shared" si="156"/>
        <v>1.4172281586717645</v>
      </c>
      <c r="H473" s="2">
        <f t="shared" si="150"/>
        <v>0.77572548015364917</v>
      </c>
      <c r="I473" s="2">
        <f t="shared" si="157"/>
        <v>0.67233980994188502</v>
      </c>
      <c r="J473" s="2">
        <f t="shared" si="158"/>
        <v>-8.8895979239458522E-2</v>
      </c>
      <c r="L473" s="1">
        <v>7.85</v>
      </c>
      <c r="M473" s="1">
        <v>205</v>
      </c>
      <c r="N473" s="1">
        <v>12.880697</v>
      </c>
      <c r="O473" s="1">
        <f t="shared" si="159"/>
        <v>0</v>
      </c>
      <c r="P473" s="1">
        <f t="shared" si="160"/>
        <v>0</v>
      </c>
      <c r="Q473" s="7">
        <f t="shared" si="161"/>
        <v>0</v>
      </c>
      <c r="R473" s="1">
        <f t="shared" si="162"/>
        <v>0</v>
      </c>
      <c r="S473" s="1">
        <f t="shared" si="151"/>
        <v>0.32284304766795363</v>
      </c>
      <c r="T473" s="2">
        <f t="shared" si="163"/>
        <v>0</v>
      </c>
      <c r="U473" s="2">
        <f t="shared" si="164"/>
        <v>0</v>
      </c>
    </row>
    <row r="474" spans="1:32" x14ac:dyDescent="0.2">
      <c r="A474" s="1">
        <v>7.8666669999999996</v>
      </c>
      <c r="B474" s="1">
        <v>98.69</v>
      </c>
      <c r="C474" s="1">
        <v>30.630634000000001</v>
      </c>
      <c r="D474" s="1">
        <f t="shared" si="153"/>
        <v>59.271655950706084</v>
      </c>
      <c r="E474" s="1">
        <f t="shared" si="154"/>
        <v>1.4552925569222508</v>
      </c>
      <c r="F474" s="7">
        <f t="shared" si="155"/>
        <v>58.725704422079687</v>
      </c>
      <c r="G474" s="1">
        <f t="shared" si="156"/>
        <v>1.4141050255272456</v>
      </c>
      <c r="H474" s="2">
        <f t="shared" si="150"/>
        <v>0.77471134506251882</v>
      </c>
      <c r="I474" s="2">
        <f t="shared" si="157"/>
        <v>0.67085818065590097</v>
      </c>
      <c r="J474" s="2">
        <f t="shared" si="158"/>
        <v>-8.9134114615353921E-2</v>
      </c>
      <c r="L474" s="1">
        <v>7.8666669999999996</v>
      </c>
      <c r="M474" s="1">
        <v>205</v>
      </c>
      <c r="N474" s="1">
        <v>12.880697</v>
      </c>
      <c r="O474" s="1">
        <f t="shared" si="159"/>
        <v>0</v>
      </c>
      <c r="P474" s="1">
        <f t="shared" si="160"/>
        <v>0</v>
      </c>
      <c r="Q474" s="7">
        <f t="shared" si="161"/>
        <v>0</v>
      </c>
      <c r="R474" s="1">
        <f t="shared" si="162"/>
        <v>0</v>
      </c>
      <c r="S474" s="1">
        <f t="shared" si="151"/>
        <v>0.32284304766795363</v>
      </c>
      <c r="T474" s="2">
        <f t="shared" si="163"/>
        <v>0</v>
      </c>
      <c r="U474" s="2">
        <f t="shared" si="164"/>
        <v>0</v>
      </c>
    </row>
    <row r="475" spans="1:32" x14ac:dyDescent="0.2">
      <c r="A475" s="1">
        <v>7.8833330000000004</v>
      </c>
      <c r="B475" s="1">
        <v>98.85</v>
      </c>
      <c r="C475" s="1">
        <v>30.590432</v>
      </c>
      <c r="D475" s="1">
        <f t="shared" si="153"/>
        <v>59.21813068870685</v>
      </c>
      <c r="E475" s="1">
        <f t="shared" si="154"/>
        <v>1.4520700421230668</v>
      </c>
      <c r="F475" s="7">
        <f t="shared" si="155"/>
        <v>58.672672181544762</v>
      </c>
      <c r="G475" s="1">
        <f t="shared" si="156"/>
        <v>1.4109737139908218</v>
      </c>
      <c r="H475" s="2">
        <f t="shared" si="150"/>
        <v>0.77369455430676082</v>
      </c>
      <c r="I475" s="2">
        <f t="shared" si="157"/>
        <v>0.66937267150172142</v>
      </c>
      <c r="J475" s="2">
        <f t="shared" si="158"/>
        <v>-8.905338788664402E-2</v>
      </c>
      <c r="L475" s="1">
        <v>7.8833330000000004</v>
      </c>
      <c r="M475" s="1">
        <v>205</v>
      </c>
      <c r="N475" s="1">
        <v>12.880697</v>
      </c>
      <c r="O475" s="1">
        <f t="shared" si="159"/>
        <v>0</v>
      </c>
      <c r="P475" s="1">
        <f t="shared" si="160"/>
        <v>0</v>
      </c>
      <c r="Q475" s="7">
        <f t="shared" si="161"/>
        <v>0</v>
      </c>
      <c r="R475" s="1">
        <f t="shared" si="162"/>
        <v>0</v>
      </c>
      <c r="S475" s="1">
        <f t="shared" si="151"/>
        <v>0.32284304766795363</v>
      </c>
      <c r="T475" s="2">
        <f t="shared" si="163"/>
        <v>0</v>
      </c>
      <c r="U475" s="2">
        <f t="shared" si="164"/>
        <v>0</v>
      </c>
    </row>
    <row r="476" spans="1:32" x14ac:dyDescent="0.2">
      <c r="A476" s="1">
        <v>7.9</v>
      </c>
      <c r="B476" s="1">
        <v>99.02</v>
      </c>
      <c r="C476" s="1">
        <v>30.550263999999999</v>
      </c>
      <c r="D476" s="1">
        <f t="shared" si="153"/>
        <v>59.164510002270355</v>
      </c>
      <c r="E476" s="1">
        <f t="shared" si="154"/>
        <v>1.4488502526983209</v>
      </c>
      <c r="F476" s="7">
        <f t="shared" si="155"/>
        <v>58.619545395527553</v>
      </c>
      <c r="G476" s="1">
        <f t="shared" si="156"/>
        <v>1.407845050695586</v>
      </c>
      <c r="H476" s="2">
        <f t="shared" si="150"/>
        <v>0.77267862348050131</v>
      </c>
      <c r="I476" s="2">
        <f t="shared" si="157"/>
        <v>0.66788841868581472</v>
      </c>
      <c r="J476" s="2">
        <f t="shared" si="158"/>
        <v>-8.9128766675439799E-2</v>
      </c>
      <c r="L476" s="1">
        <v>7.9</v>
      </c>
      <c r="M476" s="1">
        <v>205</v>
      </c>
      <c r="N476" s="1">
        <v>12.880697</v>
      </c>
      <c r="O476" s="1">
        <f t="shared" si="159"/>
        <v>0</v>
      </c>
      <c r="P476" s="1">
        <f t="shared" si="160"/>
        <v>0</v>
      </c>
      <c r="Q476" s="7">
        <f t="shared" si="161"/>
        <v>0</v>
      </c>
      <c r="R476" s="1">
        <f t="shared" si="162"/>
        <v>0</v>
      </c>
      <c r="S476" s="1">
        <f t="shared" si="151"/>
        <v>0.32284304766795363</v>
      </c>
      <c r="T476" s="2">
        <f t="shared" si="163"/>
        <v>0</v>
      </c>
      <c r="U476" s="2">
        <f t="shared" si="164"/>
        <v>0</v>
      </c>
    </row>
    <row r="477" spans="1:32" x14ac:dyDescent="0.2">
      <c r="A477" s="1">
        <v>7.9166670000000003</v>
      </c>
      <c r="B477" s="1">
        <v>99.19</v>
      </c>
      <c r="C477" s="1">
        <v>30.510062000000001</v>
      </c>
      <c r="D477" s="1">
        <f t="shared" si="153"/>
        <v>59.110702561010854</v>
      </c>
      <c r="E477" s="1">
        <f t="shared" si="154"/>
        <v>1.4456277378991369</v>
      </c>
      <c r="F477" s="7">
        <f t="shared" si="155"/>
        <v>58.566233574886979</v>
      </c>
      <c r="G477" s="1">
        <f t="shared" si="156"/>
        <v>1.4047137391591622</v>
      </c>
      <c r="H477" s="2">
        <f t="shared" si="150"/>
        <v>0.77166183272474353</v>
      </c>
      <c r="I477" s="2">
        <f t="shared" si="157"/>
        <v>0.66640290953163517</v>
      </c>
      <c r="J477" s="2">
        <f t="shared" si="158"/>
        <v>-8.9289315551211654E-2</v>
      </c>
      <c r="L477" s="1">
        <v>7.9166670000000003</v>
      </c>
      <c r="M477" s="1">
        <v>205</v>
      </c>
      <c r="N477" s="1">
        <v>12.880697</v>
      </c>
      <c r="O477" s="1">
        <f t="shared" si="159"/>
        <v>0</v>
      </c>
      <c r="P477" s="1">
        <f t="shared" si="160"/>
        <v>0</v>
      </c>
      <c r="Q477" s="7">
        <f t="shared" si="161"/>
        <v>0</v>
      </c>
      <c r="R477" s="1">
        <f t="shared" si="162"/>
        <v>0</v>
      </c>
      <c r="S477" s="1">
        <f t="shared" si="151"/>
        <v>0.32284304766795363</v>
      </c>
      <c r="T477" s="2">
        <f t="shared" si="163"/>
        <v>0</v>
      </c>
      <c r="U477" s="2">
        <f t="shared" si="164"/>
        <v>0</v>
      </c>
    </row>
    <row r="478" spans="1:32" x14ac:dyDescent="0.2">
      <c r="A478" s="1">
        <v>7.9333330000000002</v>
      </c>
      <c r="B478" s="1">
        <v>99.35</v>
      </c>
      <c r="C478" s="1">
        <v>30.46979</v>
      </c>
      <c r="D478" s="1">
        <f t="shared" si="153"/>
        <v>59.056659071165228</v>
      </c>
      <c r="E478" s="1">
        <f t="shared" si="154"/>
        <v>1.4423996120349325</v>
      </c>
      <c r="F478" s="7">
        <f t="shared" si="155"/>
        <v>58.51268787990503</v>
      </c>
      <c r="G478" s="1">
        <f t="shared" si="156"/>
        <v>1.4015769753614693</v>
      </c>
      <c r="H478" s="2">
        <f t="shared" si="150"/>
        <v>0.77064327152590062</v>
      </c>
      <c r="I478" s="2">
        <f t="shared" si="157"/>
        <v>0.66491481379865869</v>
      </c>
      <c r="J478" s="2">
        <f t="shared" si="158"/>
        <v>-8.9361554111401093E-2</v>
      </c>
      <c r="L478" s="1">
        <v>7.9333330000000002</v>
      </c>
      <c r="M478" s="1">
        <v>205</v>
      </c>
      <c r="N478" s="1">
        <v>12.880697</v>
      </c>
      <c r="O478" s="1">
        <f t="shared" si="159"/>
        <v>0</v>
      </c>
      <c r="P478" s="1">
        <f t="shared" si="160"/>
        <v>0</v>
      </c>
      <c r="Q478" s="7">
        <f t="shared" si="161"/>
        <v>0</v>
      </c>
      <c r="R478" s="1">
        <f t="shared" si="162"/>
        <v>0</v>
      </c>
      <c r="S478" s="1">
        <f t="shared" si="151"/>
        <v>0.32284304766795363</v>
      </c>
      <c r="T478" s="2">
        <f t="shared" si="163"/>
        <v>0</v>
      </c>
      <c r="U478" s="2">
        <f t="shared" si="164"/>
        <v>0</v>
      </c>
    </row>
    <row r="479" spans="1:32" x14ac:dyDescent="0.2">
      <c r="A479" s="1">
        <v>7.95</v>
      </c>
      <c r="B479" s="1">
        <v>99.52</v>
      </c>
      <c r="C479" s="1">
        <v>30.429483000000001</v>
      </c>
      <c r="D479" s="1">
        <f t="shared" si="153"/>
        <v>59.002425378045352</v>
      </c>
      <c r="E479" s="1">
        <f t="shared" si="154"/>
        <v>1.4391686806382185</v>
      </c>
      <c r="F479" s="7">
        <f t="shared" si="155"/>
        <v>58.458953733612155</v>
      </c>
      <c r="G479" s="1">
        <f t="shared" si="156"/>
        <v>1.3984374854331421</v>
      </c>
      <c r="H479" s="2">
        <f t="shared" si="150"/>
        <v>0.7696238251055153</v>
      </c>
      <c r="I479" s="2">
        <f t="shared" si="157"/>
        <v>0.66342542477628397</v>
      </c>
      <c r="J479" s="2">
        <f t="shared" si="158"/>
        <v>-8.9286175322618636E-2</v>
      </c>
      <c r="L479" s="1">
        <v>7.95</v>
      </c>
      <c r="M479" s="1">
        <v>205</v>
      </c>
      <c r="N479" s="1">
        <v>12.880697</v>
      </c>
      <c r="O479" s="1">
        <f t="shared" si="159"/>
        <v>0</v>
      </c>
      <c r="P479" s="1">
        <f t="shared" si="160"/>
        <v>0</v>
      </c>
      <c r="Q479" s="7">
        <f t="shared" si="161"/>
        <v>0</v>
      </c>
      <c r="R479" s="1">
        <f t="shared" si="162"/>
        <v>0</v>
      </c>
      <c r="S479" s="1">
        <f t="shared" si="151"/>
        <v>0.32284304766795363</v>
      </c>
      <c r="T479" s="2">
        <f t="shared" si="163"/>
        <v>0</v>
      </c>
      <c r="U479" s="2">
        <f t="shared" si="164"/>
        <v>0</v>
      </c>
    </row>
    <row r="480" spans="1:32" x14ac:dyDescent="0.2">
      <c r="A480" s="1">
        <v>7.9666670000000002</v>
      </c>
      <c r="B480" s="1">
        <v>99.69</v>
      </c>
      <c r="C480" s="1">
        <v>30.389209999999999</v>
      </c>
      <c r="D480" s="1">
        <f t="shared" si="153"/>
        <v>58.948093747747961</v>
      </c>
      <c r="E480" s="1">
        <f t="shared" si="154"/>
        <v>1.4359404746159425</v>
      </c>
      <c r="F480" s="7">
        <f t="shared" si="155"/>
        <v>58.405122552241629</v>
      </c>
      <c r="G480" s="1">
        <f t="shared" si="156"/>
        <v>1.3953006437460025</v>
      </c>
      <c r="H480" s="2">
        <f t="shared" si="150"/>
        <v>0.76860523861462826</v>
      </c>
      <c r="I480" s="2">
        <f t="shared" si="157"/>
        <v>0.66193729209218188</v>
      </c>
      <c r="J480" s="2">
        <f t="shared" si="158"/>
        <v>-8.9366916019124831E-2</v>
      </c>
      <c r="L480" s="1">
        <v>7.9666670000000002</v>
      </c>
      <c r="M480" s="1">
        <v>205</v>
      </c>
      <c r="N480" s="1">
        <v>12.880697</v>
      </c>
      <c r="O480" s="1">
        <f t="shared" si="159"/>
        <v>0</v>
      </c>
      <c r="P480" s="1">
        <f t="shared" si="160"/>
        <v>0</v>
      </c>
      <c r="Q480" s="7">
        <f t="shared" si="161"/>
        <v>0</v>
      </c>
      <c r="R480" s="1">
        <f t="shared" si="162"/>
        <v>0</v>
      </c>
      <c r="S480" s="1">
        <f t="shared" si="151"/>
        <v>0.32284304766795363</v>
      </c>
      <c r="T480" s="2">
        <f t="shared" si="163"/>
        <v>0</v>
      </c>
      <c r="U480" s="2">
        <f t="shared" si="164"/>
        <v>0</v>
      </c>
    </row>
    <row r="481" spans="1:21" x14ac:dyDescent="0.2">
      <c r="A481" s="1">
        <v>7.983333</v>
      </c>
      <c r="B481" s="1">
        <v>99.85</v>
      </c>
      <c r="C481" s="1">
        <v>30.348903</v>
      </c>
      <c r="D481" s="1">
        <f t="shared" si="153"/>
        <v>58.893571869797078</v>
      </c>
      <c r="E481" s="1">
        <f t="shared" si="154"/>
        <v>1.4327095432192283</v>
      </c>
      <c r="F481" s="7">
        <f t="shared" si="155"/>
        <v>58.351102875589717</v>
      </c>
      <c r="G481" s="1">
        <f t="shared" si="156"/>
        <v>1.3921611538176748</v>
      </c>
      <c r="H481" s="2">
        <f t="shared" si="150"/>
        <v>0.76758579219424283</v>
      </c>
      <c r="I481" s="2">
        <f t="shared" si="157"/>
        <v>0.66044790306980716</v>
      </c>
      <c r="J481" s="2">
        <f t="shared" si="158"/>
        <v>-8.9283958299422872E-2</v>
      </c>
      <c r="L481" s="1">
        <v>7.983333</v>
      </c>
      <c r="M481" s="1">
        <v>205</v>
      </c>
      <c r="N481" s="1">
        <v>12.880697</v>
      </c>
      <c r="O481" s="1">
        <f t="shared" si="159"/>
        <v>0</v>
      </c>
      <c r="P481" s="1">
        <f t="shared" si="160"/>
        <v>0</v>
      </c>
      <c r="Q481" s="7">
        <f t="shared" si="161"/>
        <v>0</v>
      </c>
      <c r="R481" s="1">
        <f t="shared" si="162"/>
        <v>0</v>
      </c>
      <c r="S481" s="1">
        <f t="shared" si="151"/>
        <v>0.32284304766795363</v>
      </c>
      <c r="T481" s="2">
        <f t="shared" si="163"/>
        <v>0</v>
      </c>
      <c r="U481" s="2">
        <f t="shared" si="164"/>
        <v>0</v>
      </c>
    </row>
    <row r="482" spans="1:21" x14ac:dyDescent="0.2">
      <c r="A482" s="1">
        <v>8</v>
      </c>
      <c r="B482" s="1">
        <v>100.02</v>
      </c>
      <c r="C482" s="1">
        <v>30.308630999999998</v>
      </c>
      <c r="D482" s="1">
        <f t="shared" si="153"/>
        <v>58.838952508280563</v>
      </c>
      <c r="E482" s="1">
        <f t="shared" si="154"/>
        <v>1.4294814173550241</v>
      </c>
      <c r="F482" s="7">
        <f t="shared" si="155"/>
        <v>58.296986613293811</v>
      </c>
      <c r="G482" s="1">
        <f t="shared" si="156"/>
        <v>1.3890243900199819</v>
      </c>
      <c r="H482" s="2">
        <f t="shared" si="150"/>
        <v>0.76656723099539992</v>
      </c>
      <c r="I482" s="2">
        <f t="shared" si="157"/>
        <v>0.65895980733683068</v>
      </c>
      <c r="J482" s="2">
        <f t="shared" si="158"/>
        <v>-8.9208579510633754E-2</v>
      </c>
      <c r="L482" s="1">
        <v>8</v>
      </c>
      <c r="M482" s="1">
        <v>205</v>
      </c>
      <c r="N482" s="1">
        <v>12.880697</v>
      </c>
      <c r="O482" s="1">
        <f t="shared" si="159"/>
        <v>0</v>
      </c>
      <c r="P482" s="1">
        <f t="shared" si="160"/>
        <v>0</v>
      </c>
      <c r="Q482" s="7">
        <f t="shared" si="161"/>
        <v>0</v>
      </c>
      <c r="R482" s="1">
        <f t="shared" si="162"/>
        <v>0</v>
      </c>
      <c r="S482" s="1">
        <f t="shared" si="151"/>
        <v>0.32284304766795363</v>
      </c>
      <c r="T482" s="2">
        <f t="shared" si="163"/>
        <v>0</v>
      </c>
      <c r="U482" s="2">
        <f t="shared" si="164"/>
        <v>0</v>
      </c>
    </row>
    <row r="483" spans="1:21" x14ac:dyDescent="0.2">
      <c r="A483" s="1">
        <v>8.016667</v>
      </c>
      <c r="B483" s="1">
        <v>100.19</v>
      </c>
      <c r="C483" s="1">
        <v>30.268393</v>
      </c>
      <c r="D483" s="1">
        <f t="shared" si="153"/>
        <v>58.784234101889709</v>
      </c>
      <c r="E483" s="1">
        <f t="shared" si="154"/>
        <v>1.426256016865258</v>
      </c>
      <c r="F483" s="7">
        <f t="shared" si="155"/>
        <v>58.242772218426403</v>
      </c>
      <c r="G483" s="1">
        <f t="shared" si="156"/>
        <v>1.3858902744634767</v>
      </c>
      <c r="H483" s="2">
        <f t="shared" si="150"/>
        <v>0.7655495297260555</v>
      </c>
      <c r="I483" s="2">
        <f t="shared" si="157"/>
        <v>0.65747296794212695</v>
      </c>
      <c r="J483" s="2">
        <f t="shared" si="158"/>
        <v>-8.9444516487039896E-2</v>
      </c>
      <c r="L483" s="1">
        <v>8.016667</v>
      </c>
      <c r="M483" s="1">
        <v>205</v>
      </c>
      <c r="N483" s="1">
        <v>12.880697</v>
      </c>
      <c r="O483" s="1">
        <f t="shared" si="159"/>
        <v>0</v>
      </c>
      <c r="P483" s="1">
        <f t="shared" si="160"/>
        <v>0</v>
      </c>
      <c r="Q483" s="7">
        <f t="shared" si="161"/>
        <v>0</v>
      </c>
      <c r="R483" s="1">
        <f t="shared" si="162"/>
        <v>0</v>
      </c>
      <c r="S483" s="1">
        <f t="shared" si="151"/>
        <v>0.32284304766795363</v>
      </c>
      <c r="T483" s="2">
        <f t="shared" si="163"/>
        <v>0</v>
      </c>
      <c r="U483" s="2">
        <f t="shared" si="164"/>
        <v>0</v>
      </c>
    </row>
    <row r="484" spans="1:21" x14ac:dyDescent="0.2">
      <c r="A484" s="1">
        <v>8.0333330000000007</v>
      </c>
      <c r="B484" s="1">
        <v>100.35</v>
      </c>
      <c r="C484" s="1">
        <v>30.228051000000001</v>
      </c>
      <c r="D484" s="1">
        <f t="shared" si="153"/>
        <v>58.729228027304835</v>
      </c>
      <c r="E484" s="1">
        <f t="shared" si="154"/>
        <v>1.4230222799360339</v>
      </c>
      <c r="F484" s="7">
        <f t="shared" si="155"/>
        <v>58.188272805078192</v>
      </c>
      <c r="G484" s="1">
        <f t="shared" si="156"/>
        <v>1.3827480584045149</v>
      </c>
      <c r="H484" s="2">
        <f t="shared" si="150"/>
        <v>0.76452919808412767</v>
      </c>
      <c r="I484" s="2">
        <f t="shared" si="157"/>
        <v>0.65598228563035388</v>
      </c>
      <c r="J484" s="2">
        <f t="shared" si="158"/>
        <v>-8.9439149923405944E-2</v>
      </c>
      <c r="L484" s="1">
        <v>8.0333330000000007</v>
      </c>
      <c r="M484" s="1">
        <v>205</v>
      </c>
      <c r="N484" s="1">
        <v>12.880697</v>
      </c>
      <c r="O484" s="1">
        <f t="shared" si="159"/>
        <v>0</v>
      </c>
      <c r="P484" s="1">
        <f t="shared" si="160"/>
        <v>0</v>
      </c>
      <c r="Q484" s="7">
        <f t="shared" si="161"/>
        <v>0</v>
      </c>
      <c r="R484" s="1">
        <f t="shared" si="162"/>
        <v>0</v>
      </c>
      <c r="S484" s="1">
        <f t="shared" si="151"/>
        <v>0.32284304766795363</v>
      </c>
      <c r="T484" s="2">
        <f t="shared" si="163"/>
        <v>0</v>
      </c>
      <c r="U484" s="2">
        <f t="shared" si="164"/>
        <v>0</v>
      </c>
    </row>
    <row r="485" spans="1:21" x14ac:dyDescent="0.2">
      <c r="A485" s="1">
        <v>8.0500000000000007</v>
      </c>
      <c r="B485" s="1">
        <v>100.52</v>
      </c>
      <c r="C485" s="1">
        <v>30.187709000000002</v>
      </c>
      <c r="D485" s="1">
        <f t="shared" si="153"/>
        <v>58.674074935597133</v>
      </c>
      <c r="E485" s="1">
        <f t="shared" si="154"/>
        <v>1.4197885430068093</v>
      </c>
      <c r="F485" s="7">
        <f t="shared" si="155"/>
        <v>58.133627728782642</v>
      </c>
      <c r="G485" s="1">
        <f t="shared" si="156"/>
        <v>1.3796058423455524</v>
      </c>
      <c r="H485" s="2">
        <f t="shared" si="150"/>
        <v>0.76350886644219984</v>
      </c>
      <c r="I485" s="2">
        <f t="shared" si="157"/>
        <v>0.65449160331858047</v>
      </c>
      <c r="J485" s="2">
        <f t="shared" si="158"/>
        <v>-8.9439149923399283E-2</v>
      </c>
      <c r="L485" s="1">
        <v>8.0500000000000007</v>
      </c>
      <c r="M485" s="1">
        <v>205</v>
      </c>
      <c r="N485" s="1">
        <v>12.880697</v>
      </c>
      <c r="O485" s="1">
        <f t="shared" si="159"/>
        <v>0</v>
      </c>
      <c r="P485" s="1">
        <f t="shared" si="160"/>
        <v>0</v>
      </c>
      <c r="Q485" s="7">
        <f t="shared" si="161"/>
        <v>0</v>
      </c>
      <c r="R485" s="1">
        <f t="shared" si="162"/>
        <v>0</v>
      </c>
      <c r="S485" s="1">
        <f t="shared" si="151"/>
        <v>0.32284304766795363</v>
      </c>
      <c r="T485" s="2">
        <f t="shared" si="163"/>
        <v>0</v>
      </c>
      <c r="U485" s="2">
        <f t="shared" si="164"/>
        <v>0</v>
      </c>
    </row>
    <row r="486" spans="1:21" x14ac:dyDescent="0.2">
      <c r="A486" s="1">
        <v>8.0666670000000007</v>
      </c>
      <c r="B486" s="1">
        <v>100.69</v>
      </c>
      <c r="C486" s="1">
        <v>30.147366999999999</v>
      </c>
      <c r="D486" s="1">
        <f t="shared" si="153"/>
        <v>58.618774236569301</v>
      </c>
      <c r="E486" s="1">
        <f t="shared" si="154"/>
        <v>1.4165548060775848</v>
      </c>
      <c r="F486" s="7">
        <f t="shared" si="155"/>
        <v>58.078836404778734</v>
      </c>
      <c r="G486" s="1">
        <f t="shared" si="156"/>
        <v>1.3764636262865901</v>
      </c>
      <c r="H486" s="2">
        <f t="shared" si="150"/>
        <v>0.7624885348002719</v>
      </c>
      <c r="I486" s="2">
        <f t="shared" si="157"/>
        <v>0.65300092100680718</v>
      </c>
      <c r="J486" s="2">
        <f t="shared" si="158"/>
        <v>-8.9446733643291892E-2</v>
      </c>
      <c r="L486" s="1">
        <v>8.0666670000000007</v>
      </c>
      <c r="M486" s="1">
        <v>205</v>
      </c>
      <c r="N486" s="1">
        <v>12.880697</v>
      </c>
      <c r="O486" s="1">
        <f t="shared" si="159"/>
        <v>0</v>
      </c>
      <c r="P486" s="1">
        <f t="shared" si="160"/>
        <v>0</v>
      </c>
      <c r="Q486" s="7">
        <f t="shared" si="161"/>
        <v>0</v>
      </c>
      <c r="R486" s="1">
        <f t="shared" si="162"/>
        <v>0</v>
      </c>
      <c r="S486" s="1">
        <f t="shared" si="151"/>
        <v>0.32284304766795363</v>
      </c>
      <c r="T486" s="2">
        <f t="shared" si="163"/>
        <v>0</v>
      </c>
      <c r="U486" s="2">
        <f t="shared" si="164"/>
        <v>0</v>
      </c>
    </row>
    <row r="487" spans="1:21" x14ac:dyDescent="0.2">
      <c r="A487" s="1">
        <v>8.0833329999999997</v>
      </c>
      <c r="B487" s="1">
        <v>100.85</v>
      </c>
      <c r="C487" s="1">
        <v>30.107023999999999</v>
      </c>
      <c r="D487" s="1">
        <f t="shared" si="153"/>
        <v>58.563323960548196</v>
      </c>
      <c r="E487" s="1">
        <f t="shared" si="154"/>
        <v>1.4133209889902885</v>
      </c>
      <c r="F487" s="7">
        <f t="shared" si="155"/>
        <v>58.023896881536018</v>
      </c>
      <c r="G487" s="1">
        <f t="shared" si="156"/>
        <v>1.3733213323381812</v>
      </c>
      <c r="H487" s="2">
        <f t="shared" si="150"/>
        <v>0.76146817786629994</v>
      </c>
      <c r="I487" s="2">
        <f t="shared" si="157"/>
        <v>0.65151020174390817</v>
      </c>
      <c r="J487" s="2">
        <f t="shared" si="158"/>
        <v>-8.9361554111401093E-2</v>
      </c>
      <c r="L487" s="1">
        <v>8.0833329999999997</v>
      </c>
      <c r="M487" s="1">
        <v>205</v>
      </c>
      <c r="N487" s="1">
        <v>12.880697</v>
      </c>
      <c r="O487" s="1">
        <f t="shared" si="159"/>
        <v>0</v>
      </c>
      <c r="P487" s="1">
        <f t="shared" si="160"/>
        <v>0</v>
      </c>
      <c r="Q487" s="7">
        <f t="shared" si="161"/>
        <v>0</v>
      </c>
      <c r="R487" s="1">
        <f t="shared" si="162"/>
        <v>0</v>
      </c>
      <c r="S487" s="1">
        <f t="shared" si="151"/>
        <v>0.32284304766795363</v>
      </c>
      <c r="T487" s="2">
        <f t="shared" si="163"/>
        <v>0</v>
      </c>
      <c r="U487" s="2">
        <f t="shared" si="164"/>
        <v>0</v>
      </c>
    </row>
    <row r="488" spans="1:21" x14ac:dyDescent="0.2">
      <c r="A488" s="1">
        <v>8.1</v>
      </c>
      <c r="B488" s="1">
        <v>101.02</v>
      </c>
      <c r="C488" s="1">
        <v>30.066717000000001</v>
      </c>
      <c r="D488" s="1">
        <f t="shared" si="153"/>
        <v>58.507774560155667</v>
      </c>
      <c r="E488" s="1">
        <f t="shared" si="154"/>
        <v>1.4100900575935744</v>
      </c>
      <c r="F488" s="7">
        <f t="shared" si="155"/>
        <v>57.96885914695698</v>
      </c>
      <c r="G488" s="1">
        <f t="shared" si="156"/>
        <v>1.3701818424098537</v>
      </c>
      <c r="H488" s="2">
        <f t="shared" si="150"/>
        <v>0.76044873144591452</v>
      </c>
      <c r="I488" s="2">
        <f t="shared" si="157"/>
        <v>0.65002081272153345</v>
      </c>
      <c r="J488" s="2">
        <f t="shared" si="158"/>
        <v>-8.9283958299422872E-2</v>
      </c>
      <c r="L488" s="1">
        <v>8.1</v>
      </c>
      <c r="M488" s="1">
        <v>205</v>
      </c>
      <c r="N488" s="1">
        <v>12.880697</v>
      </c>
      <c r="O488" s="1">
        <f t="shared" si="159"/>
        <v>0</v>
      </c>
      <c r="P488" s="1">
        <f t="shared" si="160"/>
        <v>0</v>
      </c>
      <c r="Q488" s="7">
        <f t="shared" si="161"/>
        <v>0</v>
      </c>
      <c r="R488" s="1">
        <f t="shared" si="162"/>
        <v>0</v>
      </c>
      <c r="S488" s="1">
        <f t="shared" si="151"/>
        <v>0.32284304766795363</v>
      </c>
      <c r="T488" s="2">
        <f t="shared" si="163"/>
        <v>0</v>
      </c>
      <c r="U488" s="2">
        <f t="shared" si="164"/>
        <v>0</v>
      </c>
    </row>
    <row r="489" spans="1:21" x14ac:dyDescent="0.2">
      <c r="A489" s="1">
        <v>8.1166669999999996</v>
      </c>
      <c r="B489" s="1">
        <v>101.19</v>
      </c>
      <c r="C489" s="1">
        <v>30.026444999999999</v>
      </c>
      <c r="D489" s="1">
        <f t="shared" si="153"/>
        <v>58.452124452295294</v>
      </c>
      <c r="E489" s="1">
        <f t="shared" si="154"/>
        <v>1.40686193172937</v>
      </c>
      <c r="F489" s="7">
        <f t="shared" si="155"/>
        <v>57.913721632527093</v>
      </c>
      <c r="G489" s="1">
        <f t="shared" si="156"/>
        <v>1.3670450786121606</v>
      </c>
      <c r="H489" s="2">
        <f t="shared" si="150"/>
        <v>0.7594301702470716</v>
      </c>
      <c r="I489" s="2">
        <f t="shared" si="157"/>
        <v>0.64853271698855697</v>
      </c>
      <c r="J489" s="2">
        <f t="shared" si="158"/>
        <v>-8.9524334111195522E-2</v>
      </c>
      <c r="L489" s="1">
        <v>8.1166669999999996</v>
      </c>
      <c r="M489" s="1">
        <v>205</v>
      </c>
      <c r="N489" s="1">
        <v>12.880697</v>
      </c>
      <c r="O489" s="1">
        <f t="shared" si="159"/>
        <v>0</v>
      </c>
      <c r="P489" s="1">
        <f t="shared" si="160"/>
        <v>0</v>
      </c>
      <c r="Q489" s="7">
        <f t="shared" si="161"/>
        <v>0</v>
      </c>
      <c r="R489" s="1">
        <f t="shared" si="162"/>
        <v>0</v>
      </c>
      <c r="S489" s="1">
        <f t="shared" si="151"/>
        <v>0.32284304766795363</v>
      </c>
      <c r="T489" s="2">
        <f t="shared" si="163"/>
        <v>0</v>
      </c>
      <c r="U489" s="2">
        <f t="shared" si="164"/>
        <v>0</v>
      </c>
    </row>
    <row r="490" spans="1:21" x14ac:dyDescent="0.2">
      <c r="A490" s="1">
        <v>8.1333330000000004</v>
      </c>
      <c r="B490" s="1">
        <v>101.35</v>
      </c>
      <c r="C490" s="1">
        <v>29.986066999999998</v>
      </c>
      <c r="D490" s="1">
        <f t="shared" si="153"/>
        <v>58.396177798175394</v>
      </c>
      <c r="E490" s="1">
        <f t="shared" si="154"/>
        <v>1.4036253091095641</v>
      </c>
      <c r="F490" s="7">
        <f t="shared" si="155"/>
        <v>57.858290303326811</v>
      </c>
      <c r="G490" s="1">
        <f t="shared" si="156"/>
        <v>1.3639000585331174</v>
      </c>
      <c r="H490" s="2">
        <f t="shared" si="150"/>
        <v>0.75840892809155713</v>
      </c>
      <c r="I490" s="2">
        <f t="shared" si="157"/>
        <v>0.64704070443625972</v>
      </c>
      <c r="J490" s="2">
        <f t="shared" si="158"/>
        <v>-8.9671937359373899E-2</v>
      </c>
      <c r="L490" s="1">
        <v>8.1333330000000004</v>
      </c>
      <c r="M490" s="1">
        <v>205</v>
      </c>
      <c r="N490" s="1">
        <v>12.880697</v>
      </c>
      <c r="O490" s="1">
        <f t="shared" si="159"/>
        <v>0</v>
      </c>
      <c r="P490" s="1">
        <f t="shared" si="160"/>
        <v>0</v>
      </c>
      <c r="Q490" s="7">
        <f t="shared" si="161"/>
        <v>0</v>
      </c>
      <c r="R490" s="1">
        <f t="shared" si="162"/>
        <v>0</v>
      </c>
      <c r="S490" s="1">
        <f t="shared" si="151"/>
        <v>0.32284304766795363</v>
      </c>
      <c r="T490" s="2">
        <f t="shared" si="163"/>
        <v>0</v>
      </c>
      <c r="U490" s="2">
        <f t="shared" si="164"/>
        <v>0</v>
      </c>
    </row>
    <row r="491" spans="1:21" x14ac:dyDescent="0.2">
      <c r="A491" s="1">
        <v>8.15</v>
      </c>
      <c r="B491" s="1">
        <v>101.52</v>
      </c>
      <c r="C491" s="1">
        <v>29.945620000000002</v>
      </c>
      <c r="D491" s="1">
        <f t="shared" si="153"/>
        <v>58.339984278168224</v>
      </c>
      <c r="E491" s="1">
        <f t="shared" si="154"/>
        <v>1.4003831555828092</v>
      </c>
      <c r="F491" s="7">
        <f t="shared" si="155"/>
        <v>57.802614382122215</v>
      </c>
      <c r="G491" s="1">
        <f t="shared" si="156"/>
        <v>1.360749664082251</v>
      </c>
      <c r="H491" s="2">
        <f t="shared" si="150"/>
        <v>0.75738594078500188</v>
      </c>
      <c r="I491" s="2">
        <f t="shared" si="157"/>
        <v>0.64554614225629103</v>
      </c>
      <c r="J491" s="2">
        <f t="shared" si="158"/>
        <v>-8.9904724795335192E-2</v>
      </c>
      <c r="L491" s="1">
        <v>8.15</v>
      </c>
      <c r="M491" s="1">
        <v>205</v>
      </c>
      <c r="N491" s="1">
        <v>12.880697</v>
      </c>
      <c r="O491" s="1">
        <f t="shared" si="159"/>
        <v>0</v>
      </c>
      <c r="P491" s="1">
        <f t="shared" si="160"/>
        <v>0</v>
      </c>
      <c r="Q491" s="7">
        <f t="shared" si="161"/>
        <v>0</v>
      </c>
      <c r="R491" s="1">
        <f t="shared" si="162"/>
        <v>0</v>
      </c>
      <c r="S491" s="1">
        <f t="shared" si="151"/>
        <v>0.32284304766795363</v>
      </c>
      <c r="T491" s="2">
        <f t="shared" si="163"/>
        <v>0</v>
      </c>
      <c r="U491" s="2">
        <f t="shared" si="164"/>
        <v>0</v>
      </c>
    </row>
    <row r="492" spans="1:21" x14ac:dyDescent="0.2">
      <c r="A492" s="1">
        <v>8.1666670000000003</v>
      </c>
      <c r="B492" s="1">
        <v>101.69</v>
      </c>
      <c r="C492" s="1">
        <v>29.905068</v>
      </c>
      <c r="D492" s="1">
        <f t="shared" si="153"/>
        <v>58.283492282980262</v>
      </c>
      <c r="E492" s="1">
        <f t="shared" si="154"/>
        <v>1.3971325854585241</v>
      </c>
      <c r="F492" s="7">
        <f t="shared" si="155"/>
        <v>57.746642734993252</v>
      </c>
      <c r="G492" s="1">
        <f t="shared" si="156"/>
        <v>1.3575910912394809</v>
      </c>
      <c r="H492" s="2">
        <f t="shared" si="150"/>
        <v>0.75636029781381897</v>
      </c>
      <c r="I492" s="2">
        <f t="shared" si="157"/>
        <v>0.64404770020812718</v>
      </c>
      <c r="J492" s="2">
        <f t="shared" si="158"/>
        <v>-8.9444516487062753E-2</v>
      </c>
      <c r="L492" s="1">
        <v>8.1666670000000003</v>
      </c>
      <c r="M492" s="1">
        <v>205</v>
      </c>
      <c r="N492" s="1">
        <v>12.880697</v>
      </c>
      <c r="O492" s="1">
        <f t="shared" si="159"/>
        <v>0</v>
      </c>
      <c r="P492" s="1">
        <f t="shared" si="160"/>
        <v>0</v>
      </c>
      <c r="Q492" s="7">
        <f t="shared" si="161"/>
        <v>0</v>
      </c>
      <c r="R492" s="1">
        <f t="shared" si="162"/>
        <v>0</v>
      </c>
      <c r="S492" s="1">
        <f t="shared" si="151"/>
        <v>0.32284304766795363</v>
      </c>
      <c r="T492" s="2">
        <f t="shared" si="163"/>
        <v>0</v>
      </c>
      <c r="U492" s="2">
        <f t="shared" si="164"/>
        <v>0</v>
      </c>
    </row>
    <row r="493" spans="1:21" x14ac:dyDescent="0.2">
      <c r="A493" s="1">
        <v>8.1833329999999993</v>
      </c>
      <c r="B493" s="1">
        <v>101.85</v>
      </c>
      <c r="C493" s="1">
        <v>29.864726000000001</v>
      </c>
      <c r="D493" s="1">
        <f t="shared" si="153"/>
        <v>58.227140607283644</v>
      </c>
      <c r="E493" s="1">
        <f t="shared" si="154"/>
        <v>1.3938988485292996</v>
      </c>
      <c r="F493" s="7">
        <f t="shared" si="155"/>
        <v>57.690810114872093</v>
      </c>
      <c r="G493" s="1">
        <f t="shared" si="156"/>
        <v>1.3544488751805184</v>
      </c>
      <c r="H493" s="2">
        <f t="shared" si="150"/>
        <v>0.75533996617189103</v>
      </c>
      <c r="I493" s="2">
        <f t="shared" si="157"/>
        <v>0.64255701789635389</v>
      </c>
      <c r="J493" s="2">
        <f t="shared" si="158"/>
        <v>-8.9441366946601708E-2</v>
      </c>
      <c r="L493" s="1">
        <v>8.1833329999999993</v>
      </c>
      <c r="M493" s="1">
        <v>205</v>
      </c>
      <c r="N493" s="1">
        <v>12.880697</v>
      </c>
      <c r="O493" s="1">
        <f t="shared" si="159"/>
        <v>0</v>
      </c>
      <c r="P493" s="1">
        <f t="shared" si="160"/>
        <v>0</v>
      </c>
      <c r="Q493" s="7">
        <f t="shared" si="161"/>
        <v>0</v>
      </c>
      <c r="R493" s="1">
        <f t="shared" si="162"/>
        <v>0</v>
      </c>
      <c r="S493" s="1">
        <f t="shared" si="151"/>
        <v>0.32284304766795363</v>
      </c>
      <c r="T493" s="2">
        <f t="shared" si="163"/>
        <v>0</v>
      </c>
      <c r="U493" s="2">
        <f t="shared" si="164"/>
        <v>0</v>
      </c>
    </row>
    <row r="494" spans="1:21" x14ac:dyDescent="0.2">
      <c r="A494" s="1">
        <v>8.1999999999999993</v>
      </c>
      <c r="B494" s="1">
        <v>102.02</v>
      </c>
      <c r="C494" s="1">
        <v>29.824383000000001</v>
      </c>
      <c r="D494" s="1">
        <f t="shared" si="153"/>
        <v>58.170635080698894</v>
      </c>
      <c r="E494" s="1">
        <f t="shared" si="154"/>
        <v>1.3906650314420035</v>
      </c>
      <c r="F494" s="7">
        <f t="shared" si="155"/>
        <v>57.634825060984106</v>
      </c>
      <c r="G494" s="1">
        <f t="shared" si="156"/>
        <v>1.3513065812321097</v>
      </c>
      <c r="H494" s="2">
        <f t="shared" si="150"/>
        <v>0.75431960923791908</v>
      </c>
      <c r="I494" s="2">
        <f t="shared" si="157"/>
        <v>0.64106629863345488</v>
      </c>
      <c r="J494" s="2">
        <f t="shared" si="158"/>
        <v>-8.9206362487418006E-2</v>
      </c>
      <c r="L494" s="1">
        <v>8.1999999999999993</v>
      </c>
      <c r="M494" s="1">
        <v>205</v>
      </c>
      <c r="N494" s="1">
        <v>12.880697</v>
      </c>
      <c r="O494" s="1">
        <f t="shared" si="159"/>
        <v>0</v>
      </c>
      <c r="P494" s="1">
        <f t="shared" si="160"/>
        <v>0</v>
      </c>
      <c r="Q494" s="7">
        <f t="shared" si="161"/>
        <v>0</v>
      </c>
      <c r="R494" s="1">
        <f t="shared" si="162"/>
        <v>0</v>
      </c>
      <c r="S494" s="1">
        <f t="shared" si="151"/>
        <v>0.32284304766795363</v>
      </c>
      <c r="T494" s="2">
        <f t="shared" si="163"/>
        <v>0</v>
      </c>
      <c r="U494" s="2">
        <f t="shared" si="164"/>
        <v>0</v>
      </c>
    </row>
    <row r="495" spans="1:21" x14ac:dyDescent="0.2">
      <c r="A495" s="1">
        <v>8.2166669999999993</v>
      </c>
      <c r="B495" s="1">
        <v>102.19</v>
      </c>
      <c r="C495" s="1">
        <v>29.784146</v>
      </c>
      <c r="D495" s="1">
        <f t="shared" si="153"/>
        <v>58.114125548538475</v>
      </c>
      <c r="E495" s="1">
        <f t="shared" si="154"/>
        <v>1.3874397111103096</v>
      </c>
      <c r="F495" s="7">
        <f t="shared" si="155"/>
        <v>57.578836038415844</v>
      </c>
      <c r="G495" s="1">
        <f t="shared" si="156"/>
        <v>1.3481725435650516</v>
      </c>
      <c r="H495" s="2">
        <f t="shared" si="150"/>
        <v>0.75330193326061867</v>
      </c>
      <c r="I495" s="2">
        <f t="shared" si="157"/>
        <v>0.63957949618987708</v>
      </c>
      <c r="J495" s="2">
        <f t="shared" si="158"/>
        <v>-8.9366916019126733E-2</v>
      </c>
      <c r="L495" s="1">
        <v>8.2166669999999993</v>
      </c>
      <c r="M495" s="1">
        <v>205</v>
      </c>
      <c r="N495" s="1">
        <v>12.880697</v>
      </c>
      <c r="O495" s="1">
        <f t="shared" si="159"/>
        <v>0</v>
      </c>
      <c r="P495" s="1">
        <f t="shared" si="160"/>
        <v>0</v>
      </c>
      <c r="Q495" s="7">
        <f t="shared" si="161"/>
        <v>0</v>
      </c>
      <c r="R495" s="1">
        <f t="shared" si="162"/>
        <v>0</v>
      </c>
      <c r="S495" s="1">
        <f t="shared" si="151"/>
        <v>0.32284304766795363</v>
      </c>
      <c r="T495" s="2">
        <f t="shared" si="163"/>
        <v>0</v>
      </c>
      <c r="U495" s="2">
        <f t="shared" si="164"/>
        <v>0</v>
      </c>
    </row>
    <row r="496" spans="1:21" x14ac:dyDescent="0.2">
      <c r="A496" s="1">
        <v>8.233333</v>
      </c>
      <c r="B496" s="1">
        <v>102.35</v>
      </c>
      <c r="C496" s="1">
        <v>29.743839000000001</v>
      </c>
      <c r="D496" s="1">
        <f t="shared" si="153"/>
        <v>58.057364417552158</v>
      </c>
      <c r="E496" s="1">
        <f t="shared" si="154"/>
        <v>1.3842087797135953</v>
      </c>
      <c r="F496" s="7">
        <f t="shared" si="155"/>
        <v>57.522597734499762</v>
      </c>
      <c r="G496" s="1">
        <f t="shared" si="156"/>
        <v>1.3450330536367241</v>
      </c>
      <c r="H496" s="2">
        <f t="shared" si="150"/>
        <v>0.75228248684023336</v>
      </c>
      <c r="I496" s="2">
        <f t="shared" si="157"/>
        <v>0.63809010716750225</v>
      </c>
      <c r="J496" s="2">
        <f t="shared" si="158"/>
        <v>-8.9439149923405944E-2</v>
      </c>
      <c r="L496" s="1">
        <v>8.233333</v>
      </c>
      <c r="M496" s="1">
        <v>205</v>
      </c>
      <c r="N496" s="1">
        <v>12.880697</v>
      </c>
      <c r="O496" s="1">
        <f t="shared" si="159"/>
        <v>0</v>
      </c>
      <c r="P496" s="1">
        <f t="shared" si="160"/>
        <v>0</v>
      </c>
      <c r="Q496" s="7">
        <f t="shared" si="161"/>
        <v>0</v>
      </c>
      <c r="R496" s="1">
        <f t="shared" si="162"/>
        <v>0</v>
      </c>
      <c r="S496" s="1">
        <f t="shared" si="151"/>
        <v>0.32284304766795363</v>
      </c>
      <c r="T496" s="2">
        <f t="shared" si="163"/>
        <v>0</v>
      </c>
      <c r="U496" s="2">
        <f t="shared" si="164"/>
        <v>0</v>
      </c>
    </row>
    <row r="497" spans="1:21" x14ac:dyDescent="0.2">
      <c r="A497" s="1">
        <v>8.25</v>
      </c>
      <c r="B497" s="1">
        <v>102.52</v>
      </c>
      <c r="C497" s="1">
        <v>29.703496999999999</v>
      </c>
      <c r="D497" s="1">
        <f t="shared" si="153"/>
        <v>58.000399750911491</v>
      </c>
      <c r="E497" s="1">
        <f t="shared" si="154"/>
        <v>1.3809750427843708</v>
      </c>
      <c r="F497" s="7">
        <f t="shared" si="155"/>
        <v>57.466157769697283</v>
      </c>
      <c r="G497" s="1">
        <f t="shared" si="156"/>
        <v>1.3418908375777618</v>
      </c>
      <c r="H497" s="2">
        <f t="shared" si="150"/>
        <v>0.75126215519830541</v>
      </c>
      <c r="I497" s="2">
        <f t="shared" si="157"/>
        <v>0.63659942485572885</v>
      </c>
      <c r="J497" s="2">
        <f t="shared" si="158"/>
        <v>-8.9518962758593251E-2</v>
      </c>
      <c r="L497" s="1">
        <v>8.25</v>
      </c>
      <c r="M497" s="1">
        <v>205</v>
      </c>
      <c r="N497" s="1">
        <v>12.880697</v>
      </c>
      <c r="O497" s="1">
        <f t="shared" si="159"/>
        <v>0</v>
      </c>
      <c r="P497" s="1">
        <f t="shared" si="160"/>
        <v>0</v>
      </c>
      <c r="Q497" s="7">
        <f t="shared" si="161"/>
        <v>0</v>
      </c>
      <c r="R497" s="1">
        <f t="shared" si="162"/>
        <v>0</v>
      </c>
      <c r="S497" s="1">
        <f t="shared" si="151"/>
        <v>0.32284304766795363</v>
      </c>
      <c r="T497" s="2">
        <f t="shared" si="163"/>
        <v>0</v>
      </c>
      <c r="U497" s="2">
        <f t="shared" si="164"/>
        <v>0</v>
      </c>
    </row>
    <row r="498" spans="1:21" x14ac:dyDescent="0.2">
      <c r="A498" s="1">
        <v>8.266667</v>
      </c>
      <c r="B498" s="1">
        <v>102.69</v>
      </c>
      <c r="C498" s="1">
        <v>29.663118999999998</v>
      </c>
      <c r="D498" s="1">
        <f t="shared" si="153"/>
        <v>57.943229098733674</v>
      </c>
      <c r="E498" s="1">
        <f t="shared" si="154"/>
        <v>1.3777384201645642</v>
      </c>
      <c r="F498" s="7">
        <f t="shared" si="155"/>
        <v>57.409513716691507</v>
      </c>
      <c r="G498" s="1">
        <f t="shared" si="156"/>
        <v>1.3387458174987177</v>
      </c>
      <c r="H498" s="2">
        <f t="shared" si="150"/>
        <v>0.75024091304279095</v>
      </c>
      <c r="I498" s="2">
        <f t="shared" si="157"/>
        <v>0.63510741230343137</v>
      </c>
      <c r="J498" s="2">
        <f t="shared" si="158"/>
        <v>-8.9599717422892883E-2</v>
      </c>
      <c r="L498" s="1">
        <v>8.266667</v>
      </c>
      <c r="M498" s="1">
        <v>205</v>
      </c>
      <c r="N498" s="1">
        <v>12.880697</v>
      </c>
      <c r="O498" s="1">
        <f t="shared" si="159"/>
        <v>0</v>
      </c>
      <c r="P498" s="1">
        <f t="shared" si="160"/>
        <v>0</v>
      </c>
      <c r="Q498" s="7">
        <f t="shared" si="161"/>
        <v>0</v>
      </c>
      <c r="R498" s="1">
        <f t="shared" si="162"/>
        <v>0</v>
      </c>
      <c r="S498" s="1">
        <f t="shared" si="151"/>
        <v>0.32284304766795363</v>
      </c>
      <c r="T498" s="2">
        <f t="shared" si="163"/>
        <v>0</v>
      </c>
      <c r="U498" s="2">
        <f t="shared" si="164"/>
        <v>0</v>
      </c>
    </row>
    <row r="499" spans="1:21" x14ac:dyDescent="0.2">
      <c r="A499" s="1">
        <v>8.2833330000000007</v>
      </c>
      <c r="B499" s="1">
        <v>102.85</v>
      </c>
      <c r="C499" s="1">
        <v>29.622706999999998</v>
      </c>
      <c r="D499" s="1">
        <f t="shared" si="153"/>
        <v>57.885854253630498</v>
      </c>
      <c r="E499" s="1">
        <f t="shared" si="154"/>
        <v>1.3744990721703199</v>
      </c>
      <c r="F499" s="7">
        <f t="shared" si="155"/>
        <v>57.352667351582461</v>
      </c>
      <c r="G499" s="1">
        <f t="shared" si="156"/>
        <v>1.3355981491784865</v>
      </c>
      <c r="H499" s="2">
        <f t="shared" si="150"/>
        <v>0.74921881095777798</v>
      </c>
      <c r="I499" s="2">
        <f t="shared" si="157"/>
        <v>0.63361414341286137</v>
      </c>
      <c r="J499" s="2">
        <f t="shared" si="158"/>
        <v>-8.9439149923405944E-2</v>
      </c>
      <c r="L499" s="1">
        <v>8.2833330000000007</v>
      </c>
      <c r="M499" s="1">
        <v>205</v>
      </c>
      <c r="N499" s="1">
        <v>12.880697</v>
      </c>
      <c r="O499" s="1">
        <f t="shared" si="159"/>
        <v>0</v>
      </c>
      <c r="P499" s="1">
        <f t="shared" si="160"/>
        <v>0</v>
      </c>
      <c r="Q499" s="7">
        <f t="shared" si="161"/>
        <v>0</v>
      </c>
      <c r="R499" s="1">
        <f t="shared" si="162"/>
        <v>0</v>
      </c>
      <c r="S499" s="1">
        <f t="shared" si="151"/>
        <v>0.32284304766795363</v>
      </c>
      <c r="T499" s="2">
        <f t="shared" si="163"/>
        <v>0</v>
      </c>
      <c r="U499" s="2">
        <f t="shared" si="164"/>
        <v>0</v>
      </c>
    </row>
    <row r="500" spans="1:21" x14ac:dyDescent="0.2">
      <c r="A500" s="1">
        <v>8.3000000000000007</v>
      </c>
      <c r="B500" s="1">
        <v>103.02</v>
      </c>
      <c r="C500" s="1">
        <v>29.582364999999999</v>
      </c>
      <c r="D500" s="1">
        <f t="shared" si="153"/>
        <v>57.82842244019367</v>
      </c>
      <c r="E500" s="1">
        <f t="shared" si="154"/>
        <v>1.3712653352410951</v>
      </c>
      <c r="F500" s="7">
        <f t="shared" si="155"/>
        <v>57.295764542875375</v>
      </c>
      <c r="G500" s="1">
        <f t="shared" si="156"/>
        <v>1.3324559331195238</v>
      </c>
      <c r="H500" s="2">
        <f t="shared" si="150"/>
        <v>0.74819847931585015</v>
      </c>
      <c r="I500" s="2">
        <f t="shared" si="157"/>
        <v>0.63212346110108797</v>
      </c>
      <c r="J500" s="2">
        <f t="shared" si="158"/>
        <v>-8.9518962758579929E-2</v>
      </c>
      <c r="L500" s="1">
        <v>8.3000000000000007</v>
      </c>
      <c r="M500" s="1">
        <v>205</v>
      </c>
      <c r="N500" s="1">
        <v>12.880697</v>
      </c>
      <c r="O500" s="1">
        <f t="shared" si="159"/>
        <v>0</v>
      </c>
      <c r="P500" s="1">
        <f t="shared" si="160"/>
        <v>0</v>
      </c>
      <c r="Q500" s="7">
        <f t="shared" si="161"/>
        <v>0</v>
      </c>
      <c r="R500" s="1">
        <f t="shared" si="162"/>
        <v>0</v>
      </c>
      <c r="S500" s="1">
        <f t="shared" si="151"/>
        <v>0.32284304766795363</v>
      </c>
      <c r="T500" s="2">
        <f t="shared" si="163"/>
        <v>0</v>
      </c>
      <c r="U500" s="2">
        <f t="shared" si="164"/>
        <v>0</v>
      </c>
    </row>
    <row r="501" spans="1:21" x14ac:dyDescent="0.2">
      <c r="A501" s="1">
        <v>8.3166670000000007</v>
      </c>
      <c r="B501" s="1">
        <v>103.19</v>
      </c>
      <c r="C501" s="1">
        <v>29.541986999999999</v>
      </c>
      <c r="D501" s="1">
        <f t="shared" si="153"/>
        <v>57.770782310614386</v>
      </c>
      <c r="E501" s="1">
        <f t="shared" si="154"/>
        <v>1.3680287126212891</v>
      </c>
      <c r="F501" s="7">
        <f t="shared" si="155"/>
        <v>57.238655336826895</v>
      </c>
      <c r="G501" s="1">
        <f t="shared" si="156"/>
        <v>1.3293109130404805</v>
      </c>
      <c r="H501" s="2">
        <f t="shared" si="150"/>
        <v>0.74717723716033568</v>
      </c>
      <c r="I501" s="2">
        <f t="shared" si="157"/>
        <v>0.63063144854879072</v>
      </c>
      <c r="J501" s="2">
        <f t="shared" si="158"/>
        <v>-8.9366916019136253E-2</v>
      </c>
      <c r="L501" s="1">
        <v>8.3166670000000007</v>
      </c>
      <c r="M501" s="1">
        <v>205</v>
      </c>
      <c r="N501" s="1">
        <v>12.880697</v>
      </c>
      <c r="O501" s="1">
        <f t="shared" si="159"/>
        <v>0</v>
      </c>
      <c r="P501" s="1">
        <f t="shared" si="160"/>
        <v>0</v>
      </c>
      <c r="Q501" s="7">
        <f t="shared" si="161"/>
        <v>0</v>
      </c>
      <c r="R501" s="1">
        <f t="shared" si="162"/>
        <v>0</v>
      </c>
      <c r="S501" s="1">
        <f t="shared" si="151"/>
        <v>0.32284304766795363</v>
      </c>
      <c r="T501" s="2">
        <f t="shared" si="163"/>
        <v>0</v>
      </c>
      <c r="U501" s="2">
        <f t="shared" si="164"/>
        <v>0</v>
      </c>
    </row>
    <row r="502" spans="1:21" x14ac:dyDescent="0.2">
      <c r="A502" s="1">
        <v>8.3333329999999997</v>
      </c>
      <c r="B502" s="1">
        <v>103.35</v>
      </c>
      <c r="C502" s="1">
        <v>29.50168</v>
      </c>
      <c r="D502" s="1">
        <f t="shared" si="153"/>
        <v>57.713086170007955</v>
      </c>
      <c r="E502" s="1">
        <f t="shared" si="154"/>
        <v>1.3647977812245748</v>
      </c>
      <c r="F502" s="7">
        <f t="shared" si="155"/>
        <v>57.181490635669128</v>
      </c>
      <c r="G502" s="1">
        <f t="shared" si="156"/>
        <v>1.3261714231121531</v>
      </c>
      <c r="H502" s="2">
        <f t="shared" si="150"/>
        <v>0.74615779073995037</v>
      </c>
      <c r="I502" s="2">
        <f t="shared" si="157"/>
        <v>0.62914205952641589</v>
      </c>
      <c r="J502" s="2">
        <f t="shared" si="158"/>
        <v>-8.9516745735384165E-2</v>
      </c>
      <c r="L502" s="1">
        <v>8.3333329999999997</v>
      </c>
      <c r="M502" s="1">
        <v>205</v>
      </c>
      <c r="N502" s="1">
        <v>12.880697</v>
      </c>
      <c r="O502" s="1">
        <f t="shared" si="159"/>
        <v>0</v>
      </c>
      <c r="P502" s="1">
        <f t="shared" si="160"/>
        <v>0</v>
      </c>
      <c r="Q502" s="7">
        <f t="shared" si="161"/>
        <v>0</v>
      </c>
      <c r="R502" s="1">
        <f t="shared" si="162"/>
        <v>0</v>
      </c>
      <c r="S502" s="1">
        <f t="shared" si="151"/>
        <v>0.32284304766795363</v>
      </c>
      <c r="T502" s="2">
        <f t="shared" si="163"/>
        <v>0</v>
      </c>
      <c r="U502" s="2">
        <f t="shared" si="164"/>
        <v>0</v>
      </c>
    </row>
    <row r="503" spans="1:21" x14ac:dyDescent="0.2">
      <c r="A503" s="1">
        <v>8.35</v>
      </c>
      <c r="B503" s="1">
        <v>103.52</v>
      </c>
      <c r="C503" s="1">
        <v>29.461303000000001</v>
      </c>
      <c r="D503" s="1">
        <f t="shared" si="153"/>
        <v>57.655131546625761</v>
      </c>
      <c r="E503" s="1">
        <f t="shared" si="154"/>
        <v>1.3615612387628404</v>
      </c>
      <c r="F503" s="7">
        <f t="shared" si="155"/>
        <v>57.124069832621778</v>
      </c>
      <c r="G503" s="1">
        <f t="shared" si="156"/>
        <v>1.3230264809225563</v>
      </c>
      <c r="H503" s="2">
        <f t="shared" si="150"/>
        <v>0.74513657387648002</v>
      </c>
      <c r="I503" s="2">
        <f t="shared" si="157"/>
        <v>0.62765008392524424</v>
      </c>
      <c r="J503" s="2">
        <f t="shared" si="158"/>
        <v>-8.9594341547389031E-2</v>
      </c>
      <c r="L503" s="1">
        <v>8.35</v>
      </c>
      <c r="M503" s="1">
        <v>205</v>
      </c>
      <c r="N503" s="1">
        <v>12.880697</v>
      </c>
      <c r="O503" s="1">
        <f t="shared" si="159"/>
        <v>0</v>
      </c>
      <c r="P503" s="1">
        <f t="shared" si="160"/>
        <v>0</v>
      </c>
      <c r="Q503" s="7">
        <f t="shared" si="161"/>
        <v>0</v>
      </c>
      <c r="R503" s="1">
        <f t="shared" si="162"/>
        <v>0</v>
      </c>
      <c r="S503" s="1">
        <f t="shared" si="151"/>
        <v>0.32284304766795363</v>
      </c>
      <c r="T503" s="2">
        <f t="shared" si="163"/>
        <v>0</v>
      </c>
      <c r="U503" s="2">
        <f t="shared" si="164"/>
        <v>0</v>
      </c>
    </row>
    <row r="504" spans="1:21" x14ac:dyDescent="0.2">
      <c r="A504" s="1">
        <v>8.3666669999999996</v>
      </c>
      <c r="B504" s="1">
        <v>103.69</v>
      </c>
      <c r="C504" s="1">
        <v>29.420891000000001</v>
      </c>
      <c r="D504" s="1">
        <f t="shared" si="153"/>
        <v>57.596967406595532</v>
      </c>
      <c r="E504" s="1">
        <f t="shared" si="154"/>
        <v>1.3583218907685954</v>
      </c>
      <c r="F504" s="7">
        <f t="shared" si="155"/>
        <v>57.066441442785319</v>
      </c>
      <c r="G504" s="1">
        <f t="shared" si="156"/>
        <v>1.3198788126023244</v>
      </c>
      <c r="H504" s="2">
        <f t="shared" si="150"/>
        <v>0.74411447179146706</v>
      </c>
      <c r="I504" s="2">
        <f t="shared" si="157"/>
        <v>0.62615681503467391</v>
      </c>
      <c r="J504" s="2">
        <f t="shared" si="158"/>
        <v>-8.9369133175342549E-2</v>
      </c>
      <c r="L504" s="1">
        <v>8.3666669999999996</v>
      </c>
      <c r="M504" s="1">
        <v>205</v>
      </c>
      <c r="N504" s="1">
        <v>12.880697</v>
      </c>
      <c r="O504" s="1">
        <f t="shared" si="159"/>
        <v>0</v>
      </c>
      <c r="P504" s="1">
        <f t="shared" si="160"/>
        <v>0</v>
      </c>
      <c r="Q504" s="7">
        <f t="shared" si="161"/>
        <v>0</v>
      </c>
      <c r="R504" s="1">
        <f t="shared" si="162"/>
        <v>0</v>
      </c>
      <c r="S504" s="1">
        <f t="shared" si="151"/>
        <v>0.32284304766795363</v>
      </c>
      <c r="T504" s="2">
        <f t="shared" si="163"/>
        <v>0</v>
      </c>
      <c r="U504" s="2">
        <f t="shared" si="164"/>
        <v>0</v>
      </c>
    </row>
    <row r="505" spans="1:21" x14ac:dyDescent="0.2">
      <c r="A505" s="1">
        <v>8.3833330000000004</v>
      </c>
      <c r="B505" s="1">
        <v>103.85</v>
      </c>
      <c r="C505" s="1">
        <v>29.380583000000001</v>
      </c>
      <c r="D505" s="1">
        <f t="shared" si="153"/>
        <v>57.538793563082123</v>
      </c>
      <c r="E505" s="1">
        <f t="shared" si="154"/>
        <v>1.3550908792138099</v>
      </c>
      <c r="F505" s="7">
        <f t="shared" si="155"/>
        <v>57.008803438844524</v>
      </c>
      <c r="G505" s="1">
        <f t="shared" si="156"/>
        <v>1.3167392447845505</v>
      </c>
      <c r="H505" s="2">
        <f t="shared" si="150"/>
        <v>0.74309500007903762</v>
      </c>
      <c r="I505" s="2">
        <f t="shared" si="157"/>
        <v>0.62466738906117358</v>
      </c>
      <c r="J505" s="2">
        <f t="shared" si="158"/>
        <v>-8.9439149923405944E-2</v>
      </c>
      <c r="L505" s="1">
        <v>8.3833330000000004</v>
      </c>
      <c r="M505" s="1">
        <v>205</v>
      </c>
      <c r="N505" s="1">
        <v>12.880697</v>
      </c>
      <c r="O505" s="1">
        <f t="shared" si="159"/>
        <v>0</v>
      </c>
      <c r="P505" s="1">
        <f t="shared" si="160"/>
        <v>0</v>
      </c>
      <c r="Q505" s="7">
        <f t="shared" si="161"/>
        <v>0</v>
      </c>
      <c r="R505" s="1">
        <f t="shared" si="162"/>
        <v>0</v>
      </c>
      <c r="S505" s="1">
        <f t="shared" si="151"/>
        <v>0.32284304766795363</v>
      </c>
      <c r="T505" s="2">
        <f t="shared" si="163"/>
        <v>0</v>
      </c>
      <c r="U505" s="2">
        <f t="shared" si="164"/>
        <v>0</v>
      </c>
    </row>
    <row r="506" spans="1:21" x14ac:dyDescent="0.2">
      <c r="A506" s="1">
        <v>8.4</v>
      </c>
      <c r="B506" s="1">
        <v>104.02</v>
      </c>
      <c r="C506" s="1">
        <v>29.340240999999999</v>
      </c>
      <c r="D506" s="1">
        <f t="shared" si="153"/>
        <v>57.480410607397538</v>
      </c>
      <c r="E506" s="1">
        <f t="shared" si="154"/>
        <v>1.3518571422845851</v>
      </c>
      <c r="F506" s="7">
        <f t="shared" si="155"/>
        <v>56.950958248865824</v>
      </c>
      <c r="G506" s="1">
        <f t="shared" si="156"/>
        <v>1.313597028725588</v>
      </c>
      <c r="H506" s="2">
        <f t="shared" si="150"/>
        <v>0.74207466843710967</v>
      </c>
      <c r="I506" s="2">
        <f t="shared" si="157"/>
        <v>0.62317670674940018</v>
      </c>
      <c r="J506" s="2">
        <f t="shared" si="158"/>
        <v>-8.9439149923405944E-2</v>
      </c>
      <c r="L506" s="1">
        <v>8.4</v>
      </c>
      <c r="M506" s="1">
        <v>205</v>
      </c>
      <c r="N506" s="1">
        <v>12.880697</v>
      </c>
      <c r="O506" s="1">
        <f t="shared" si="159"/>
        <v>0</v>
      </c>
      <c r="P506" s="1">
        <f t="shared" si="160"/>
        <v>0</v>
      </c>
      <c r="Q506" s="7">
        <f t="shared" si="161"/>
        <v>0</v>
      </c>
      <c r="R506" s="1">
        <f t="shared" si="162"/>
        <v>0</v>
      </c>
      <c r="S506" s="1">
        <f t="shared" si="151"/>
        <v>0.32284304766795363</v>
      </c>
      <c r="T506" s="2">
        <f t="shared" si="163"/>
        <v>0</v>
      </c>
      <c r="U506" s="2">
        <f t="shared" si="164"/>
        <v>0</v>
      </c>
    </row>
    <row r="507" spans="1:21" x14ac:dyDescent="0.2">
      <c r="A507" s="1">
        <v>8.4166670000000003</v>
      </c>
      <c r="B507" s="1">
        <v>104.19</v>
      </c>
      <c r="C507" s="1">
        <v>29.299899</v>
      </c>
      <c r="D507" s="1">
        <f t="shared" si="153"/>
        <v>57.421866880838046</v>
      </c>
      <c r="E507" s="1">
        <f t="shared" si="154"/>
        <v>1.3486234053553605</v>
      </c>
      <c r="F507" s="7">
        <f t="shared" si="155"/>
        <v>56.892953768873582</v>
      </c>
      <c r="G507" s="1">
        <f t="shared" si="156"/>
        <v>1.3104548126666256</v>
      </c>
      <c r="H507" s="2">
        <f t="shared" si="150"/>
        <v>0.74105433679518184</v>
      </c>
      <c r="I507" s="2">
        <f t="shared" si="157"/>
        <v>0.62168602443762677</v>
      </c>
      <c r="J507" s="2">
        <f t="shared" si="158"/>
        <v>-8.9366916019129591E-2</v>
      </c>
      <c r="L507" s="1">
        <v>8.4166670000000003</v>
      </c>
      <c r="M507" s="1">
        <v>205</v>
      </c>
      <c r="N507" s="1">
        <v>12.880697</v>
      </c>
      <c r="O507" s="1">
        <f t="shared" si="159"/>
        <v>0</v>
      </c>
      <c r="P507" s="1">
        <f t="shared" si="160"/>
        <v>0</v>
      </c>
      <c r="Q507" s="7">
        <f t="shared" si="161"/>
        <v>0</v>
      </c>
      <c r="R507" s="1">
        <f t="shared" si="162"/>
        <v>0</v>
      </c>
      <c r="S507" s="1">
        <f t="shared" si="151"/>
        <v>0.32284304766795363</v>
      </c>
      <c r="T507" s="2">
        <f t="shared" si="163"/>
        <v>0</v>
      </c>
      <c r="U507" s="2">
        <f t="shared" si="164"/>
        <v>0</v>
      </c>
    </row>
    <row r="508" spans="1:21" x14ac:dyDescent="0.2">
      <c r="A508" s="1">
        <v>8.4333329999999993</v>
      </c>
      <c r="B508" s="1">
        <v>104.35</v>
      </c>
      <c r="C508" s="1">
        <v>29.259592000000001</v>
      </c>
      <c r="D508" s="1">
        <f t="shared" si="153"/>
        <v>57.363212720122682</v>
      </c>
      <c r="E508" s="1">
        <f t="shared" si="154"/>
        <v>1.3453924739586463</v>
      </c>
      <c r="F508" s="7">
        <f t="shared" si="155"/>
        <v>56.834839871935053</v>
      </c>
      <c r="G508" s="1">
        <f t="shared" si="156"/>
        <v>1.3073153227382981</v>
      </c>
      <c r="H508" s="2">
        <f t="shared" si="150"/>
        <v>0.74003489037479653</v>
      </c>
      <c r="I508" s="2">
        <f t="shared" si="157"/>
        <v>0.62019663541525205</v>
      </c>
      <c r="J508" s="2">
        <f t="shared" si="158"/>
        <v>-8.936377113461684E-2</v>
      </c>
      <c r="L508" s="1">
        <v>8.4333329999999993</v>
      </c>
      <c r="M508" s="1">
        <v>205</v>
      </c>
      <c r="N508" s="1">
        <v>12.880697</v>
      </c>
      <c r="O508" s="1">
        <f t="shared" si="159"/>
        <v>0</v>
      </c>
      <c r="P508" s="1">
        <f t="shared" si="160"/>
        <v>0</v>
      </c>
      <c r="Q508" s="7">
        <f t="shared" si="161"/>
        <v>0</v>
      </c>
      <c r="R508" s="1">
        <f t="shared" si="162"/>
        <v>0</v>
      </c>
      <c r="S508" s="1">
        <f t="shared" si="151"/>
        <v>0.32284304766795363</v>
      </c>
      <c r="T508" s="2">
        <f t="shared" si="163"/>
        <v>0</v>
      </c>
      <c r="U508" s="2">
        <f t="shared" si="164"/>
        <v>0</v>
      </c>
    </row>
    <row r="509" spans="1:21" x14ac:dyDescent="0.2">
      <c r="A509" s="1">
        <v>8.4499999999999993</v>
      </c>
      <c r="B509" s="1">
        <v>104.52</v>
      </c>
      <c r="C509" s="1">
        <v>29.219283999999998</v>
      </c>
      <c r="D509" s="1">
        <f t="shared" si="153"/>
        <v>57.30439527539415</v>
      </c>
      <c r="E509" s="1">
        <f t="shared" si="154"/>
        <v>1.34216146240386</v>
      </c>
      <c r="F509" s="7">
        <f t="shared" si="155"/>
        <v>56.776564194993234</v>
      </c>
      <c r="G509" s="1">
        <f t="shared" si="156"/>
        <v>1.3041757549205237</v>
      </c>
      <c r="H509" s="2">
        <f t="shared" si="150"/>
        <v>0.73901541866236697</v>
      </c>
      <c r="I509" s="2">
        <f t="shared" si="157"/>
        <v>0.61870720944175139</v>
      </c>
      <c r="J509" s="2">
        <f t="shared" si="158"/>
        <v>-8.9283958299402888E-2</v>
      </c>
    </row>
    <row r="510" spans="1:21" x14ac:dyDescent="0.2">
      <c r="A510" s="1">
        <v>8.4666669999999993</v>
      </c>
      <c r="B510" s="1">
        <v>104.69</v>
      </c>
      <c r="C510" s="1">
        <v>29.179012</v>
      </c>
      <c r="D510" s="1">
        <f t="shared" si="153"/>
        <v>57.245468078220064</v>
      </c>
      <c r="E510" s="1">
        <f t="shared" si="154"/>
        <v>1.3389333365396563</v>
      </c>
      <c r="F510" s="7">
        <f t="shared" si="155"/>
        <v>56.718179776536211</v>
      </c>
      <c r="G510" s="1">
        <f t="shared" si="156"/>
        <v>1.3010389911228313</v>
      </c>
      <c r="H510" s="2">
        <f t="shared" si="150"/>
        <v>0.73799685746352417</v>
      </c>
      <c r="I510" s="2">
        <f t="shared" si="157"/>
        <v>0.61721911370877525</v>
      </c>
      <c r="J510" s="2">
        <f t="shared" si="158"/>
        <v>-8.9211715083287069E-2</v>
      </c>
    </row>
    <row r="511" spans="1:21" x14ac:dyDescent="0.2">
      <c r="A511" s="1">
        <v>8.483333</v>
      </c>
      <c r="B511" s="1">
        <v>104.85</v>
      </c>
      <c r="C511" s="1">
        <v>29.138774999999999</v>
      </c>
      <c r="D511" s="1">
        <f t="shared" si="153"/>
        <v>57.18642942265074</v>
      </c>
      <c r="E511" s="1">
        <f t="shared" si="154"/>
        <v>1.3357080162079618</v>
      </c>
      <c r="F511" s="7">
        <f t="shared" si="155"/>
        <v>56.659684926327792</v>
      </c>
      <c r="G511" s="1">
        <f t="shared" si="156"/>
        <v>1.2979049534557725</v>
      </c>
      <c r="H511" s="2">
        <f t="shared" si="150"/>
        <v>0.73697918148622366</v>
      </c>
      <c r="I511" s="2">
        <f t="shared" si="157"/>
        <v>0.61573231126519712</v>
      </c>
      <c r="J511" s="2">
        <f t="shared" si="158"/>
        <v>-8.920857951061377E-2</v>
      </c>
    </row>
    <row r="512" spans="1:21" x14ac:dyDescent="0.2">
      <c r="A512" s="1">
        <v>8.5</v>
      </c>
      <c r="B512" s="1">
        <v>105.02</v>
      </c>
      <c r="C512" s="1">
        <v>29.098537</v>
      </c>
      <c r="D512" s="1">
        <f t="shared" si="153"/>
        <v>57.127226018270271</v>
      </c>
      <c r="E512" s="1">
        <f t="shared" si="154"/>
        <v>1.3324826157181964</v>
      </c>
      <c r="F512" s="7">
        <f t="shared" si="155"/>
        <v>56.601026844810384</v>
      </c>
      <c r="G512" s="1">
        <f t="shared" si="156"/>
        <v>1.2947708378992682</v>
      </c>
      <c r="H512" s="2">
        <f t="shared" si="150"/>
        <v>0.73596148021687924</v>
      </c>
      <c r="I512" s="2">
        <f t="shared" si="157"/>
        <v>0.61424547187049372</v>
      </c>
      <c r="J512" s="2">
        <f t="shared" si="158"/>
        <v>-8.9128766675439799E-2</v>
      </c>
    </row>
    <row r="513" spans="1:10" x14ac:dyDescent="0.2">
      <c r="A513" s="1">
        <v>8.516667</v>
      </c>
      <c r="B513" s="1">
        <v>105.19</v>
      </c>
      <c r="C513" s="1">
        <v>29.058335</v>
      </c>
      <c r="D513" s="1">
        <f t="shared" si="153"/>
        <v>57.067911840096826</v>
      </c>
      <c r="E513" s="1">
        <f t="shared" si="154"/>
        <v>1.3292601009190124</v>
      </c>
      <c r="F513" s="7">
        <f t="shared" si="155"/>
        <v>56.542259009837984</v>
      </c>
      <c r="G513" s="1">
        <f t="shared" si="156"/>
        <v>1.2916395263628444</v>
      </c>
      <c r="H513" s="2">
        <f t="shared" si="150"/>
        <v>0.73494468946112135</v>
      </c>
      <c r="I513" s="2">
        <f t="shared" si="157"/>
        <v>0.61275996271631417</v>
      </c>
      <c r="J513" s="2">
        <f t="shared" si="158"/>
        <v>-8.9211715083287069E-2</v>
      </c>
    </row>
    <row r="514" spans="1:10" x14ac:dyDescent="0.2">
      <c r="A514" s="1">
        <v>8.5333330000000007</v>
      </c>
      <c r="B514" s="1">
        <v>105.35</v>
      </c>
      <c r="C514" s="1">
        <v>29.018097999999998</v>
      </c>
      <c r="D514" s="1">
        <f t="shared" si="153"/>
        <v>57.008381459046689</v>
      </c>
      <c r="E514" s="1">
        <f t="shared" si="154"/>
        <v>1.3260347805873178</v>
      </c>
      <c r="F514" s="7">
        <f t="shared" si="155"/>
        <v>56.48327696343469</v>
      </c>
      <c r="G514" s="1">
        <f t="shared" si="156"/>
        <v>1.2885054886957858</v>
      </c>
      <c r="H514" s="2">
        <f t="shared" ref="H514:H577" si="169">C514/$C$2</f>
        <v>0.73392701348382094</v>
      </c>
      <c r="I514" s="2">
        <f t="shared" si="157"/>
        <v>0.61127316027273604</v>
      </c>
      <c r="J514" s="2">
        <f t="shared" si="158"/>
        <v>-8.9286175322611974E-2</v>
      </c>
    </row>
    <row r="515" spans="1:10" x14ac:dyDescent="0.2">
      <c r="A515" s="1">
        <v>8.5500000000000007</v>
      </c>
      <c r="B515" s="1">
        <v>105.52</v>
      </c>
      <c r="C515" s="1">
        <v>28.977824999999999</v>
      </c>
      <c r="D515" s="1">
        <f t="shared" ref="D515:D578" si="170">((C515-$AI$3)/C515)*100</f>
        <v>56.94863227312608</v>
      </c>
      <c r="E515" s="1">
        <f t="shared" ref="E515:E578" si="171">((C515-$AI$3)/$AI$3)</f>
        <v>1.3228065745650419</v>
      </c>
      <c r="F515" s="7">
        <f t="shared" ref="F515:F578" si="172">(D515/$D$2)*$AM$2</f>
        <v>56.424078127573722</v>
      </c>
      <c r="G515" s="1">
        <f t="shared" ref="G515:G578" si="173">(E515/$E$2)*$AM$3</f>
        <v>1.2853686470086461</v>
      </c>
      <c r="H515" s="2">
        <f t="shared" si="169"/>
        <v>0.73290842699293401</v>
      </c>
      <c r="I515" s="2">
        <f t="shared" ref="I515:I578" si="174">(C515-$AI$3)/($C$2-$AI$3)</f>
        <v>0.60978502758863407</v>
      </c>
      <c r="J515" s="2">
        <f t="shared" ref="J515:J578" si="175">(I516-I515)/(A516-A515)</f>
        <v>-8.9361554111407754E-2</v>
      </c>
    </row>
    <row r="516" spans="1:10" x14ac:dyDescent="0.2">
      <c r="A516" s="1">
        <v>8.5666670000000007</v>
      </c>
      <c r="B516" s="1">
        <v>105.69</v>
      </c>
      <c r="C516" s="1">
        <v>28.937518000000001</v>
      </c>
      <c r="D516" s="1">
        <f t="shared" si="170"/>
        <v>56.888666125408541</v>
      </c>
      <c r="E516" s="1">
        <f t="shared" si="171"/>
        <v>1.3195756431683276</v>
      </c>
      <c r="F516" s="7">
        <f t="shared" si="172"/>
        <v>56.364664328352063</v>
      </c>
      <c r="G516" s="1">
        <f t="shared" si="173"/>
        <v>1.2822291570803188</v>
      </c>
      <c r="H516" s="2">
        <f t="shared" si="169"/>
        <v>0.7318889805725487</v>
      </c>
      <c r="I516" s="2">
        <f t="shared" si="174"/>
        <v>0.60829563856625923</v>
      </c>
      <c r="J516" s="2">
        <f t="shared" si="175"/>
        <v>-8.944451648704943E-2</v>
      </c>
    </row>
    <row r="517" spans="1:10" x14ac:dyDescent="0.2">
      <c r="A517" s="1">
        <v>8.5833329999999997</v>
      </c>
      <c r="B517" s="1">
        <v>105.85</v>
      </c>
      <c r="C517" s="1">
        <v>28.897176000000002</v>
      </c>
      <c r="D517" s="1">
        <f t="shared" si="170"/>
        <v>56.828480402375661</v>
      </c>
      <c r="E517" s="1">
        <f t="shared" si="171"/>
        <v>1.3163419062391037</v>
      </c>
      <c r="F517" s="7">
        <f t="shared" si="172"/>
        <v>56.305032976324412</v>
      </c>
      <c r="G517" s="1">
        <f t="shared" si="173"/>
        <v>1.279086941021357</v>
      </c>
      <c r="H517" s="2">
        <f t="shared" si="169"/>
        <v>0.73086864893062076</v>
      </c>
      <c r="I517" s="2">
        <f t="shared" si="174"/>
        <v>0.60680495625448616</v>
      </c>
      <c r="J517" s="2">
        <f t="shared" si="175"/>
        <v>-8.9283958299422872E-2</v>
      </c>
    </row>
    <row r="518" spans="1:10" x14ac:dyDescent="0.2">
      <c r="A518" s="1">
        <v>8.6</v>
      </c>
      <c r="B518" s="1">
        <v>106.02</v>
      </c>
      <c r="C518" s="1">
        <v>28.856904</v>
      </c>
      <c r="D518" s="1">
        <f t="shared" si="170"/>
        <v>56.768231269716253</v>
      </c>
      <c r="E518" s="1">
        <f t="shared" si="171"/>
        <v>1.3131137803748993</v>
      </c>
      <c r="F518" s="7">
        <f t="shared" si="172"/>
        <v>56.245338798736633</v>
      </c>
      <c r="G518" s="1">
        <f t="shared" si="173"/>
        <v>1.2759501772236639</v>
      </c>
      <c r="H518" s="2">
        <f t="shared" si="169"/>
        <v>0.72985008773177784</v>
      </c>
      <c r="I518" s="2">
        <f t="shared" si="174"/>
        <v>0.60531686052150968</v>
      </c>
      <c r="J518" s="2">
        <f t="shared" si="175"/>
        <v>-8.9208579510627092E-2</v>
      </c>
    </row>
    <row r="519" spans="1:10" x14ac:dyDescent="0.2">
      <c r="A519" s="1">
        <v>8.6166669999999996</v>
      </c>
      <c r="B519" s="1">
        <v>106.19</v>
      </c>
      <c r="C519" s="1">
        <v>28.816666000000001</v>
      </c>
      <c r="D519" s="1">
        <f t="shared" si="170"/>
        <v>56.707864816838971</v>
      </c>
      <c r="E519" s="1">
        <f t="shared" si="171"/>
        <v>1.3098883798851333</v>
      </c>
      <c r="F519" s="7">
        <f t="shared" si="172"/>
        <v>56.185528381568119</v>
      </c>
      <c r="G519" s="1">
        <f t="shared" si="173"/>
        <v>1.2728160616671587</v>
      </c>
      <c r="H519" s="2">
        <f t="shared" si="169"/>
        <v>0.72883238646243342</v>
      </c>
      <c r="I519" s="2">
        <f t="shared" si="174"/>
        <v>0.60383002112680606</v>
      </c>
      <c r="J519" s="2">
        <f t="shared" si="175"/>
        <v>-8.9522116954979719E-2</v>
      </c>
    </row>
    <row r="520" spans="1:10" x14ac:dyDescent="0.2">
      <c r="A520" s="1">
        <v>8.6333330000000004</v>
      </c>
      <c r="B520" s="1">
        <v>106.35</v>
      </c>
      <c r="C520" s="1">
        <v>28.776288999999998</v>
      </c>
      <c r="D520" s="1">
        <f t="shared" si="170"/>
        <v>56.647120134218845</v>
      </c>
      <c r="E520" s="1">
        <f t="shared" si="171"/>
        <v>1.3066518374233989</v>
      </c>
      <c r="F520" s="7">
        <f t="shared" si="172"/>
        <v>56.125343218532869</v>
      </c>
      <c r="G520" s="1">
        <f t="shared" si="173"/>
        <v>1.2696711194775618</v>
      </c>
      <c r="H520" s="2">
        <f t="shared" si="169"/>
        <v>0.72781116959896297</v>
      </c>
      <c r="I520" s="2">
        <f t="shared" si="174"/>
        <v>0.6023380455256343</v>
      </c>
      <c r="J520" s="2">
        <f t="shared" si="175"/>
        <v>-8.9361554111401093E-2</v>
      </c>
    </row>
    <row r="521" spans="1:10" x14ac:dyDescent="0.2">
      <c r="A521" s="1">
        <v>8.65</v>
      </c>
      <c r="B521" s="1">
        <v>106.52</v>
      </c>
      <c r="C521" s="1">
        <v>28.735982</v>
      </c>
      <c r="D521" s="1">
        <f t="shared" si="170"/>
        <v>56.586310500890491</v>
      </c>
      <c r="E521" s="1">
        <f t="shared" si="171"/>
        <v>1.3034209060266846</v>
      </c>
      <c r="F521" s="7">
        <f t="shared" si="172"/>
        <v>56.0650937030507</v>
      </c>
      <c r="G521" s="1">
        <f t="shared" si="173"/>
        <v>1.2665316295492344</v>
      </c>
      <c r="H521" s="2">
        <f t="shared" si="169"/>
        <v>0.72679172317857765</v>
      </c>
      <c r="I521" s="2">
        <f t="shared" si="174"/>
        <v>0.60084865650325958</v>
      </c>
      <c r="J521" s="2">
        <f t="shared" si="175"/>
        <v>-8.936377113461684E-2</v>
      </c>
    </row>
    <row r="522" spans="1:10" x14ac:dyDescent="0.2">
      <c r="A522" s="1">
        <v>8.6666670000000003</v>
      </c>
      <c r="B522" s="1">
        <v>106.69</v>
      </c>
      <c r="C522" s="1">
        <v>28.695674</v>
      </c>
      <c r="D522" s="1">
        <f t="shared" si="170"/>
        <v>56.525328521644056</v>
      </c>
      <c r="E522" s="1">
        <f t="shared" si="171"/>
        <v>1.3001898944718984</v>
      </c>
      <c r="F522" s="7">
        <f t="shared" si="172"/>
        <v>56.004673429129589</v>
      </c>
      <c r="G522" s="1">
        <f t="shared" si="173"/>
        <v>1.26339206173146</v>
      </c>
      <c r="H522" s="2">
        <f t="shared" si="169"/>
        <v>0.72577225146614821</v>
      </c>
      <c r="I522" s="2">
        <f t="shared" si="174"/>
        <v>0.59935923052975892</v>
      </c>
      <c r="J522" s="2">
        <f t="shared" si="175"/>
        <v>-8.9522116954982592E-2</v>
      </c>
    </row>
    <row r="523" spans="1:10" x14ac:dyDescent="0.2">
      <c r="A523" s="1">
        <v>8.6833329999999993</v>
      </c>
      <c r="B523" s="1">
        <v>106.85</v>
      </c>
      <c r="C523" s="1">
        <v>28.655297000000001</v>
      </c>
      <c r="D523" s="1">
        <f t="shared" si="170"/>
        <v>56.464070150799685</v>
      </c>
      <c r="E523" s="1">
        <f t="shared" si="171"/>
        <v>1.2969533520101639</v>
      </c>
      <c r="F523" s="7">
        <f t="shared" si="172"/>
        <v>55.943979309454974</v>
      </c>
      <c r="G523" s="1">
        <f t="shared" si="173"/>
        <v>1.2602471195418632</v>
      </c>
      <c r="H523" s="2">
        <f t="shared" si="169"/>
        <v>0.72475103460267776</v>
      </c>
      <c r="I523" s="2">
        <f t="shared" si="174"/>
        <v>0.59786725492858728</v>
      </c>
      <c r="J523" s="2">
        <f t="shared" si="175"/>
        <v>-8.9516745735390826E-2</v>
      </c>
    </row>
    <row r="524" spans="1:10" x14ac:dyDescent="0.2">
      <c r="A524" s="1">
        <v>8.6999999999999993</v>
      </c>
      <c r="B524" s="1">
        <v>107.02</v>
      </c>
      <c r="C524" s="1">
        <v>28.614920000000001</v>
      </c>
      <c r="D524" s="1">
        <f t="shared" si="170"/>
        <v>56.402638903061749</v>
      </c>
      <c r="E524" s="1">
        <f t="shared" si="171"/>
        <v>1.2937168095484293</v>
      </c>
      <c r="F524" s="7">
        <f t="shared" si="172"/>
        <v>55.883113905256756</v>
      </c>
      <c r="G524" s="1">
        <f t="shared" si="173"/>
        <v>1.2571021773522659</v>
      </c>
      <c r="H524" s="2">
        <f t="shared" si="169"/>
        <v>0.72372981773920741</v>
      </c>
      <c r="I524" s="2">
        <f t="shared" si="174"/>
        <v>0.59637527932741552</v>
      </c>
      <c r="J524" s="2">
        <f t="shared" si="175"/>
        <v>-8.9439149923405944E-2</v>
      </c>
    </row>
    <row r="525" spans="1:10" x14ac:dyDescent="0.2">
      <c r="A525" s="1">
        <v>8.7166669999999993</v>
      </c>
      <c r="B525" s="1">
        <v>107.19</v>
      </c>
      <c r="C525" s="1">
        <v>28.574577999999999</v>
      </c>
      <c r="D525" s="1">
        <f t="shared" si="170"/>
        <v>56.341087521922454</v>
      </c>
      <c r="E525" s="1">
        <f t="shared" si="171"/>
        <v>1.2904830726192047</v>
      </c>
      <c r="F525" s="7">
        <f t="shared" si="172"/>
        <v>55.822129474206548</v>
      </c>
      <c r="G525" s="1">
        <f t="shared" si="173"/>
        <v>1.2539599612933037</v>
      </c>
      <c r="H525" s="2">
        <f t="shared" si="169"/>
        <v>0.72270948609727947</v>
      </c>
      <c r="I525" s="2">
        <f t="shared" si="174"/>
        <v>0.59488459701564211</v>
      </c>
      <c r="J525" s="2">
        <f t="shared" si="175"/>
        <v>-8.9601934579115361E-2</v>
      </c>
    </row>
    <row r="526" spans="1:10" x14ac:dyDescent="0.2">
      <c r="A526" s="1">
        <v>8.733333</v>
      </c>
      <c r="B526" s="1">
        <v>107.35</v>
      </c>
      <c r="C526" s="1">
        <v>28.534165000000002</v>
      </c>
      <c r="D526" s="1">
        <f t="shared" si="170"/>
        <v>56.279253309147123</v>
      </c>
      <c r="E526" s="1">
        <f t="shared" si="171"/>
        <v>1.2872436444668889</v>
      </c>
      <c r="F526" s="7">
        <f t="shared" si="172"/>
        <v>55.760864816683977</v>
      </c>
      <c r="G526" s="1">
        <f t="shared" si="173"/>
        <v>1.2508122150836258</v>
      </c>
      <c r="H526" s="2">
        <f t="shared" si="169"/>
        <v>0.7216873587202226</v>
      </c>
      <c r="I526" s="2">
        <f t="shared" si="174"/>
        <v>0.59339129117394651</v>
      </c>
      <c r="J526" s="2">
        <f t="shared" si="175"/>
        <v>-8.9982320607333396E-2</v>
      </c>
    </row>
    <row r="527" spans="1:10" x14ac:dyDescent="0.2">
      <c r="A527" s="1">
        <v>8.75</v>
      </c>
      <c r="B527" s="1">
        <v>107.52</v>
      </c>
      <c r="C527" s="1">
        <v>28.493577999999999</v>
      </c>
      <c r="D527" s="1">
        <f t="shared" si="170"/>
        <v>56.216976330596324</v>
      </c>
      <c r="E527" s="1">
        <f t="shared" si="171"/>
        <v>1.2839902688100935</v>
      </c>
      <c r="F527" s="7">
        <f t="shared" si="172"/>
        <v>55.699161471703768</v>
      </c>
      <c r="G527" s="1">
        <f t="shared" si="173"/>
        <v>1.2476509161102209</v>
      </c>
      <c r="H527" s="2">
        <f t="shared" si="169"/>
        <v>0.72066083052749719</v>
      </c>
      <c r="I527" s="2">
        <f t="shared" si="174"/>
        <v>0.59189155583638409</v>
      </c>
      <c r="J527" s="2">
        <f t="shared" si="175"/>
        <v>-8.9982320607333396E-2</v>
      </c>
    </row>
    <row r="528" spans="1:10" x14ac:dyDescent="0.2">
      <c r="A528" s="1">
        <v>8.766667</v>
      </c>
      <c r="B528" s="1">
        <v>107.69</v>
      </c>
      <c r="C528" s="1">
        <v>28.452991000000001</v>
      </c>
      <c r="D528" s="1">
        <f t="shared" si="170"/>
        <v>56.154521681042247</v>
      </c>
      <c r="E528" s="1">
        <f t="shared" si="171"/>
        <v>1.2807368931532983</v>
      </c>
      <c r="F528" s="7">
        <f t="shared" si="172"/>
        <v>55.637282092248817</v>
      </c>
      <c r="G528" s="1">
        <f t="shared" si="173"/>
        <v>1.2444896171368161</v>
      </c>
      <c r="H528" s="2">
        <f t="shared" si="169"/>
        <v>0.71963430233477177</v>
      </c>
      <c r="I528" s="2">
        <f t="shared" si="174"/>
        <v>0.59039182049882166</v>
      </c>
      <c r="J528" s="2">
        <f t="shared" si="175"/>
        <v>-9.0142920698378315E-2</v>
      </c>
    </row>
    <row r="529" spans="1:10" x14ac:dyDescent="0.2">
      <c r="A529" s="1">
        <v>8.7833330000000007</v>
      </c>
      <c r="B529" s="1">
        <v>107.85</v>
      </c>
      <c r="C529" s="1">
        <v>28.412334000000001</v>
      </c>
      <c r="D529" s="1">
        <f t="shared" si="170"/>
        <v>56.091780421840745</v>
      </c>
      <c r="E529" s="1">
        <f t="shared" si="171"/>
        <v>1.277477906431483</v>
      </c>
      <c r="F529" s="7">
        <f t="shared" si="172"/>
        <v>55.575118743109378</v>
      </c>
      <c r="G529" s="1">
        <f t="shared" si="173"/>
        <v>1.2413228659021418</v>
      </c>
      <c r="H529" s="2">
        <f t="shared" si="169"/>
        <v>0.71860600369896144</v>
      </c>
      <c r="I529" s="2">
        <f t="shared" si="174"/>
        <v>0.58888949858246242</v>
      </c>
      <c r="J529" s="2">
        <f t="shared" si="175"/>
        <v>-9.029270385529288E-2</v>
      </c>
    </row>
    <row r="530" spans="1:10" x14ac:dyDescent="0.2">
      <c r="A530" s="1">
        <v>8.8000000000000007</v>
      </c>
      <c r="B530" s="1">
        <v>108.02</v>
      </c>
      <c r="C530" s="1">
        <v>28.371607000000001</v>
      </c>
      <c r="D530" s="1">
        <f t="shared" si="170"/>
        <v>56.028750856446017</v>
      </c>
      <c r="E530" s="1">
        <f t="shared" si="171"/>
        <v>1.2742133086446472</v>
      </c>
      <c r="F530" s="7">
        <f t="shared" si="172"/>
        <v>55.512669743366537</v>
      </c>
      <c r="G530" s="1">
        <f t="shared" si="173"/>
        <v>1.2381506624061984</v>
      </c>
      <c r="H530" s="2">
        <f t="shared" si="169"/>
        <v>0.71757593462006608</v>
      </c>
      <c r="I530" s="2">
        <f t="shared" si="174"/>
        <v>0.58738459008730626</v>
      </c>
      <c r="J530" s="2">
        <f t="shared" si="175"/>
        <v>-9.0527708314463259E-2</v>
      </c>
    </row>
    <row r="531" spans="1:10" x14ac:dyDescent="0.2">
      <c r="A531" s="1">
        <v>8.8166670000000007</v>
      </c>
      <c r="B531" s="1">
        <v>108.19</v>
      </c>
      <c r="C531" s="1">
        <v>28.330774000000002</v>
      </c>
      <c r="D531" s="1">
        <f t="shared" si="170"/>
        <v>55.9653753194318</v>
      </c>
      <c r="E531" s="1">
        <f t="shared" si="171"/>
        <v>1.2709402141022095</v>
      </c>
      <c r="F531" s="7">
        <f t="shared" si="172"/>
        <v>55.449877958750584</v>
      </c>
      <c r="G531" s="1">
        <f t="shared" si="173"/>
        <v>1.2349702026289038</v>
      </c>
      <c r="H531" s="2">
        <f t="shared" si="169"/>
        <v>0.71654318458449917</v>
      </c>
      <c r="I531" s="2">
        <f t="shared" si="174"/>
        <v>0.5858757647728291</v>
      </c>
      <c r="J531" s="2">
        <f t="shared" si="175"/>
        <v>-9.0530923038020419E-2</v>
      </c>
    </row>
    <row r="532" spans="1:10" x14ac:dyDescent="0.2">
      <c r="A532" s="1">
        <v>8.8333329999999997</v>
      </c>
      <c r="B532" s="1">
        <v>108.35</v>
      </c>
      <c r="C532" s="1">
        <v>28.289942</v>
      </c>
      <c r="D532" s="1">
        <f t="shared" si="170"/>
        <v>55.901818391851066</v>
      </c>
      <c r="E532" s="1">
        <f t="shared" si="171"/>
        <v>1.2676671997178435</v>
      </c>
      <c r="F532" s="7">
        <f t="shared" si="172"/>
        <v>55.386906454357565</v>
      </c>
      <c r="G532" s="1">
        <f t="shared" si="173"/>
        <v>1.2317898207410565</v>
      </c>
      <c r="H532" s="2">
        <f t="shared" si="169"/>
        <v>0.71551045984097628</v>
      </c>
      <c r="I532" s="2">
        <f t="shared" si="174"/>
        <v>0.58436697640947755</v>
      </c>
      <c r="J532" s="2">
        <f t="shared" si="175"/>
        <v>-9.0603087103252378E-2</v>
      </c>
    </row>
    <row r="533" spans="1:10" x14ac:dyDescent="0.2">
      <c r="A533" s="1">
        <v>8.85</v>
      </c>
      <c r="B533" s="1">
        <v>108.52</v>
      </c>
      <c r="C533" s="1">
        <v>28.249075000000001</v>
      </c>
      <c r="D533" s="1">
        <f t="shared" si="170"/>
        <v>55.838023014912878</v>
      </c>
      <c r="E533" s="1">
        <f t="shared" si="171"/>
        <v>1.2643913798009676</v>
      </c>
      <c r="F533" s="7">
        <f t="shared" si="172"/>
        <v>55.323698696965351</v>
      </c>
      <c r="G533" s="1">
        <f t="shared" si="173"/>
        <v>1.2286067127225744</v>
      </c>
      <c r="H533" s="2">
        <f t="shared" si="169"/>
        <v>0.71447684987591098</v>
      </c>
      <c r="I533" s="2">
        <f t="shared" si="174"/>
        <v>0.58285689475672764</v>
      </c>
      <c r="J533" s="2">
        <f t="shared" si="175"/>
        <v>-9.075827872723545E-2</v>
      </c>
    </row>
    <row r="534" spans="1:10" x14ac:dyDescent="0.2">
      <c r="A534" s="1">
        <v>8.8666669999999996</v>
      </c>
      <c r="B534" s="1">
        <v>108.69</v>
      </c>
      <c r="C534" s="1">
        <v>28.208138000000002</v>
      </c>
      <c r="D534" s="1">
        <f t="shared" si="170"/>
        <v>55.773933040174441</v>
      </c>
      <c r="E534" s="1">
        <f t="shared" si="171"/>
        <v>1.2611099488190711</v>
      </c>
      <c r="F534" s="7">
        <f t="shared" si="172"/>
        <v>55.260199055314736</v>
      </c>
      <c r="G534" s="1">
        <f t="shared" si="173"/>
        <v>1.2254181524428225</v>
      </c>
      <c r="H534" s="2">
        <f t="shared" si="169"/>
        <v>0.71344146946776055</v>
      </c>
      <c r="I534" s="2">
        <f t="shared" si="174"/>
        <v>0.58134422652518081</v>
      </c>
      <c r="J534" s="2">
        <f t="shared" si="175"/>
        <v>-9.0841324909710072E-2</v>
      </c>
    </row>
    <row r="535" spans="1:10" x14ac:dyDescent="0.2">
      <c r="A535" s="1">
        <v>8.8833330000000004</v>
      </c>
      <c r="B535" s="1">
        <v>108.85</v>
      </c>
      <c r="C535" s="1">
        <v>28.167166000000002</v>
      </c>
      <c r="D535" s="1">
        <f t="shared" si="170"/>
        <v>55.709601739841339</v>
      </c>
      <c r="E535" s="1">
        <f t="shared" si="171"/>
        <v>1.2578257123046648</v>
      </c>
      <c r="F535" s="7">
        <f t="shared" si="172"/>
        <v>55.19646031092077</v>
      </c>
      <c r="G535" s="1">
        <f t="shared" si="173"/>
        <v>1.2222268660324365</v>
      </c>
      <c r="H535" s="2">
        <f t="shared" si="169"/>
        <v>0.71240520383806771</v>
      </c>
      <c r="I535" s="2">
        <f t="shared" si="174"/>
        <v>0.57983026500423551</v>
      </c>
      <c r="J535" s="2">
        <f t="shared" si="175"/>
        <v>-9.0680682915250568E-2</v>
      </c>
    </row>
    <row r="536" spans="1:10" x14ac:dyDescent="0.2">
      <c r="A536" s="1">
        <v>8.9</v>
      </c>
      <c r="B536" s="1">
        <v>109.02</v>
      </c>
      <c r="C536" s="1">
        <v>28.126263999999999</v>
      </c>
      <c r="D536" s="1">
        <f t="shared" si="170"/>
        <v>55.64519340357468</v>
      </c>
      <c r="E536" s="1">
        <f t="shared" si="171"/>
        <v>1.2545470868552784</v>
      </c>
      <c r="F536" s="7">
        <f t="shared" si="172"/>
        <v>55.132645240171612</v>
      </c>
      <c r="G536" s="1">
        <f t="shared" si="173"/>
        <v>1.2190410318833194</v>
      </c>
      <c r="H536" s="2">
        <f t="shared" si="169"/>
        <v>0.71137070865145979</v>
      </c>
      <c r="I536" s="2">
        <f t="shared" si="174"/>
        <v>0.57831889006208703</v>
      </c>
      <c r="J536" s="2">
        <f t="shared" si="175"/>
        <v>-9.083587453922698E-2</v>
      </c>
    </row>
    <row r="537" spans="1:10" x14ac:dyDescent="0.2">
      <c r="A537" s="1">
        <v>8.9166670000000003</v>
      </c>
      <c r="B537" s="1">
        <v>109.19</v>
      </c>
      <c r="C537" s="1">
        <v>28.085291999999999</v>
      </c>
      <c r="D537" s="1">
        <f t="shared" si="170"/>
        <v>55.580486754419354</v>
      </c>
      <c r="E537" s="1">
        <f t="shared" si="171"/>
        <v>1.251262850340872</v>
      </c>
      <c r="F537" s="7">
        <f t="shared" si="172"/>
        <v>55.068534604295344</v>
      </c>
      <c r="G537" s="1">
        <f t="shared" si="173"/>
        <v>1.2158497454729331</v>
      </c>
      <c r="H537" s="2">
        <f t="shared" si="169"/>
        <v>0.71033444302176696</v>
      </c>
      <c r="I537" s="2">
        <f t="shared" si="174"/>
        <v>0.57680492854114174</v>
      </c>
      <c r="J537" s="2">
        <f t="shared" si="175"/>
        <v>-9.1151726781419098E-2</v>
      </c>
    </row>
    <row r="538" spans="1:10" x14ac:dyDescent="0.2">
      <c r="A538" s="1">
        <v>8.9333329999999993</v>
      </c>
      <c r="B538" s="1">
        <v>109.35</v>
      </c>
      <c r="C538" s="1">
        <v>28.044180000000001</v>
      </c>
      <c r="D538" s="1">
        <f t="shared" si="170"/>
        <v>55.515368964255686</v>
      </c>
      <c r="E538" s="1">
        <f t="shared" si="171"/>
        <v>1.2479673916964253</v>
      </c>
      <c r="F538" s="7">
        <f t="shared" si="172"/>
        <v>55.004016614432686</v>
      </c>
      <c r="G538" s="1">
        <f t="shared" si="173"/>
        <v>1.2126475545400084</v>
      </c>
      <c r="H538" s="2">
        <f t="shared" si="169"/>
        <v>0.70929463650590407</v>
      </c>
      <c r="I538" s="2">
        <f t="shared" si="174"/>
        <v>0.5752857938626027</v>
      </c>
      <c r="J538" s="2">
        <f t="shared" si="175"/>
        <v>-9.1223853599178006E-2</v>
      </c>
    </row>
    <row r="539" spans="1:10" x14ac:dyDescent="0.2">
      <c r="A539" s="1">
        <v>8.9499999999999993</v>
      </c>
      <c r="B539" s="1">
        <v>109.52</v>
      </c>
      <c r="C539" s="1">
        <v>28.003032999999999</v>
      </c>
      <c r="D539" s="1">
        <f t="shared" si="170"/>
        <v>55.450004290606657</v>
      </c>
      <c r="E539" s="1">
        <f t="shared" si="171"/>
        <v>1.2446691275194681</v>
      </c>
      <c r="F539" s="7">
        <f t="shared" si="172"/>
        <v>54.939254015129727</v>
      </c>
      <c r="G539" s="1">
        <f t="shared" si="173"/>
        <v>1.2094426374764486</v>
      </c>
      <c r="H539" s="2">
        <f t="shared" si="169"/>
        <v>0.70825394476849868</v>
      </c>
      <c r="I539" s="2">
        <f t="shared" si="174"/>
        <v>0.5737653658946652</v>
      </c>
      <c r="J539" s="2">
        <f t="shared" si="175"/>
        <v>-9.130144941116955E-2</v>
      </c>
    </row>
    <row r="540" spans="1:10" x14ac:dyDescent="0.2">
      <c r="A540" s="1">
        <v>8.9666669999999993</v>
      </c>
      <c r="B540" s="1">
        <v>109.69</v>
      </c>
      <c r="C540" s="1">
        <v>27.961850999999999</v>
      </c>
      <c r="D540" s="1">
        <f t="shared" si="170"/>
        <v>55.3843913981231</v>
      </c>
      <c r="E540" s="1">
        <f t="shared" si="171"/>
        <v>1.2413680578100013</v>
      </c>
      <c r="F540" s="7">
        <f t="shared" si="172"/>
        <v>54.874245483337205</v>
      </c>
      <c r="G540" s="1">
        <f t="shared" si="173"/>
        <v>1.2062349942822546</v>
      </c>
      <c r="H540" s="2">
        <f t="shared" si="169"/>
        <v>0.70721236780955088</v>
      </c>
      <c r="I540" s="2">
        <f t="shared" si="174"/>
        <v>0.57224364463732924</v>
      </c>
      <c r="J540" s="2">
        <f t="shared" si="175"/>
        <v>-9.1306927717262371E-2</v>
      </c>
    </row>
    <row r="541" spans="1:10" x14ac:dyDescent="0.2">
      <c r="A541" s="1">
        <v>8.983333</v>
      </c>
      <c r="B541" s="1">
        <v>109.85</v>
      </c>
      <c r="C541" s="1">
        <v>27.920669</v>
      </c>
      <c r="D541" s="1">
        <f t="shared" si="170"/>
        <v>55.318584952244521</v>
      </c>
      <c r="E541" s="1">
        <f t="shared" si="171"/>
        <v>1.2380669881005342</v>
      </c>
      <c r="F541" s="7">
        <f t="shared" si="172"/>
        <v>54.809045180970976</v>
      </c>
      <c r="G541" s="1">
        <f t="shared" si="173"/>
        <v>1.2030273510880605</v>
      </c>
      <c r="H541" s="2">
        <f t="shared" si="169"/>
        <v>0.70617079085060308</v>
      </c>
      <c r="I541" s="2">
        <f t="shared" si="174"/>
        <v>0.57072192337999328</v>
      </c>
      <c r="J541" s="2">
        <f t="shared" si="175"/>
        <v>-9.1534236847137504E-2</v>
      </c>
    </row>
    <row r="542" spans="1:10" x14ac:dyDescent="0.2">
      <c r="A542" s="1">
        <v>9</v>
      </c>
      <c r="B542" s="1">
        <v>110.02</v>
      </c>
      <c r="C542" s="1">
        <v>27.879382</v>
      </c>
      <c r="D542" s="1">
        <f t="shared" si="170"/>
        <v>55.252415566456961</v>
      </c>
      <c r="E542" s="1">
        <f t="shared" si="171"/>
        <v>1.2347575017935368</v>
      </c>
      <c r="F542" s="7">
        <f t="shared" si="172"/>
        <v>54.743485281737144</v>
      </c>
      <c r="G542" s="1">
        <f t="shared" si="173"/>
        <v>1.1998115295019622</v>
      </c>
      <c r="H542" s="2">
        <f t="shared" si="169"/>
        <v>0.70512655822702763</v>
      </c>
      <c r="I542" s="2">
        <f t="shared" si="174"/>
        <v>0.56919632225446204</v>
      </c>
      <c r="J542" s="2">
        <f t="shared" si="175"/>
        <v>-9.1611832659135709E-2</v>
      </c>
    </row>
    <row r="543" spans="1:10" x14ac:dyDescent="0.2">
      <c r="A543" s="1">
        <v>9.016667</v>
      </c>
      <c r="B543" s="1">
        <v>110.19</v>
      </c>
      <c r="C543" s="1">
        <v>27.838059999999999</v>
      </c>
      <c r="D543" s="1">
        <f t="shared" si="170"/>
        <v>55.18599356420669</v>
      </c>
      <c r="E543" s="1">
        <f t="shared" si="171"/>
        <v>1.2314452099540292</v>
      </c>
      <c r="F543" s="7">
        <f t="shared" si="172"/>
        <v>54.677675092892137</v>
      </c>
      <c r="G543" s="1">
        <f t="shared" si="173"/>
        <v>1.1965929817852292</v>
      </c>
      <c r="H543" s="2">
        <f t="shared" si="169"/>
        <v>0.70408144038190978</v>
      </c>
      <c r="I543" s="2">
        <f t="shared" si="174"/>
        <v>0.56766942783953223</v>
      </c>
      <c r="J543" s="2">
        <f t="shared" si="175"/>
        <v>-9.1539729121028521E-2</v>
      </c>
    </row>
    <row r="544" spans="1:10" x14ac:dyDescent="0.2">
      <c r="A544" s="1">
        <v>9.0333330000000007</v>
      </c>
      <c r="B544" s="1">
        <v>110.35</v>
      </c>
      <c r="C544" s="1">
        <v>27.796773000000002</v>
      </c>
      <c r="D544" s="1">
        <f t="shared" si="170"/>
        <v>55.119430590018496</v>
      </c>
      <c r="E544" s="1">
        <f t="shared" si="171"/>
        <v>1.2281357236470321</v>
      </c>
      <c r="F544" s="7">
        <f t="shared" si="172"/>
        <v>54.61172523060246</v>
      </c>
      <c r="G544" s="1">
        <f t="shared" si="173"/>
        <v>1.1933771601991314</v>
      </c>
      <c r="H544" s="2">
        <f t="shared" si="169"/>
        <v>0.70303720775833456</v>
      </c>
      <c r="I544" s="2">
        <f t="shared" si="174"/>
        <v>0.5661438267140011</v>
      </c>
      <c r="J544" s="2">
        <f t="shared" si="175"/>
        <v>-9.184462009511031E-2</v>
      </c>
    </row>
    <row r="545" spans="1:10" x14ac:dyDescent="0.2">
      <c r="A545" s="1">
        <v>9.0500000000000007</v>
      </c>
      <c r="B545" s="1">
        <v>110.52</v>
      </c>
      <c r="C545" s="1">
        <v>27.755345999999999</v>
      </c>
      <c r="D545" s="1">
        <f t="shared" si="170"/>
        <v>55.052442869924946</v>
      </c>
      <c r="E545" s="1">
        <f t="shared" si="171"/>
        <v>1.2248150152099939</v>
      </c>
      <c r="F545" s="7">
        <f t="shared" si="172"/>
        <v>54.545354534744142</v>
      </c>
      <c r="G545" s="1">
        <f t="shared" si="173"/>
        <v>1.1901504340904943</v>
      </c>
      <c r="H545" s="2">
        <f t="shared" si="169"/>
        <v>0.70198943424858917</v>
      </c>
      <c r="I545" s="2">
        <f t="shared" si="174"/>
        <v>0.56461305243087589</v>
      </c>
      <c r="J545" s="2">
        <f t="shared" si="175"/>
        <v>-9.1999811719080074E-2</v>
      </c>
    </row>
    <row r="546" spans="1:10" x14ac:dyDescent="0.2">
      <c r="A546" s="1">
        <v>9.0666670000000007</v>
      </c>
      <c r="B546" s="1">
        <v>110.69</v>
      </c>
      <c r="C546" s="1">
        <v>27.713849</v>
      </c>
      <c r="D546" s="1">
        <f t="shared" si="170"/>
        <v>54.985141183384521</v>
      </c>
      <c r="E546" s="1">
        <f t="shared" si="171"/>
        <v>1.2214886957079358</v>
      </c>
      <c r="F546" s="7">
        <f t="shared" si="172"/>
        <v>54.478672764385514</v>
      </c>
      <c r="G546" s="1">
        <f t="shared" si="173"/>
        <v>1.186918255720588</v>
      </c>
      <c r="H546" s="2">
        <f t="shared" si="169"/>
        <v>0.70093989029575887</v>
      </c>
      <c r="I546" s="2">
        <f t="shared" si="174"/>
        <v>0.56307969156895399</v>
      </c>
      <c r="J546" s="2">
        <f t="shared" si="175"/>
        <v>-9.1927731460677425E-2</v>
      </c>
    </row>
    <row r="547" spans="1:10" x14ac:dyDescent="0.2">
      <c r="A547" s="1">
        <v>9.0833329999999997</v>
      </c>
      <c r="B547" s="1">
        <v>110.85</v>
      </c>
      <c r="C547" s="1">
        <v>27.672387000000001</v>
      </c>
      <c r="D547" s="1">
        <f t="shared" si="170"/>
        <v>54.917694667973528</v>
      </c>
      <c r="E547" s="1">
        <f t="shared" si="171"/>
        <v>1.2181651817383881</v>
      </c>
      <c r="F547" s="7">
        <f t="shared" si="172"/>
        <v>54.411847499175799</v>
      </c>
      <c r="G547" s="1">
        <f t="shared" si="173"/>
        <v>1.1836888034813164</v>
      </c>
      <c r="H547" s="2">
        <f t="shared" si="169"/>
        <v>0.69989123156447097</v>
      </c>
      <c r="I547" s="2">
        <f t="shared" si="174"/>
        <v>0.56154762399643043</v>
      </c>
      <c r="J547" s="2">
        <f t="shared" si="175"/>
        <v>-9.1844620095096988E-2</v>
      </c>
    </row>
    <row r="548" spans="1:10" x14ac:dyDescent="0.2">
      <c r="A548" s="1">
        <v>9.1</v>
      </c>
      <c r="B548" s="1">
        <v>111.02</v>
      </c>
      <c r="C548" s="1">
        <v>27.630960000000002</v>
      </c>
      <c r="D548" s="1">
        <f t="shared" si="170"/>
        <v>54.850102928019872</v>
      </c>
      <c r="E548" s="1">
        <f t="shared" si="171"/>
        <v>1.2148444733013504</v>
      </c>
      <c r="F548" s="7">
        <f t="shared" si="172"/>
        <v>54.344878347087423</v>
      </c>
      <c r="G548" s="1">
        <f t="shared" si="173"/>
        <v>1.1804620773726799</v>
      </c>
      <c r="H548" s="2">
        <f t="shared" si="169"/>
        <v>0.6988434580547257</v>
      </c>
      <c r="I548" s="2">
        <f t="shared" si="174"/>
        <v>0.56001684971330545</v>
      </c>
      <c r="J548" s="2">
        <f t="shared" si="175"/>
        <v>-9.2155003343063147E-2</v>
      </c>
    </row>
    <row r="549" spans="1:10" x14ac:dyDescent="0.2">
      <c r="A549" s="1">
        <v>9.1166669999999996</v>
      </c>
      <c r="B549" s="1">
        <v>111.19</v>
      </c>
      <c r="C549" s="1">
        <v>27.589393000000001</v>
      </c>
      <c r="D549" s="1">
        <f t="shared" si="170"/>
        <v>54.782078750337128</v>
      </c>
      <c r="E549" s="1">
        <f t="shared" si="171"/>
        <v>1.2115125427342719</v>
      </c>
      <c r="F549" s="7">
        <f t="shared" si="172"/>
        <v>54.27748074045612</v>
      </c>
      <c r="G549" s="1">
        <f t="shared" si="173"/>
        <v>1.1772244467415041</v>
      </c>
      <c r="H549" s="2">
        <f t="shared" si="169"/>
        <v>0.69779214365881037</v>
      </c>
      <c r="I549" s="2">
        <f t="shared" si="174"/>
        <v>0.55848090227258662</v>
      </c>
      <c r="J549" s="2">
        <f t="shared" si="175"/>
        <v>-9.2160532864447101E-2</v>
      </c>
    </row>
    <row r="550" spans="1:10" x14ac:dyDescent="0.2">
      <c r="A550" s="1">
        <v>9.1333330000000004</v>
      </c>
      <c r="B550" s="1">
        <v>111.35</v>
      </c>
      <c r="C550" s="1">
        <v>27.547826000000001</v>
      </c>
      <c r="D550" s="1">
        <f t="shared" si="170"/>
        <v>54.713849288869476</v>
      </c>
      <c r="E550" s="1">
        <f t="shared" si="171"/>
        <v>1.2081806121671936</v>
      </c>
      <c r="F550" s="7">
        <f t="shared" si="172"/>
        <v>54.209879740909912</v>
      </c>
      <c r="G550" s="1">
        <f t="shared" si="173"/>
        <v>1.1739868161103286</v>
      </c>
      <c r="H550" s="2">
        <f t="shared" si="169"/>
        <v>0.69674082926289505</v>
      </c>
      <c r="I550" s="2">
        <f t="shared" si="174"/>
        <v>0.55694495483186768</v>
      </c>
      <c r="J550" s="2">
        <f t="shared" si="175"/>
        <v>-9.2385573755835337E-2</v>
      </c>
    </row>
    <row r="551" spans="1:10" x14ac:dyDescent="0.2">
      <c r="A551" s="1">
        <v>9.15</v>
      </c>
      <c r="B551" s="1">
        <v>111.52</v>
      </c>
      <c r="C551" s="1">
        <v>27.506155</v>
      </c>
      <c r="D551" s="1">
        <f t="shared" si="170"/>
        <v>54.645242128534498</v>
      </c>
      <c r="E551" s="1">
        <f t="shared" si="171"/>
        <v>1.2048403451606566</v>
      </c>
      <c r="F551" s="7">
        <f t="shared" si="172"/>
        <v>54.14190452148258</v>
      </c>
      <c r="G551" s="1">
        <f t="shared" si="173"/>
        <v>1.1707410849766957</v>
      </c>
      <c r="H551" s="2">
        <f t="shared" si="169"/>
        <v>0.6956868844943962</v>
      </c>
      <c r="I551" s="2">
        <f t="shared" si="174"/>
        <v>0.55540516447407917</v>
      </c>
      <c r="J551" s="2">
        <f t="shared" si="175"/>
        <v>-9.2387790779031101E-2</v>
      </c>
    </row>
    <row r="552" spans="1:10" x14ac:dyDescent="0.2">
      <c r="A552" s="1">
        <v>9.1666670000000003</v>
      </c>
      <c r="B552" s="1">
        <v>111.69</v>
      </c>
      <c r="C552" s="1">
        <v>27.464483000000001</v>
      </c>
      <c r="D552" s="1">
        <f t="shared" si="170"/>
        <v>54.576425123312902</v>
      </c>
      <c r="E552" s="1">
        <f t="shared" si="171"/>
        <v>1.2014999979960481</v>
      </c>
      <c r="F552" s="7">
        <f t="shared" si="172"/>
        <v>54.07372139005097</v>
      </c>
      <c r="G552" s="1">
        <f t="shared" si="173"/>
        <v>1.1674952759536161</v>
      </c>
      <c r="H552" s="2">
        <f t="shared" si="169"/>
        <v>0.69463291443385344</v>
      </c>
      <c r="I552" s="2">
        <f t="shared" si="174"/>
        <v>0.55386533716516506</v>
      </c>
      <c r="J552" s="2">
        <f t="shared" si="175"/>
        <v>-9.2781336607855605E-2</v>
      </c>
    </row>
    <row r="553" spans="1:10" x14ac:dyDescent="0.2">
      <c r="A553" s="1">
        <v>9.1833329999999993</v>
      </c>
      <c r="B553" s="1">
        <v>111.85</v>
      </c>
      <c r="C553" s="1">
        <v>27.422636000000001</v>
      </c>
      <c r="D553" s="1">
        <f t="shared" si="170"/>
        <v>54.507108652866201</v>
      </c>
      <c r="E553" s="1">
        <f t="shared" si="171"/>
        <v>1.198145623168889</v>
      </c>
      <c r="F553" s="7">
        <f t="shared" si="172"/>
        <v>54.005043393971022</v>
      </c>
      <c r="G553" s="1">
        <f t="shared" si="173"/>
        <v>1.1642358362773633</v>
      </c>
      <c r="H553" s="2">
        <f t="shared" si="169"/>
        <v>0.69357451826559813</v>
      </c>
      <c r="I553" s="2">
        <f t="shared" si="174"/>
        <v>0.55231904340925864</v>
      </c>
      <c r="J553" s="2">
        <f t="shared" si="175"/>
        <v>-9.2620578215005717E-2</v>
      </c>
    </row>
    <row r="554" spans="1:10" x14ac:dyDescent="0.2">
      <c r="A554" s="1">
        <v>9.1999999999999993</v>
      </c>
      <c r="B554" s="1">
        <v>112.02</v>
      </c>
      <c r="C554" s="1">
        <v>27.380859000000001</v>
      </c>
      <c r="D554" s="1">
        <f t="shared" si="170"/>
        <v>54.43769678664939</v>
      </c>
      <c r="E554" s="1">
        <f t="shared" si="171"/>
        <v>1.1947968594067502</v>
      </c>
      <c r="F554" s="7">
        <f t="shared" si="172"/>
        <v>53.93627088081189</v>
      </c>
      <c r="G554" s="1">
        <f t="shared" si="173"/>
        <v>1.16098184886238</v>
      </c>
      <c r="H554" s="2">
        <f t="shared" si="169"/>
        <v>0.69251789254042773</v>
      </c>
      <c r="I554" s="2">
        <f t="shared" si="174"/>
        <v>0.55077533623214914</v>
      </c>
      <c r="J554" s="2">
        <f t="shared" si="175"/>
        <v>-9.2775769838988789E-2</v>
      </c>
    </row>
    <row r="555" spans="1:10" x14ac:dyDescent="0.2">
      <c r="A555" s="1">
        <v>9.2166669999999993</v>
      </c>
      <c r="B555" s="1">
        <v>112.19</v>
      </c>
      <c r="C555" s="1">
        <v>27.339012</v>
      </c>
      <c r="D555" s="1">
        <f t="shared" si="170"/>
        <v>54.367955945152659</v>
      </c>
      <c r="E555" s="1">
        <f t="shared" si="171"/>
        <v>1.1914424845795908</v>
      </c>
      <c r="F555" s="7">
        <f t="shared" si="172"/>
        <v>53.867172422565837</v>
      </c>
      <c r="G555" s="1">
        <f t="shared" si="173"/>
        <v>1.1577224091861269</v>
      </c>
      <c r="H555" s="2">
        <f t="shared" si="169"/>
        <v>0.69145949637217241</v>
      </c>
      <c r="I555" s="2">
        <f t="shared" si="174"/>
        <v>0.54922904247624271</v>
      </c>
      <c r="J555" s="2">
        <f t="shared" si="175"/>
        <v>-9.3089521323322544E-2</v>
      </c>
    </row>
    <row r="556" spans="1:10" x14ac:dyDescent="0.2">
      <c r="A556" s="1">
        <v>9.233333</v>
      </c>
      <c r="B556" s="1">
        <v>112.35</v>
      </c>
      <c r="C556" s="1">
        <v>27.297025999999999</v>
      </c>
      <c r="D556" s="1">
        <f t="shared" si="170"/>
        <v>54.297768555446289</v>
      </c>
      <c r="E556" s="1">
        <f t="shared" si="171"/>
        <v>1.1880769677804628</v>
      </c>
      <c r="F556" s="7">
        <f t="shared" si="172"/>
        <v>53.79763152926801</v>
      </c>
      <c r="G556" s="1">
        <f t="shared" si="173"/>
        <v>1.154452142876782</v>
      </c>
      <c r="H556" s="2">
        <f t="shared" si="169"/>
        <v>0.69039758460979117</v>
      </c>
      <c r="I556" s="2">
        <f t="shared" si="174"/>
        <v>0.54767761251386815</v>
      </c>
      <c r="J556" s="2">
        <f t="shared" si="175"/>
        <v>-9.3163748898939816E-2</v>
      </c>
    </row>
    <row r="557" spans="1:10" x14ac:dyDescent="0.2">
      <c r="A557" s="1">
        <v>9.25</v>
      </c>
      <c r="B557" s="1">
        <v>112.52</v>
      </c>
      <c r="C557" s="1">
        <v>27.255004</v>
      </c>
      <c r="D557" s="1">
        <f t="shared" si="170"/>
        <v>54.227304461228478</v>
      </c>
      <c r="E557" s="1">
        <f t="shared" si="171"/>
        <v>1.1847085652907532</v>
      </c>
      <c r="F557" s="7">
        <f t="shared" si="172"/>
        <v>53.727816480185425</v>
      </c>
      <c r="G557" s="1">
        <f t="shared" si="173"/>
        <v>1.1511790725473561</v>
      </c>
      <c r="H557" s="2">
        <f t="shared" si="169"/>
        <v>0.68933476233382329</v>
      </c>
      <c r="I557" s="2">
        <f t="shared" si="174"/>
        <v>0.54612485231096952</v>
      </c>
      <c r="J557" s="2">
        <f t="shared" si="175"/>
        <v>-9.3318940522922889E-2</v>
      </c>
    </row>
    <row r="558" spans="1:10" x14ac:dyDescent="0.2">
      <c r="A558" s="1">
        <v>9.266667</v>
      </c>
      <c r="B558" s="1">
        <v>112.69</v>
      </c>
      <c r="C558" s="1">
        <v>27.212911999999999</v>
      </c>
      <c r="D558" s="1">
        <f t="shared" si="170"/>
        <v>54.156504823886543</v>
      </c>
      <c r="E558" s="1">
        <f t="shared" si="171"/>
        <v>1.1813345517360232</v>
      </c>
      <c r="F558" s="7">
        <f t="shared" si="172"/>
        <v>53.657668978668163</v>
      </c>
      <c r="G558" s="1">
        <f t="shared" si="173"/>
        <v>1.1479005499566606</v>
      </c>
      <c r="H558" s="2">
        <f t="shared" si="169"/>
        <v>0.6882701696147705</v>
      </c>
      <c r="I558" s="2">
        <f t="shared" si="174"/>
        <v>0.54456950552927397</v>
      </c>
      <c r="J558" s="2">
        <f t="shared" si="175"/>
        <v>-9.3479740819164145E-2</v>
      </c>
    </row>
    <row r="559" spans="1:10" x14ac:dyDescent="0.2">
      <c r="A559" s="1">
        <v>9.2833330000000007</v>
      </c>
      <c r="B559" s="1">
        <v>112.85</v>
      </c>
      <c r="C559" s="1">
        <v>27.170750000000002</v>
      </c>
      <c r="D559" s="1">
        <f t="shared" si="170"/>
        <v>54.085367536781284</v>
      </c>
      <c r="E559" s="1">
        <f t="shared" si="171"/>
        <v>1.1779549271162733</v>
      </c>
      <c r="F559" s="7">
        <f t="shared" si="172"/>
        <v>53.587186937481285</v>
      </c>
      <c r="G559" s="1">
        <f t="shared" si="173"/>
        <v>1.1446165751046957</v>
      </c>
      <c r="H559" s="2">
        <f t="shared" si="169"/>
        <v>0.68720380645263279</v>
      </c>
      <c r="I559" s="2">
        <f t="shared" si="174"/>
        <v>0.54301157216878171</v>
      </c>
      <c r="J559" s="2">
        <f t="shared" si="175"/>
        <v>-9.3549510935695079E-2</v>
      </c>
    </row>
    <row r="560" spans="1:10" x14ac:dyDescent="0.2">
      <c r="A560" s="1">
        <v>9.3000000000000007</v>
      </c>
      <c r="B560" s="1">
        <v>113.02</v>
      </c>
      <c r="C560" s="1">
        <v>27.128554000000001</v>
      </c>
      <c r="D560" s="1">
        <f t="shared" si="170"/>
        <v>54.013951499221079</v>
      </c>
      <c r="E560" s="1">
        <f t="shared" si="171"/>
        <v>1.1745725771220847</v>
      </c>
      <c r="F560" s="7">
        <f t="shared" si="172"/>
        <v>53.516428713411337</v>
      </c>
      <c r="G560" s="1">
        <f t="shared" si="173"/>
        <v>1.141329952011543</v>
      </c>
      <c r="H560" s="2">
        <f t="shared" si="169"/>
        <v>0.68613658336099648</v>
      </c>
      <c r="I560" s="2">
        <f t="shared" si="174"/>
        <v>0.54145238247001648</v>
      </c>
      <c r="J560" s="2">
        <f t="shared" si="175"/>
        <v>-9.3706919582880577E-2</v>
      </c>
    </row>
    <row r="561" spans="1:10" x14ac:dyDescent="0.2">
      <c r="A561" s="1">
        <v>9.3166670000000007</v>
      </c>
      <c r="B561" s="1">
        <v>113.19</v>
      </c>
      <c r="C561" s="1">
        <v>27.086286999999999</v>
      </c>
      <c r="D561" s="1">
        <f t="shared" si="170"/>
        <v>53.942192224427068</v>
      </c>
      <c r="E561" s="1">
        <f t="shared" si="171"/>
        <v>1.1711845359048041</v>
      </c>
      <c r="F561" s="7">
        <f t="shared" si="172"/>
        <v>53.445330413667513</v>
      </c>
      <c r="G561" s="1">
        <f t="shared" si="173"/>
        <v>1.138037798767674</v>
      </c>
      <c r="H561" s="2">
        <f t="shared" si="169"/>
        <v>0.68506756453423112</v>
      </c>
      <c r="I561" s="2">
        <f t="shared" si="174"/>
        <v>0.53989056924132861</v>
      </c>
      <c r="J561" s="2">
        <f t="shared" si="175"/>
        <v>-9.417814503050595E-2</v>
      </c>
    </row>
    <row r="562" spans="1:10" x14ac:dyDescent="0.2">
      <c r="A562" s="1">
        <v>9.3333329999999997</v>
      </c>
      <c r="B562" s="1">
        <v>113.35</v>
      </c>
      <c r="C562" s="1">
        <v>27.043810000000001</v>
      </c>
      <c r="D562" s="1">
        <f t="shared" si="170"/>
        <v>53.869850438972911</v>
      </c>
      <c r="E562" s="1">
        <f t="shared" si="171"/>
        <v>1.1677796614924632</v>
      </c>
      <c r="F562" s="7">
        <f t="shared" si="172"/>
        <v>53.37365496877225</v>
      </c>
      <c r="G562" s="1">
        <f t="shared" si="173"/>
        <v>1.1347292887399973</v>
      </c>
      <c r="H562" s="2">
        <f t="shared" si="169"/>
        <v>0.68399323437821091</v>
      </c>
      <c r="I562" s="2">
        <f t="shared" si="174"/>
        <v>0.5383209962762503</v>
      </c>
      <c r="J562" s="2">
        <f t="shared" si="175"/>
        <v>-9.4247873243612265E-2</v>
      </c>
    </row>
    <row r="563" spans="1:10" x14ac:dyDescent="0.2">
      <c r="A563" s="1">
        <v>9.35</v>
      </c>
      <c r="B563" s="1">
        <v>113.52</v>
      </c>
      <c r="C563" s="1">
        <v>27.001298999999999</v>
      </c>
      <c r="D563" s="1">
        <f t="shared" si="170"/>
        <v>53.797222866944281</v>
      </c>
      <c r="E563" s="1">
        <f t="shared" si="171"/>
        <v>1.1643720617056834</v>
      </c>
      <c r="F563" s="7">
        <f t="shared" si="172"/>
        <v>53.301696369684116</v>
      </c>
      <c r="G563" s="1">
        <f t="shared" si="173"/>
        <v>1.1314181304711324</v>
      </c>
      <c r="H563" s="2">
        <f t="shared" si="169"/>
        <v>0.68291804429269221</v>
      </c>
      <c r="I563" s="2">
        <f t="shared" si="174"/>
        <v>0.53675016697289901</v>
      </c>
      <c r="J563" s="2">
        <f t="shared" si="175"/>
        <v>-9.440528189078444E-2</v>
      </c>
    </row>
    <row r="564" spans="1:10" x14ac:dyDescent="0.2">
      <c r="A564" s="1">
        <v>9.3666669999999996</v>
      </c>
      <c r="B564" s="1">
        <v>113.69</v>
      </c>
      <c r="C564" s="1">
        <v>26.958717</v>
      </c>
      <c r="D564" s="1">
        <f t="shared" si="170"/>
        <v>53.724244369641184</v>
      </c>
      <c r="E564" s="1">
        <f t="shared" si="171"/>
        <v>1.160958770695812</v>
      </c>
      <c r="F564" s="7">
        <f t="shared" si="172"/>
        <v>53.229390077696024</v>
      </c>
      <c r="G564" s="1">
        <f t="shared" si="173"/>
        <v>1.1281014420515516</v>
      </c>
      <c r="H564" s="2">
        <f t="shared" si="169"/>
        <v>0.68184105847204435</v>
      </c>
      <c r="I564" s="2">
        <f t="shared" si="174"/>
        <v>0.53517671413962531</v>
      </c>
      <c r="J564" s="2">
        <f t="shared" si="175"/>
        <v>-9.4563930213899236E-2</v>
      </c>
    </row>
    <row r="565" spans="1:10" x14ac:dyDescent="0.2">
      <c r="A565" s="1">
        <v>9.3833330000000004</v>
      </c>
      <c r="B565" s="1">
        <v>113.85</v>
      </c>
      <c r="C565" s="1">
        <v>26.916066000000001</v>
      </c>
      <c r="D565" s="1">
        <f t="shared" si="170"/>
        <v>53.650916147998743</v>
      </c>
      <c r="E565" s="1">
        <f t="shared" si="171"/>
        <v>1.1575399487789921</v>
      </c>
      <c r="F565" s="7">
        <f t="shared" si="172"/>
        <v>53.156737282681284</v>
      </c>
      <c r="G565" s="1">
        <f t="shared" si="173"/>
        <v>1.1247793792601484</v>
      </c>
      <c r="H565" s="2">
        <f t="shared" si="169"/>
        <v>0.6807623275003557</v>
      </c>
      <c r="I565" s="2">
        <f t="shared" si="174"/>
        <v>0.53360071167868039</v>
      </c>
      <c r="J565" s="2">
        <f t="shared" si="175"/>
        <v>-9.4560473514767512E-2</v>
      </c>
    </row>
    <row r="566" spans="1:10" x14ac:dyDescent="0.2">
      <c r="A566" s="1">
        <v>9.4</v>
      </c>
      <c r="B566" s="1">
        <v>114.02</v>
      </c>
      <c r="C566" s="1">
        <v>26.873414</v>
      </c>
      <c r="D566" s="1">
        <f t="shared" si="170"/>
        <v>53.577353439350873</v>
      </c>
      <c r="E566" s="1">
        <f t="shared" si="171"/>
        <v>1.1541210467041003</v>
      </c>
      <c r="F566" s="7">
        <f t="shared" si="172"/>
        <v>53.083852160522142</v>
      </c>
      <c r="G566" s="1">
        <f t="shared" si="173"/>
        <v>1.1214572385792978</v>
      </c>
      <c r="H566" s="2">
        <f t="shared" si="169"/>
        <v>0.67968357123662282</v>
      </c>
      <c r="I566" s="2">
        <f t="shared" si="174"/>
        <v>0.53202467226660977</v>
      </c>
      <c r="J566" s="2">
        <f t="shared" si="175"/>
        <v>-9.4946235551529437E-2</v>
      </c>
    </row>
    <row r="567" spans="1:10" x14ac:dyDescent="0.2">
      <c r="A567" s="1">
        <v>9.4166670000000003</v>
      </c>
      <c r="B567" s="1">
        <v>114.19</v>
      </c>
      <c r="C567" s="1">
        <v>26.830587999999999</v>
      </c>
      <c r="D567" s="1">
        <f t="shared" si="170"/>
        <v>53.503255314419498</v>
      </c>
      <c r="E567" s="1">
        <f t="shared" si="171"/>
        <v>1.1506881971247298</v>
      </c>
      <c r="F567" s="7">
        <f t="shared" si="172"/>
        <v>53.010436553801625</v>
      </c>
      <c r="G567" s="1">
        <f t="shared" si="173"/>
        <v>1.1181215451347211</v>
      </c>
      <c r="H567" s="2">
        <f t="shared" si="169"/>
        <v>0.67860041415722161</v>
      </c>
      <c r="I567" s="2">
        <f t="shared" si="174"/>
        <v>0.53044220335867243</v>
      </c>
      <c r="J567" s="2">
        <f t="shared" si="175"/>
        <v>-9.5031750177690777E-2</v>
      </c>
    </row>
    <row r="568" spans="1:10" x14ac:dyDescent="0.2">
      <c r="A568" s="1">
        <v>9.4333329999999993</v>
      </c>
      <c r="B568" s="1">
        <v>114.35</v>
      </c>
      <c r="C568" s="1">
        <v>26.787725999999999</v>
      </c>
      <c r="D568" s="1">
        <f t="shared" si="170"/>
        <v>53.42885767907287</v>
      </c>
      <c r="E568" s="1">
        <f t="shared" si="171"/>
        <v>1.1472524618547775</v>
      </c>
      <c r="F568" s="7">
        <f t="shared" si="172"/>
        <v>52.936724195457849</v>
      </c>
      <c r="G568" s="1">
        <f t="shared" si="173"/>
        <v>1.1147830476700629</v>
      </c>
      <c r="H568" s="2">
        <f t="shared" si="169"/>
        <v>0.67751634656423387</v>
      </c>
      <c r="I568" s="2">
        <f t="shared" si="174"/>
        <v>0.52885840421021113</v>
      </c>
      <c r="J568" s="2">
        <f t="shared" si="175"/>
        <v>-9.5334214611473803E-2</v>
      </c>
    </row>
    <row r="569" spans="1:10" x14ac:dyDescent="0.2">
      <c r="A569" s="1">
        <v>9.4499999999999993</v>
      </c>
      <c r="B569" s="1">
        <v>114.52</v>
      </c>
      <c r="C569" s="1">
        <v>26.744724999999999</v>
      </c>
      <c r="D569" s="1">
        <f t="shared" si="170"/>
        <v>53.353979149159315</v>
      </c>
      <c r="E569" s="1">
        <f t="shared" si="171"/>
        <v>1.1438055846128563</v>
      </c>
      <c r="F569" s="7">
        <f t="shared" si="172"/>
        <v>52.862535372069473</v>
      </c>
      <c r="G569" s="1">
        <f t="shared" si="173"/>
        <v>1.1114337235723128</v>
      </c>
      <c r="H569" s="2">
        <f t="shared" si="169"/>
        <v>0.6764287633771201</v>
      </c>
      <c r="I569" s="2">
        <f t="shared" si="174"/>
        <v>0.5272694688552817</v>
      </c>
      <c r="J569" s="2">
        <f t="shared" si="175"/>
        <v>-9.5646814882629064E-2</v>
      </c>
    </row>
    <row r="570" spans="1:10" x14ac:dyDescent="0.2">
      <c r="A570" s="1">
        <v>9.4666669999999993</v>
      </c>
      <c r="B570" s="1">
        <v>114.69</v>
      </c>
      <c r="C570" s="1">
        <v>26.701582999999999</v>
      </c>
      <c r="D570" s="1">
        <f t="shared" si="170"/>
        <v>53.278612732436123</v>
      </c>
      <c r="E570" s="1">
        <f t="shared" si="171"/>
        <v>1.1403474050828233</v>
      </c>
      <c r="F570" s="7">
        <f t="shared" si="172"/>
        <v>52.787863155799393</v>
      </c>
      <c r="G570" s="1">
        <f t="shared" si="173"/>
        <v>1.1080734170625774</v>
      </c>
      <c r="H570" s="2">
        <f t="shared" si="169"/>
        <v>0.67533761401179238</v>
      </c>
      <c r="I570" s="2">
        <f t="shared" si="174"/>
        <v>0.52567532339163292</v>
      </c>
      <c r="J570" s="2">
        <f t="shared" si="175"/>
        <v>-9.5805537700709764E-2</v>
      </c>
    </row>
    <row r="571" spans="1:10" x14ac:dyDescent="0.2">
      <c r="A571" s="1">
        <v>9.483333</v>
      </c>
      <c r="B571" s="1">
        <v>114.85</v>
      </c>
      <c r="C571" s="1">
        <v>26.658372</v>
      </c>
      <c r="D571" s="1">
        <f t="shared" si="170"/>
        <v>53.202881256214738</v>
      </c>
      <c r="E571" s="1">
        <f t="shared" si="171"/>
        <v>1.1368836946458416</v>
      </c>
      <c r="F571" s="7">
        <f t="shared" si="172"/>
        <v>52.712829242596023</v>
      </c>
      <c r="G571" s="1">
        <f t="shared" si="173"/>
        <v>1.1047077361810194</v>
      </c>
      <c r="H571" s="2">
        <f t="shared" si="169"/>
        <v>0.67424471949542375</v>
      </c>
      <c r="I571" s="2">
        <f t="shared" si="174"/>
        <v>0.52407862830031282</v>
      </c>
      <c r="J571" s="2">
        <f t="shared" si="175"/>
        <v>-9.5877385295407916E-2</v>
      </c>
    </row>
    <row r="572" spans="1:10" x14ac:dyDescent="0.2">
      <c r="A572" s="1">
        <v>9.5</v>
      </c>
      <c r="B572" s="1">
        <v>115.02</v>
      </c>
      <c r="C572" s="1">
        <v>26.615126</v>
      </c>
      <c r="D572" s="1">
        <f t="shared" si="170"/>
        <v>53.12684223249591</v>
      </c>
      <c r="E572" s="1">
        <f t="shared" si="171"/>
        <v>1.1334171786763496</v>
      </c>
      <c r="F572" s="7">
        <f t="shared" si="172"/>
        <v>52.637490614716803</v>
      </c>
      <c r="G572" s="1">
        <f t="shared" si="173"/>
        <v>1.1013393291688265</v>
      </c>
      <c r="H572" s="2">
        <f t="shared" si="169"/>
        <v>0.6731509397575125</v>
      </c>
      <c r="I572" s="2">
        <f t="shared" si="174"/>
        <v>0.52248063991959426</v>
      </c>
      <c r="J572" s="2">
        <f t="shared" si="175"/>
        <v>-9.6345177190546236E-2</v>
      </c>
    </row>
    <row r="573" spans="1:10" x14ac:dyDescent="0.2">
      <c r="A573" s="1">
        <v>9.516667</v>
      </c>
      <c r="B573" s="1">
        <v>115.19</v>
      </c>
      <c r="C573" s="1">
        <v>26.571669</v>
      </c>
      <c r="D573" s="1">
        <f t="shared" si="170"/>
        <v>53.050182884635511</v>
      </c>
      <c r="E573" s="1">
        <f t="shared" si="171"/>
        <v>1.1299337493537254</v>
      </c>
      <c r="F573" s="7">
        <f t="shared" si="172"/>
        <v>52.561537376504887</v>
      </c>
      <c r="G573" s="1">
        <f t="shared" si="173"/>
        <v>1.0979544874833789</v>
      </c>
      <c r="H573" s="2">
        <f t="shared" si="169"/>
        <v>0.67205182339830227</v>
      </c>
      <c r="I573" s="2">
        <f t="shared" si="174"/>
        <v>0.52087485485135943</v>
      </c>
      <c r="J573" s="2">
        <f t="shared" si="175"/>
        <v>-9.6736743315814333E-2</v>
      </c>
    </row>
    <row r="574" spans="1:10" x14ac:dyDescent="0.2">
      <c r="A574" s="1">
        <v>9.5333330000000007</v>
      </c>
      <c r="B574" s="1">
        <v>115.35</v>
      </c>
      <c r="C574" s="1">
        <v>26.528037999999999</v>
      </c>
      <c r="D574" s="1">
        <f t="shared" si="170"/>
        <v>52.972963925941293</v>
      </c>
      <c r="E574" s="1">
        <f t="shared" si="171"/>
        <v>1.1264363725266222</v>
      </c>
      <c r="F574" s="7">
        <f t="shared" si="172"/>
        <v>52.485029682037421</v>
      </c>
      <c r="G574" s="1">
        <f t="shared" si="173"/>
        <v>1.0945560930342049</v>
      </c>
      <c r="H574" s="2">
        <f t="shared" si="169"/>
        <v>0.6709483062234235</v>
      </c>
      <c r="I574" s="2">
        <f t="shared" si="174"/>
        <v>0.51926264028725799</v>
      </c>
      <c r="J574" s="2">
        <f t="shared" si="175"/>
        <v>-9.6963726663276115E-2</v>
      </c>
    </row>
    <row r="575" spans="1:10" x14ac:dyDescent="0.2">
      <c r="A575" s="1">
        <v>9.5500000000000007</v>
      </c>
      <c r="B575" s="1">
        <v>115.52</v>
      </c>
      <c r="C575" s="1">
        <v>26.484302</v>
      </c>
      <c r="D575" s="1">
        <f t="shared" si="170"/>
        <v>52.895303791657412</v>
      </c>
      <c r="E575" s="1">
        <f t="shared" si="171"/>
        <v>1.122930579101989</v>
      </c>
      <c r="F575" s="7">
        <f t="shared" si="172"/>
        <v>52.408084875650921</v>
      </c>
      <c r="G575" s="1">
        <f t="shared" si="173"/>
        <v>1.0911495201931267</v>
      </c>
      <c r="H575" s="2">
        <f t="shared" si="169"/>
        <v>0.6698421333839174</v>
      </c>
      <c r="I575" s="2">
        <f t="shared" si="174"/>
        <v>0.51764654585496117</v>
      </c>
      <c r="J575" s="2">
        <f t="shared" si="175"/>
        <v>-9.7118918287252526E-2</v>
      </c>
    </row>
    <row r="576" spans="1:10" x14ac:dyDescent="0.2">
      <c r="A576" s="1">
        <v>9.5666670000000007</v>
      </c>
      <c r="B576" s="1">
        <v>115.69</v>
      </c>
      <c r="C576" s="1">
        <v>26.440496</v>
      </c>
      <c r="D576" s="1">
        <f t="shared" si="170"/>
        <v>52.817261824437786</v>
      </c>
      <c r="E576" s="1">
        <f t="shared" si="171"/>
        <v>1.1194191746123354</v>
      </c>
      <c r="F576" s="7">
        <f t="shared" si="172"/>
        <v>52.330761753393816</v>
      </c>
      <c r="G576" s="1">
        <f t="shared" si="173"/>
        <v>1.0877374950907794</v>
      </c>
      <c r="H576" s="2">
        <f t="shared" si="169"/>
        <v>0.66873419010132618</v>
      </c>
      <c r="I576" s="2">
        <f t="shared" si="174"/>
        <v>0.51602786484386753</v>
      </c>
      <c r="J576" s="2">
        <f t="shared" si="175"/>
        <v>-9.7357547059223323E-2</v>
      </c>
    </row>
    <row r="577" spans="1:10" x14ac:dyDescent="0.2">
      <c r="A577" s="1">
        <v>9.5833329999999997</v>
      </c>
      <c r="B577" s="1">
        <v>115.85</v>
      </c>
      <c r="C577" s="1">
        <v>26.396585000000002</v>
      </c>
      <c r="D577" s="1">
        <f t="shared" si="170"/>
        <v>52.738772837471217</v>
      </c>
      <c r="E577" s="1">
        <f t="shared" si="171"/>
        <v>1.1158993535251516</v>
      </c>
      <c r="F577" s="7">
        <f t="shared" si="172"/>
        <v>52.252995728890966</v>
      </c>
      <c r="G577" s="1">
        <f t="shared" si="173"/>
        <v>1.0843172915965282</v>
      </c>
      <c r="H577" s="2">
        <f t="shared" si="169"/>
        <v>0.66762359115410763</v>
      </c>
      <c r="I577" s="2">
        <f t="shared" si="174"/>
        <v>0.51440530396457862</v>
      </c>
      <c r="J577" s="2">
        <f t="shared" si="175"/>
        <v>-9.7586710182397521E-2</v>
      </c>
    </row>
    <row r="578" spans="1:10" x14ac:dyDescent="0.2">
      <c r="A578" s="1">
        <v>9.6</v>
      </c>
      <c r="B578" s="1">
        <v>116.02</v>
      </c>
      <c r="C578" s="1">
        <v>26.352568000000002</v>
      </c>
      <c r="D578" s="1">
        <f t="shared" si="170"/>
        <v>52.659831861547616</v>
      </c>
      <c r="E578" s="1">
        <f t="shared" si="171"/>
        <v>1.1123710356823657</v>
      </c>
      <c r="F578" s="7">
        <f t="shared" si="172"/>
        <v>52.174781878703698</v>
      </c>
      <c r="G578" s="1">
        <f t="shared" si="173"/>
        <v>1.0808888318209262</v>
      </c>
      <c r="H578" s="2">
        <f t="shared" ref="H578:H641" si="176">C578/$C$2</f>
        <v>0.66651031125021742</v>
      </c>
      <c r="I578" s="2">
        <f t="shared" si="174"/>
        <v>0.5127788262659686</v>
      </c>
      <c r="J578" s="2">
        <f t="shared" si="175"/>
        <v>-9.7894876407154593E-2</v>
      </c>
    </row>
    <row r="579" spans="1:10" x14ac:dyDescent="0.2">
      <c r="A579" s="1">
        <v>9.6166669999999996</v>
      </c>
      <c r="B579" s="1">
        <v>116.19</v>
      </c>
      <c r="C579" s="1">
        <v>26.308412000000001</v>
      </c>
      <c r="D579" s="1">
        <f t="shared" ref="D579:D642" si="177">((C579-$AI$3)/C579)*100</f>
        <v>52.580376192983444</v>
      </c>
      <c r="E579" s="1">
        <f t="shared" ref="E579:E642" si="178">((C579-$AI$3)/$AI$3)</f>
        <v>1.1088315758676108</v>
      </c>
      <c r="F579" s="7">
        <f t="shared" ref="F579:F642" si="179">(D579/$D$2)*$AM$2</f>
        <v>52.096058076712417</v>
      </c>
      <c r="G579" s="1">
        <f t="shared" ref="G579:G642" si="180">(E579/$E$2)*$AM$3</f>
        <v>1.0774495454122317</v>
      </c>
      <c r="H579" s="2">
        <f t="shared" si="176"/>
        <v>0.66539351575220118</v>
      </c>
      <c r="I579" s="2">
        <f t="shared" ref="I579:I642" si="181">(C579-$AI$3)/($C$2-$AI$3)</f>
        <v>0.51114721236089056</v>
      </c>
      <c r="J579" s="2">
        <f t="shared" ref="J579:J642" si="182">(I580-I579)/(A580-A579)</f>
        <v>-9.8288752674324173E-2</v>
      </c>
    </row>
    <row r="580" spans="1:10" x14ac:dyDescent="0.2">
      <c r="A580" s="1">
        <v>9.6333330000000004</v>
      </c>
      <c r="B580" s="1">
        <v>116.35</v>
      </c>
      <c r="C580" s="1">
        <v>26.264081000000001</v>
      </c>
      <c r="D580" s="1">
        <f t="shared" si="177"/>
        <v>52.500336866917216</v>
      </c>
      <c r="E580" s="1">
        <f t="shared" si="178"/>
        <v>1.1052780883903057</v>
      </c>
      <c r="F580" s="7">
        <f t="shared" si="179"/>
        <v>52.016755993291348</v>
      </c>
      <c r="G580" s="1">
        <f t="shared" si="180"/>
        <v>1.0739966283503646</v>
      </c>
      <c r="H580" s="2">
        <f t="shared" si="176"/>
        <v>0.6642722941464726</v>
      </c>
      <c r="I580" s="2">
        <f t="shared" si="181"/>
        <v>0.5095091320088202</v>
      </c>
      <c r="J580" s="2">
        <f t="shared" si="182"/>
        <v>-9.836045127909715E-2</v>
      </c>
    </row>
    <row r="581" spans="1:10" x14ac:dyDescent="0.2">
      <c r="A581" s="1">
        <v>9.65</v>
      </c>
      <c r="B581" s="1">
        <v>116.52</v>
      </c>
      <c r="C581" s="1">
        <v>26.219715000000001</v>
      </c>
      <c r="D581" s="1">
        <f t="shared" si="177"/>
        <v>52.419963374887942</v>
      </c>
      <c r="E581" s="1">
        <f t="shared" si="178"/>
        <v>1.1017217953804903</v>
      </c>
      <c r="F581" s="7">
        <f t="shared" si="179"/>
        <v>51.937122821911643</v>
      </c>
      <c r="G581" s="1">
        <f t="shared" si="180"/>
        <v>1.0705409851578624</v>
      </c>
      <c r="H581" s="2">
        <f t="shared" si="176"/>
        <v>0.66315018731920139</v>
      </c>
      <c r="I581" s="2">
        <f t="shared" si="181"/>
        <v>0.50786975836735149</v>
      </c>
      <c r="J581" s="2">
        <f t="shared" si="182"/>
        <v>-9.8593238715078427E-2</v>
      </c>
    </row>
    <row r="582" spans="1:10" x14ac:dyDescent="0.2">
      <c r="A582" s="1">
        <v>9.6666670000000003</v>
      </c>
      <c r="B582" s="1">
        <v>116.69</v>
      </c>
      <c r="C582" s="1">
        <v>26.175243999999999</v>
      </c>
      <c r="D582" s="1">
        <f t="shared" si="177"/>
        <v>52.339126236989422</v>
      </c>
      <c r="E582" s="1">
        <f t="shared" si="178"/>
        <v>1.0981570857731444</v>
      </c>
      <c r="F582" s="7">
        <f t="shared" si="179"/>
        <v>51.857030275307189</v>
      </c>
      <c r="G582" s="1">
        <f t="shared" si="180"/>
        <v>1.0670771635734559</v>
      </c>
      <c r="H582" s="2">
        <f t="shared" si="176"/>
        <v>0.66202542482730276</v>
      </c>
      <c r="I582" s="2">
        <f t="shared" si="181"/>
        <v>0.50622650485768728</v>
      </c>
      <c r="J582" s="2">
        <f t="shared" si="182"/>
        <v>-9.883195594980683E-2</v>
      </c>
    </row>
    <row r="583" spans="1:10" x14ac:dyDescent="0.2">
      <c r="A583" s="1">
        <v>9.6833329999999993</v>
      </c>
      <c r="B583" s="1">
        <v>116.85</v>
      </c>
      <c r="C583" s="1">
        <v>26.130668</v>
      </c>
      <c r="D583" s="1">
        <f t="shared" si="177"/>
        <v>52.257822111551064</v>
      </c>
      <c r="E583" s="1">
        <f t="shared" si="178"/>
        <v>1.0945839595682685</v>
      </c>
      <c r="F583" s="7">
        <f t="shared" si="179"/>
        <v>51.776475042587528</v>
      </c>
      <c r="G583" s="1">
        <f t="shared" si="180"/>
        <v>1.0636051635971462</v>
      </c>
      <c r="H583" s="2">
        <f t="shared" si="176"/>
        <v>0.66089800667077658</v>
      </c>
      <c r="I583" s="2">
        <f t="shared" si="181"/>
        <v>0.5045793714798279</v>
      </c>
      <c r="J583" s="2">
        <f t="shared" si="182"/>
        <v>-9.9058813587020997E-2</v>
      </c>
    </row>
    <row r="584" spans="1:10" x14ac:dyDescent="0.2">
      <c r="A584" s="1">
        <v>9.6999999999999993</v>
      </c>
      <c r="B584" s="1">
        <v>117.02</v>
      </c>
      <c r="C584" s="1">
        <v>26.085986999999999</v>
      </c>
      <c r="D584" s="1">
        <f t="shared" si="177"/>
        <v>52.176047622809897</v>
      </c>
      <c r="E584" s="1">
        <f t="shared" si="178"/>
        <v>1.0910024167658621</v>
      </c>
      <c r="F584" s="7">
        <f t="shared" si="179"/>
        <v>51.695453779083863</v>
      </c>
      <c r="G584" s="1">
        <f t="shared" si="180"/>
        <v>1.0601249852289321</v>
      </c>
      <c r="H584" s="2">
        <f t="shared" si="176"/>
        <v>0.65976793284962298</v>
      </c>
      <c r="I584" s="2">
        <f t="shared" si="181"/>
        <v>0.50292835823377302</v>
      </c>
      <c r="J584" s="2">
        <f t="shared" si="182"/>
        <v>-9.9366979811771394E-2</v>
      </c>
    </row>
    <row r="585" spans="1:10" x14ac:dyDescent="0.2">
      <c r="A585" s="1">
        <v>9.7166669999999993</v>
      </c>
      <c r="B585" s="1">
        <v>117.19</v>
      </c>
      <c r="C585" s="1">
        <v>26.041167000000002</v>
      </c>
      <c r="D585" s="1">
        <f t="shared" si="177"/>
        <v>52.093736812946979</v>
      </c>
      <c r="E585" s="1">
        <f t="shared" si="178"/>
        <v>1.0874097319914873</v>
      </c>
      <c r="F585" s="7">
        <f t="shared" si="179"/>
        <v>51.613901134515075</v>
      </c>
      <c r="G585" s="1">
        <f t="shared" si="180"/>
        <v>1.0566339802276263</v>
      </c>
      <c r="H585" s="2">
        <f t="shared" si="176"/>
        <v>0.65863434343434346</v>
      </c>
      <c r="I585" s="2">
        <f t="shared" si="181"/>
        <v>0.50127220878125023</v>
      </c>
      <c r="J585" s="2">
        <f t="shared" si="182"/>
        <v>-9.960796062905454E-2</v>
      </c>
    </row>
    <row r="586" spans="1:10" x14ac:dyDescent="0.2">
      <c r="A586" s="1">
        <v>9.733333</v>
      </c>
      <c r="B586" s="1">
        <v>117.35</v>
      </c>
      <c r="C586" s="1">
        <v>25.996241000000001</v>
      </c>
      <c r="D586" s="1">
        <f t="shared" si="177"/>
        <v>52.010946505689034</v>
      </c>
      <c r="E586" s="1">
        <f t="shared" si="178"/>
        <v>1.08380855046151</v>
      </c>
      <c r="F586" s="7">
        <f t="shared" si="179"/>
        <v>51.531873409204238</v>
      </c>
      <c r="G586" s="1">
        <f t="shared" si="180"/>
        <v>1.0531347189449696</v>
      </c>
      <c r="H586" s="2">
        <f t="shared" si="176"/>
        <v>0.65749807306239227</v>
      </c>
      <c r="I586" s="2">
        <f t="shared" si="181"/>
        <v>0.49961214250940633</v>
      </c>
      <c r="J586" s="2">
        <f t="shared" si="182"/>
        <v>-9.9679580082939978E-2</v>
      </c>
    </row>
    <row r="587" spans="1:10" x14ac:dyDescent="0.2">
      <c r="A587" s="1">
        <v>9.75</v>
      </c>
      <c r="B587" s="1">
        <v>117.52</v>
      </c>
      <c r="C587" s="1">
        <v>25.951280000000001</v>
      </c>
      <c r="D587" s="1">
        <f t="shared" si="177"/>
        <v>51.927804717146898</v>
      </c>
      <c r="E587" s="1">
        <f t="shared" si="178"/>
        <v>1.0802045633990227</v>
      </c>
      <c r="F587" s="7">
        <f t="shared" si="179"/>
        <v>51.449497440105119</v>
      </c>
      <c r="G587" s="1">
        <f t="shared" si="180"/>
        <v>1.049632731531678</v>
      </c>
      <c r="H587" s="2">
        <f t="shared" si="176"/>
        <v>0.65636091746889869</v>
      </c>
      <c r="I587" s="2">
        <f t="shared" si="181"/>
        <v>0.49795078294816397</v>
      </c>
      <c r="J587" s="2">
        <f t="shared" si="182"/>
        <v>-9.9989963330896131E-2</v>
      </c>
    </row>
    <row r="588" spans="1:10" x14ac:dyDescent="0.2">
      <c r="A588" s="1">
        <v>9.766667</v>
      </c>
      <c r="B588" s="1">
        <v>117.69</v>
      </c>
      <c r="C588" s="1">
        <v>25.906179000000002</v>
      </c>
      <c r="D588" s="1">
        <f t="shared" si="177"/>
        <v>51.8441141011185</v>
      </c>
      <c r="E588" s="1">
        <f t="shared" si="178"/>
        <v>1.0765893542064953</v>
      </c>
      <c r="F588" s="7">
        <f t="shared" si="179"/>
        <v>51.366577698772552</v>
      </c>
      <c r="G588" s="1">
        <f t="shared" si="180"/>
        <v>1.0461198395958482</v>
      </c>
      <c r="H588" s="2">
        <f t="shared" si="176"/>
        <v>0.65522022098923505</v>
      </c>
      <c r="I588" s="2">
        <f t="shared" si="181"/>
        <v>0.49628425022932793</v>
      </c>
      <c r="J588" s="2">
        <f t="shared" si="182"/>
        <v>-0.10038396530830947</v>
      </c>
    </row>
    <row r="589" spans="1:10" x14ac:dyDescent="0.2">
      <c r="A589" s="1">
        <v>9.7833330000000007</v>
      </c>
      <c r="B589" s="1">
        <v>117.85</v>
      </c>
      <c r="C589" s="1">
        <v>25.860903</v>
      </c>
      <c r="D589" s="1">
        <f t="shared" si="177"/>
        <v>51.75980513905489</v>
      </c>
      <c r="E589" s="1">
        <f t="shared" si="178"/>
        <v>1.0729601173514169</v>
      </c>
      <c r="F589" s="7">
        <f t="shared" si="179"/>
        <v>51.283045306993294</v>
      </c>
      <c r="G589" s="1">
        <f t="shared" si="180"/>
        <v>1.0425933170068447</v>
      </c>
      <c r="H589" s="2">
        <f t="shared" si="176"/>
        <v>0.65407509840185896</v>
      </c>
      <c r="I589" s="2">
        <f t="shared" si="181"/>
        <v>0.49461125106349957</v>
      </c>
      <c r="J589" s="2">
        <f t="shared" si="182"/>
        <v>-0.10060851280362934</v>
      </c>
    </row>
    <row r="590" spans="1:10" x14ac:dyDescent="0.2">
      <c r="A590" s="1">
        <v>9.8000000000000007</v>
      </c>
      <c r="B590" s="1">
        <v>118.02</v>
      </c>
      <c r="C590" s="1">
        <v>25.815522999999999</v>
      </c>
      <c r="D590" s="1">
        <f t="shared" si="177"/>
        <v>51.675005770752733</v>
      </c>
      <c r="E590" s="1">
        <f t="shared" si="178"/>
        <v>1.0693225440568799</v>
      </c>
      <c r="F590" s="7">
        <f t="shared" si="179"/>
        <v>51.199027026109881</v>
      </c>
      <c r="G590" s="1">
        <f t="shared" si="180"/>
        <v>1.0390586939153839</v>
      </c>
      <c r="H590" s="2">
        <f t="shared" si="176"/>
        <v>0.65292734544189934</v>
      </c>
      <c r="I590" s="2">
        <f t="shared" si="181"/>
        <v>0.49293440898060148</v>
      </c>
      <c r="J590" s="2">
        <f t="shared" si="182"/>
        <v>-0.10076592145080485</v>
      </c>
    </row>
    <row r="591" spans="1:10" x14ac:dyDescent="0.2">
      <c r="A591" s="1">
        <v>9.8166670000000007</v>
      </c>
      <c r="B591" s="1">
        <v>118.19</v>
      </c>
      <c r="C591" s="1">
        <v>25.770071999999999</v>
      </c>
      <c r="D591" s="1">
        <f t="shared" si="177"/>
        <v>51.589774370828302</v>
      </c>
      <c r="E591" s="1">
        <f t="shared" si="178"/>
        <v>1.0656792795392511</v>
      </c>
      <c r="F591" s="7">
        <f t="shared" si="179"/>
        <v>51.114580693049689</v>
      </c>
      <c r="G591" s="1">
        <f t="shared" si="180"/>
        <v>1.035518540673207</v>
      </c>
      <c r="H591" s="2">
        <f t="shared" si="176"/>
        <v>0.6517777967468108</v>
      </c>
      <c r="I591" s="2">
        <f t="shared" si="181"/>
        <v>0.49125494336778092</v>
      </c>
      <c r="J591" s="2">
        <f t="shared" si="182"/>
        <v>-0.1010047690517155</v>
      </c>
    </row>
    <row r="592" spans="1:10" x14ac:dyDescent="0.2">
      <c r="A592" s="1">
        <v>9.8333329999999997</v>
      </c>
      <c r="B592" s="1">
        <v>118.35</v>
      </c>
      <c r="C592" s="1">
        <v>25.724516000000001</v>
      </c>
      <c r="D592" s="1">
        <f t="shared" si="177"/>
        <v>51.504043846733595</v>
      </c>
      <c r="E592" s="1">
        <f t="shared" si="178"/>
        <v>1.0620275984240923</v>
      </c>
      <c r="F592" s="7">
        <f t="shared" si="179"/>
        <v>51.029639833254528</v>
      </c>
      <c r="G592" s="1">
        <f t="shared" si="180"/>
        <v>1.0319702090391265</v>
      </c>
      <c r="H592" s="2">
        <f t="shared" si="176"/>
        <v>0.65062559238709472</v>
      </c>
      <c r="I592" s="2">
        <f t="shared" si="181"/>
        <v>0.48957159788676513</v>
      </c>
      <c r="J592" s="2">
        <f t="shared" si="182"/>
        <v>-0.1013068751115432</v>
      </c>
    </row>
    <row r="593" spans="1:10" x14ac:dyDescent="0.2">
      <c r="A593" s="1">
        <v>9.85</v>
      </c>
      <c r="B593" s="1">
        <v>118.52</v>
      </c>
      <c r="C593" s="1">
        <v>25.678820999999999</v>
      </c>
      <c r="D593" s="1">
        <f t="shared" si="177"/>
        <v>51.417746165215291</v>
      </c>
      <c r="E593" s="1">
        <f t="shared" si="178"/>
        <v>1.0583647753369643</v>
      </c>
      <c r="F593" s="7">
        <f t="shared" si="179"/>
        <v>50.944137040125732</v>
      </c>
      <c r="G593" s="1">
        <f t="shared" si="180"/>
        <v>1.0284110507719537</v>
      </c>
      <c r="H593" s="2">
        <f t="shared" si="176"/>
        <v>0.64946987243325272</v>
      </c>
      <c r="I593" s="2">
        <f t="shared" si="181"/>
        <v>0.48788311619928104</v>
      </c>
      <c r="J593" s="2">
        <f t="shared" si="182"/>
        <v>-0.10146428375872203</v>
      </c>
    </row>
    <row r="594" spans="1:10" x14ac:dyDescent="0.2">
      <c r="A594" s="1">
        <v>9.8666669999999996</v>
      </c>
      <c r="B594" s="1">
        <v>118.69</v>
      </c>
      <c r="C594" s="1">
        <v>25.633054999999999</v>
      </c>
      <c r="D594" s="1">
        <f t="shared" si="177"/>
        <v>51.331005999870086</v>
      </c>
      <c r="E594" s="1">
        <f t="shared" si="178"/>
        <v>1.0546962610267445</v>
      </c>
      <c r="F594" s="7">
        <f t="shared" si="179"/>
        <v>50.858195838890843</v>
      </c>
      <c r="G594" s="1">
        <f t="shared" si="180"/>
        <v>1.0248463623540651</v>
      </c>
      <c r="H594" s="2">
        <f t="shared" si="176"/>
        <v>0.64831235674428156</v>
      </c>
      <c r="I594" s="2">
        <f t="shared" si="181"/>
        <v>0.48619201098187442</v>
      </c>
      <c r="J594" s="2">
        <f t="shared" si="182"/>
        <v>-0.10185615704266035</v>
      </c>
    </row>
    <row r="595" spans="1:10" x14ac:dyDescent="0.2">
      <c r="A595" s="1">
        <v>9.8833330000000004</v>
      </c>
      <c r="B595" s="1">
        <v>118.85</v>
      </c>
      <c r="C595" s="1">
        <v>25.587115000000001</v>
      </c>
      <c r="D595" s="1">
        <f t="shared" si="177"/>
        <v>51.243623988089318</v>
      </c>
      <c r="E595" s="1">
        <f t="shared" si="178"/>
        <v>1.0510137992120461</v>
      </c>
      <c r="F595" s="7">
        <f t="shared" si="179"/>
        <v>50.771618703271216</v>
      </c>
      <c r="G595" s="1">
        <f t="shared" si="180"/>
        <v>1.0212681211724499</v>
      </c>
      <c r="H595" s="2">
        <f t="shared" si="176"/>
        <v>0.64715044023964208</v>
      </c>
      <c r="I595" s="2">
        <f t="shared" si="181"/>
        <v>0.48449447626860137</v>
      </c>
      <c r="J595" s="2">
        <f t="shared" si="182"/>
        <v>-0.10216264606663254</v>
      </c>
    </row>
    <row r="596" spans="1:10" x14ac:dyDescent="0.2">
      <c r="A596" s="1">
        <v>9.9</v>
      </c>
      <c r="B596" s="1">
        <v>119.02</v>
      </c>
      <c r="C596" s="1">
        <v>25.541034</v>
      </c>
      <c r="D596" s="1">
        <f t="shared" si="177"/>
        <v>51.155657989414202</v>
      </c>
      <c r="E596" s="1">
        <f t="shared" si="178"/>
        <v>1.0473200351092353</v>
      </c>
      <c r="F596" s="7">
        <f t="shared" si="179"/>
        <v>50.684462959863538</v>
      </c>
      <c r="G596" s="1">
        <f t="shared" si="180"/>
        <v>1.0176788975788493</v>
      </c>
      <c r="H596" s="2">
        <f t="shared" si="176"/>
        <v>0.64598495755678853</v>
      </c>
      <c r="I596" s="2">
        <f t="shared" si="181"/>
        <v>0.48279173144660881</v>
      </c>
      <c r="J596" s="2">
        <f t="shared" si="182"/>
        <v>-0.10247081229139295</v>
      </c>
    </row>
    <row r="597" spans="1:10" x14ac:dyDescent="0.2">
      <c r="A597" s="1">
        <v>9.9166670000000003</v>
      </c>
      <c r="B597" s="1">
        <v>119.19</v>
      </c>
      <c r="C597" s="1">
        <v>25.494814000000002</v>
      </c>
      <c r="D597" s="1">
        <f t="shared" si="177"/>
        <v>51.067107216393104</v>
      </c>
      <c r="E597" s="1">
        <f t="shared" si="178"/>
        <v>1.043615129034456</v>
      </c>
      <c r="F597" s="7">
        <f t="shared" si="179"/>
        <v>50.596727828469398</v>
      </c>
      <c r="G597" s="1">
        <f t="shared" si="180"/>
        <v>1.0140788473521567</v>
      </c>
      <c r="H597" s="2">
        <f t="shared" si="176"/>
        <v>0.64481595927980906</v>
      </c>
      <c r="I597" s="2">
        <f t="shared" si="181"/>
        <v>0.48108385041814816</v>
      </c>
      <c r="J597" s="2">
        <f t="shared" si="182"/>
        <v>-0.1028649631257057</v>
      </c>
    </row>
    <row r="598" spans="1:10" x14ac:dyDescent="0.2">
      <c r="A598" s="1">
        <v>9.9333329999999993</v>
      </c>
      <c r="B598" s="1">
        <v>119.35</v>
      </c>
      <c r="C598" s="1">
        <v>25.448419000000001</v>
      </c>
      <c r="D598" s="1">
        <f t="shared" si="177"/>
        <v>50.977897683938636</v>
      </c>
      <c r="E598" s="1">
        <f t="shared" si="178"/>
        <v>1.039896195297126</v>
      </c>
      <c r="F598" s="7">
        <f t="shared" si="179"/>
        <v>50.508340005478424</v>
      </c>
      <c r="G598" s="1">
        <f t="shared" si="180"/>
        <v>1.0104651664722908</v>
      </c>
      <c r="H598" s="2">
        <f t="shared" si="176"/>
        <v>0.64364253489511702</v>
      </c>
      <c r="I598" s="2">
        <f t="shared" si="181"/>
        <v>0.47936950294269526</v>
      </c>
      <c r="J598" s="2">
        <f t="shared" si="182"/>
        <v>-0.10309379581052434</v>
      </c>
    </row>
    <row r="599" spans="1:10" x14ac:dyDescent="0.2">
      <c r="A599" s="1">
        <v>9.9499999999999993</v>
      </c>
      <c r="B599" s="1">
        <v>119.52</v>
      </c>
      <c r="C599" s="1">
        <v>25.401917999999998</v>
      </c>
      <c r="D599" s="1">
        <f t="shared" si="177"/>
        <v>50.888157343079364</v>
      </c>
      <c r="E599" s="1">
        <f t="shared" si="178"/>
        <v>1.0361687648041937</v>
      </c>
      <c r="F599" s="7">
        <f t="shared" si="179"/>
        <v>50.419426263361593</v>
      </c>
      <c r="G599" s="1">
        <f t="shared" si="180"/>
        <v>1.0068432293110738</v>
      </c>
      <c r="H599" s="2">
        <f t="shared" si="176"/>
        <v>0.64246642955375344</v>
      </c>
      <c r="I599" s="2">
        <f t="shared" si="181"/>
        <v>0.47765123864792125</v>
      </c>
      <c r="J599" s="2">
        <f t="shared" si="182"/>
        <v>-0.10347955784726295</v>
      </c>
    </row>
    <row r="600" spans="1:10" x14ac:dyDescent="0.2">
      <c r="A600" s="1">
        <v>9.9666669999999993</v>
      </c>
      <c r="B600" s="1">
        <v>119.69</v>
      </c>
      <c r="C600" s="1">
        <v>25.355243000000002</v>
      </c>
      <c r="D600" s="1">
        <f t="shared" si="177"/>
        <v>50.797750193125736</v>
      </c>
      <c r="E600" s="1">
        <f t="shared" si="178"/>
        <v>1.032427386806783</v>
      </c>
      <c r="F600" s="7">
        <f t="shared" si="179"/>
        <v>50.329851854132421</v>
      </c>
      <c r="G600" s="1">
        <f t="shared" si="180"/>
        <v>1.0032077393861307</v>
      </c>
      <c r="H600" s="2">
        <f t="shared" si="176"/>
        <v>0.64128592339672152</v>
      </c>
      <c r="I600" s="2">
        <f t="shared" si="181"/>
        <v>0.47592654485728092</v>
      </c>
      <c r="J600" s="2">
        <f t="shared" si="182"/>
        <v>-0.10364096780495299</v>
      </c>
    </row>
    <row r="601" spans="1:10" x14ac:dyDescent="0.2">
      <c r="A601" s="1">
        <v>9.983333</v>
      </c>
      <c r="B601" s="1">
        <v>119.85</v>
      </c>
      <c r="C601" s="1">
        <v>25.308498</v>
      </c>
      <c r="D601" s="1">
        <f t="shared" si="177"/>
        <v>50.706873240758888</v>
      </c>
      <c r="E601" s="1">
        <f t="shared" si="178"/>
        <v>1.0286803977443517</v>
      </c>
      <c r="F601" s="7">
        <f t="shared" si="179"/>
        <v>50.239811969842471</v>
      </c>
      <c r="G601" s="1">
        <f t="shared" si="180"/>
        <v>0.99956679719991792</v>
      </c>
      <c r="H601" s="2">
        <f t="shared" si="176"/>
        <v>0.64010364679660459</v>
      </c>
      <c r="I601" s="2">
        <f t="shared" si="181"/>
        <v>0.4741992644878435</v>
      </c>
      <c r="J601" s="2">
        <f t="shared" si="182"/>
        <v>-0.1041779201551868</v>
      </c>
    </row>
    <row r="602" spans="1:10" x14ac:dyDescent="0.2">
      <c r="A602" s="1">
        <v>10</v>
      </c>
      <c r="B602" s="1">
        <v>120.02</v>
      </c>
      <c r="C602" s="1">
        <v>25.261507999999999</v>
      </c>
      <c r="D602" s="1">
        <f t="shared" si="177"/>
        <v>50.615181009779775</v>
      </c>
      <c r="E602" s="1">
        <f t="shared" si="178"/>
        <v>1.0249137699543498</v>
      </c>
      <c r="F602" s="7">
        <f t="shared" si="179"/>
        <v>50.148964316475769</v>
      </c>
      <c r="G602" s="1">
        <f t="shared" si="180"/>
        <v>0.99590677209926259</v>
      </c>
      <c r="H602" s="2">
        <f t="shared" si="176"/>
        <v>0.63891517364569006</v>
      </c>
      <c r="I602" s="2">
        <f t="shared" si="181"/>
        <v>0.472462931092617</v>
      </c>
      <c r="J602" s="2">
        <f t="shared" si="182"/>
        <v>-0.10449052042634871</v>
      </c>
    </row>
    <row r="603" spans="1:10" x14ac:dyDescent="0.2">
      <c r="A603" s="1">
        <v>10.016667</v>
      </c>
      <c r="B603" s="1">
        <v>120.19</v>
      </c>
      <c r="C603" s="1">
        <v>25.214376999999999</v>
      </c>
      <c r="D603" s="1">
        <f t="shared" si="177"/>
        <v>50.522870344962314</v>
      </c>
      <c r="E603" s="1">
        <f t="shared" si="178"/>
        <v>1.0211358398762358</v>
      </c>
      <c r="F603" s="7">
        <f t="shared" si="179"/>
        <v>50.057503925667987</v>
      </c>
      <c r="G603" s="1">
        <f t="shared" si="180"/>
        <v>0.99223576458662199</v>
      </c>
      <c r="H603" s="2">
        <f t="shared" si="176"/>
        <v>0.63772313431656147</v>
      </c>
      <c r="I603" s="2">
        <f t="shared" si="181"/>
        <v>0.47072138758867105</v>
      </c>
      <c r="J603" s="2">
        <f t="shared" si="182"/>
        <v>-0.10464977388797739</v>
      </c>
    </row>
    <row r="604" spans="1:10" x14ac:dyDescent="0.2">
      <c r="A604" s="1">
        <v>10.033333000000001</v>
      </c>
      <c r="B604" s="1">
        <v>120.35</v>
      </c>
      <c r="C604" s="1">
        <v>25.167176999999999</v>
      </c>
      <c r="D604" s="1">
        <f t="shared" si="177"/>
        <v>50.430078033781854</v>
      </c>
      <c r="E604" s="1">
        <f t="shared" si="178"/>
        <v>1.0173523788911731</v>
      </c>
      <c r="F604" s="7">
        <f t="shared" si="179"/>
        <v>49.965566324944341</v>
      </c>
      <c r="G604" s="1">
        <f t="shared" si="180"/>
        <v>0.98855938270215871</v>
      </c>
      <c r="H604" s="2">
        <f t="shared" si="176"/>
        <v>0.63652934983639209</v>
      </c>
      <c r="I604" s="2">
        <f t="shared" si="181"/>
        <v>0.46897729445705394</v>
      </c>
      <c r="J604" s="2">
        <f t="shared" si="182"/>
        <v>-0.10518666571106347</v>
      </c>
    </row>
    <row r="605" spans="1:10" x14ac:dyDescent="0.2">
      <c r="A605" s="1">
        <v>10.050000000000001</v>
      </c>
      <c r="B605" s="1">
        <v>120.52</v>
      </c>
      <c r="C605" s="1">
        <v>25.119731999999999</v>
      </c>
      <c r="D605" s="1">
        <f t="shared" si="177"/>
        <v>50.336452634128413</v>
      </c>
      <c r="E605" s="1">
        <f t="shared" si="178"/>
        <v>1.0135492791785399</v>
      </c>
      <c r="F605" s="7">
        <f t="shared" si="179"/>
        <v>49.872803309329932</v>
      </c>
      <c r="G605" s="1">
        <f t="shared" si="180"/>
        <v>0.98486391790325278</v>
      </c>
      <c r="H605" s="2">
        <f t="shared" si="176"/>
        <v>0.63532936880542512</v>
      </c>
      <c r="I605" s="2">
        <f t="shared" si="181"/>
        <v>0.46722414829964765</v>
      </c>
      <c r="J605" s="2">
        <f t="shared" si="182"/>
        <v>-0.10549704895901629</v>
      </c>
    </row>
    <row r="606" spans="1:10" x14ac:dyDescent="0.2">
      <c r="A606" s="1">
        <v>10.066667000000001</v>
      </c>
      <c r="B606" s="1">
        <v>120.69</v>
      </c>
      <c r="C606" s="1">
        <v>25.072147000000001</v>
      </c>
      <c r="D606" s="1">
        <f t="shared" si="177"/>
        <v>50.242195054137163</v>
      </c>
      <c r="E606" s="1">
        <f t="shared" si="178"/>
        <v>1.0097349573358663</v>
      </c>
      <c r="F606" s="7">
        <f t="shared" si="179"/>
        <v>49.779413936394072</v>
      </c>
      <c r="G606" s="1">
        <f t="shared" si="180"/>
        <v>0.98115754858180826</v>
      </c>
      <c r="H606" s="2">
        <f t="shared" si="176"/>
        <v>0.63412584688828821</v>
      </c>
      <c r="I606" s="2">
        <f t="shared" si="181"/>
        <v>0.46546582898464772</v>
      </c>
      <c r="J606" s="2">
        <f t="shared" si="182"/>
        <v>-0.10581378090687271</v>
      </c>
    </row>
    <row r="607" spans="1:10" x14ac:dyDescent="0.2">
      <c r="A607" s="1">
        <v>10.083333</v>
      </c>
      <c r="B607" s="1">
        <v>120.85</v>
      </c>
      <c r="C607" s="1">
        <v>25.024422000000001</v>
      </c>
      <c r="D607" s="1">
        <f t="shared" si="177"/>
        <v>50.147300105472972</v>
      </c>
      <c r="E607" s="1">
        <f t="shared" si="178"/>
        <v>1.0059094133631521</v>
      </c>
      <c r="F607" s="7">
        <f t="shared" si="179"/>
        <v>49.685393065591398</v>
      </c>
      <c r="G607" s="1">
        <f t="shared" si="180"/>
        <v>0.97744027473782513</v>
      </c>
      <c r="H607" s="2">
        <f t="shared" si="176"/>
        <v>0.63291878408498126</v>
      </c>
      <c r="I607" s="2">
        <f t="shared" si="181"/>
        <v>0.46370233651205389</v>
      </c>
      <c r="J607" s="2">
        <f t="shared" si="182"/>
        <v>-0.10596262383096552</v>
      </c>
    </row>
    <row r="608" spans="1:10" x14ac:dyDescent="0.2">
      <c r="A608" s="1">
        <v>10.1</v>
      </c>
      <c r="B608" s="1">
        <v>121.02</v>
      </c>
      <c r="C608" s="1">
        <v>24.976627000000001</v>
      </c>
      <c r="D608" s="1">
        <f t="shared" si="177"/>
        <v>50.051902524708403</v>
      </c>
      <c r="E608" s="1">
        <f t="shared" si="178"/>
        <v>1.0020782583254177</v>
      </c>
      <c r="F608" s="7">
        <f t="shared" si="179"/>
        <v>49.590874192435223</v>
      </c>
      <c r="G608" s="1">
        <f t="shared" si="180"/>
        <v>0.97371754863257254</v>
      </c>
      <c r="H608" s="2">
        <f t="shared" si="176"/>
        <v>0.63170995083858938</v>
      </c>
      <c r="I608" s="2">
        <f t="shared" si="181"/>
        <v>0.46193625746066319</v>
      </c>
      <c r="J608" s="2">
        <f t="shared" si="182"/>
        <v>-0.10642598167970567</v>
      </c>
    </row>
    <row r="609" spans="1:10" x14ac:dyDescent="0.2">
      <c r="A609" s="1">
        <v>10.116667</v>
      </c>
      <c r="B609" s="1">
        <v>121.19</v>
      </c>
      <c r="C609" s="1">
        <v>24.928623000000002</v>
      </c>
      <c r="D609" s="1">
        <f t="shared" si="177"/>
        <v>49.955719575846608</v>
      </c>
      <c r="E609" s="1">
        <f t="shared" si="178"/>
        <v>0.9982303502506944</v>
      </c>
      <c r="F609" s="7">
        <f t="shared" si="179"/>
        <v>49.49557718521141</v>
      </c>
      <c r="G609" s="1">
        <f t="shared" si="180"/>
        <v>0.96997854363295866</v>
      </c>
      <c r="H609" s="2">
        <f t="shared" si="176"/>
        <v>0.63049583155498656</v>
      </c>
      <c r="I609" s="2">
        <f t="shared" si="181"/>
        <v>0.46016245562400754</v>
      </c>
      <c r="J609" s="2">
        <f t="shared" si="182"/>
        <v>-0.10651218511818987</v>
      </c>
    </row>
    <row r="610" spans="1:10" x14ac:dyDescent="0.2">
      <c r="A610" s="1">
        <v>10.133333</v>
      </c>
      <c r="B610" s="1">
        <v>121.35</v>
      </c>
      <c r="C610" s="1">
        <v>24.880583000000001</v>
      </c>
      <c r="D610" s="1">
        <f t="shared" si="177"/>
        <v>49.859092932026556</v>
      </c>
      <c r="E610" s="1">
        <f t="shared" si="178"/>
        <v>0.99437955648538923</v>
      </c>
      <c r="F610" s="7">
        <f t="shared" si="179"/>
        <v>49.399840569905891</v>
      </c>
      <c r="G610" s="1">
        <f t="shared" si="180"/>
        <v>0.96623673461326343</v>
      </c>
      <c r="H610" s="2">
        <f t="shared" si="176"/>
        <v>0.6292808017577971</v>
      </c>
      <c r="I610" s="2">
        <f t="shared" si="181"/>
        <v>0.45838732354682771</v>
      </c>
      <c r="J610" s="2">
        <f t="shared" si="182"/>
        <v>-0.10689377357485731</v>
      </c>
    </row>
    <row r="611" spans="1:10" x14ac:dyDescent="0.2">
      <c r="A611" s="1">
        <v>10.15</v>
      </c>
      <c r="B611" s="1">
        <v>121.52</v>
      </c>
      <c r="C611" s="1">
        <v>24.832367999999999</v>
      </c>
      <c r="D611" s="1">
        <f t="shared" si="177"/>
        <v>49.761738389186242</v>
      </c>
      <c r="E611" s="1">
        <f t="shared" si="178"/>
        <v>0.99051473505753329</v>
      </c>
      <c r="F611" s="7">
        <f t="shared" si="179"/>
        <v>49.303382760261734</v>
      </c>
      <c r="G611" s="1">
        <f t="shared" si="180"/>
        <v>0.96248129494039469</v>
      </c>
      <c r="H611" s="2">
        <f t="shared" si="176"/>
        <v>0.62806134585289508</v>
      </c>
      <c r="I611" s="2">
        <f t="shared" si="181"/>
        <v>0.45660572502265556</v>
      </c>
      <c r="J611" s="2">
        <f t="shared" si="182"/>
        <v>-0.10712656101082194</v>
      </c>
    </row>
    <row r="612" spans="1:10" x14ac:dyDescent="0.2">
      <c r="A612" s="1">
        <v>10.166667</v>
      </c>
      <c r="B612" s="1">
        <v>121.69</v>
      </c>
      <c r="C612" s="1">
        <v>24.784047999999999</v>
      </c>
      <c r="D612" s="1">
        <f t="shared" si="177"/>
        <v>49.663791806729876</v>
      </c>
      <c r="E612" s="1">
        <f t="shared" si="178"/>
        <v>0.98664149703214721</v>
      </c>
      <c r="F612" s="7">
        <f t="shared" si="179"/>
        <v>49.206338364281478</v>
      </c>
      <c r="G612" s="1">
        <f t="shared" si="180"/>
        <v>0.95871767687562193</v>
      </c>
      <c r="H612" s="2">
        <f t="shared" si="176"/>
        <v>0.62683923428336574</v>
      </c>
      <c r="I612" s="2">
        <f t="shared" si="181"/>
        <v>0.45482024663028819</v>
      </c>
      <c r="J612" s="2">
        <f t="shared" si="182"/>
        <v>-0.1077537926050019</v>
      </c>
    </row>
    <row r="613" spans="1:10" x14ac:dyDescent="0.2">
      <c r="A613" s="1">
        <v>10.183332999999999</v>
      </c>
      <c r="B613" s="1">
        <v>121.85</v>
      </c>
      <c r="C613" s="1">
        <v>24.735448000000002</v>
      </c>
      <c r="D613" s="1">
        <f t="shared" si="177"/>
        <v>49.564891648616999</v>
      </c>
      <c r="E613" s="1">
        <f t="shared" si="178"/>
        <v>0.98274581474668044</v>
      </c>
      <c r="F613" s="7">
        <f t="shared" si="179"/>
        <v>49.108349176035013</v>
      </c>
      <c r="G613" s="1">
        <f t="shared" si="180"/>
        <v>0.95493224976577229</v>
      </c>
      <c r="H613" s="2">
        <f t="shared" si="176"/>
        <v>0.62561004094149641</v>
      </c>
      <c r="I613" s="2">
        <f t="shared" si="181"/>
        <v>0.45302442192273334</v>
      </c>
      <c r="J613" s="2">
        <f t="shared" si="182"/>
        <v>-0.10828828116748591</v>
      </c>
    </row>
    <row r="614" spans="1:10" x14ac:dyDescent="0.2">
      <c r="A614" s="1">
        <v>10.199999999999999</v>
      </c>
      <c r="B614" s="1">
        <v>122.02</v>
      </c>
      <c r="C614" s="1">
        <v>24.686603999999999</v>
      </c>
      <c r="D614" s="1">
        <f t="shared" si="177"/>
        <v>49.465102611926696</v>
      </c>
      <c r="E614" s="1">
        <f t="shared" si="178"/>
        <v>0.97883057389171424</v>
      </c>
      <c r="F614" s="7">
        <f t="shared" si="179"/>
        <v>49.009479296676282</v>
      </c>
      <c r="G614" s="1">
        <f t="shared" si="180"/>
        <v>0.95112781763092624</v>
      </c>
      <c r="H614" s="2">
        <f t="shared" si="176"/>
        <v>0.62437467634087351</v>
      </c>
      <c r="I614" s="2">
        <f t="shared" si="181"/>
        <v>0.45121958114051486</v>
      </c>
      <c r="J614" s="2">
        <f t="shared" si="182"/>
        <v>-0.1089888604985922</v>
      </c>
    </row>
    <row r="615" spans="1:10" x14ac:dyDescent="0.2">
      <c r="A615" s="1">
        <v>10.216666999999999</v>
      </c>
      <c r="B615" s="1">
        <v>122.19</v>
      </c>
      <c r="C615" s="1">
        <v>24.637443999999999</v>
      </c>
      <c r="D615" s="1">
        <f t="shared" si="177"/>
        <v>49.364268468758361</v>
      </c>
      <c r="E615" s="1">
        <f t="shared" si="178"/>
        <v>0.97489000308608553</v>
      </c>
      <c r="F615" s="7">
        <f t="shared" si="179"/>
        <v>48.909573937320673</v>
      </c>
      <c r="G615" s="1">
        <f t="shared" si="180"/>
        <v>0.94729877243092164</v>
      </c>
      <c r="H615" s="2">
        <f t="shared" si="176"/>
        <v>0.6231313194543241</v>
      </c>
      <c r="I615" s="2">
        <f t="shared" si="181"/>
        <v>0.44940306380258482</v>
      </c>
      <c r="J615" s="2">
        <f t="shared" si="182"/>
        <v>-0.10914838387142146</v>
      </c>
    </row>
    <row r="616" spans="1:10" x14ac:dyDescent="0.2">
      <c r="A616" s="1">
        <v>10.233333</v>
      </c>
      <c r="B616" s="1">
        <v>122.35</v>
      </c>
      <c r="C616" s="1">
        <v>24.588215000000002</v>
      </c>
      <c r="D616" s="1">
        <f t="shared" si="177"/>
        <v>49.262888745685693</v>
      </c>
      <c r="E616" s="1">
        <f t="shared" si="178"/>
        <v>0.97094390137350861</v>
      </c>
      <c r="F616" s="7">
        <f t="shared" si="179"/>
        <v>48.809128023400035</v>
      </c>
      <c r="G616" s="1">
        <f t="shared" si="180"/>
        <v>0.9434643528590948</v>
      </c>
      <c r="H616" s="2">
        <f t="shared" si="176"/>
        <v>0.62188621741673389</v>
      </c>
      <c r="I616" s="2">
        <f t="shared" si="181"/>
        <v>0.44758399683698363</v>
      </c>
      <c r="J616" s="2">
        <f t="shared" si="182"/>
        <v>-0.10960962699451784</v>
      </c>
    </row>
    <row r="617" spans="1:10" x14ac:dyDescent="0.2">
      <c r="A617" s="1">
        <v>10.25</v>
      </c>
      <c r="B617" s="1">
        <v>122.52</v>
      </c>
      <c r="C617" s="1">
        <v>24.538775000000001</v>
      </c>
      <c r="D617" s="1">
        <f t="shared" si="177"/>
        <v>49.160665110625942</v>
      </c>
      <c r="E617" s="1">
        <f t="shared" si="178"/>
        <v>0.96698088630779899</v>
      </c>
      <c r="F617" s="7">
        <f t="shared" si="179"/>
        <v>48.707845970769988</v>
      </c>
      <c r="G617" s="1">
        <f t="shared" si="180"/>
        <v>0.93961349861401289</v>
      </c>
      <c r="H617" s="2">
        <f t="shared" si="176"/>
        <v>0.62063577875784448</v>
      </c>
      <c r="I617" s="2">
        <f t="shared" si="181"/>
        <v>0.44575713318386601</v>
      </c>
      <c r="J617" s="2">
        <f t="shared" si="182"/>
        <v>-0.11007298484326464</v>
      </c>
    </row>
    <row r="618" spans="1:10" x14ac:dyDescent="0.2">
      <c r="A618" s="1">
        <v>10.266667</v>
      </c>
      <c r="B618" s="1">
        <v>122.69</v>
      </c>
      <c r="C618" s="1">
        <v>24.489125999999999</v>
      </c>
      <c r="D618" s="1">
        <f t="shared" si="177"/>
        <v>49.057593970483062</v>
      </c>
      <c r="E618" s="1">
        <f t="shared" si="178"/>
        <v>0.96300111820510026</v>
      </c>
      <c r="F618" s="7">
        <f t="shared" si="179"/>
        <v>48.605724219430506</v>
      </c>
      <c r="G618" s="1">
        <f t="shared" si="180"/>
        <v>0.93574636547456957</v>
      </c>
      <c r="H618" s="2">
        <f t="shared" si="176"/>
        <v>0.61938005406174412</v>
      </c>
      <c r="I618" s="2">
        <f t="shared" si="181"/>
        <v>0.44392254674548332</v>
      </c>
      <c r="J618" s="2">
        <f t="shared" si="182"/>
        <v>-0.11062279276200482</v>
      </c>
    </row>
    <row r="619" spans="1:10" x14ac:dyDescent="0.2">
      <c r="A619" s="1">
        <v>10.283333000000001</v>
      </c>
      <c r="B619" s="1">
        <v>122.85</v>
      </c>
      <c r="C619" s="1">
        <v>24.439232000000001</v>
      </c>
      <c r="D619" s="1">
        <f t="shared" si="177"/>
        <v>48.953592322377396</v>
      </c>
      <c r="E619" s="1">
        <f t="shared" si="178"/>
        <v>0.95900171137483115</v>
      </c>
      <c r="F619" s="7">
        <f t="shared" si="179"/>
        <v>48.502680531041882</v>
      </c>
      <c r="G619" s="1">
        <f t="shared" si="180"/>
        <v>0.93186014942068385</v>
      </c>
      <c r="H619" s="2">
        <f t="shared" si="176"/>
        <v>0.6181181328148464</v>
      </c>
      <c r="I619" s="2">
        <f t="shared" si="181"/>
        <v>0.44207890728131166</v>
      </c>
      <c r="J619" s="2">
        <f t="shared" si="182"/>
        <v>-0.11100413458714645</v>
      </c>
    </row>
    <row r="620" spans="1:10" x14ac:dyDescent="0.2">
      <c r="A620" s="1">
        <v>10.3</v>
      </c>
      <c r="B620" s="1">
        <v>123.02</v>
      </c>
      <c r="C620" s="1">
        <v>24.389163</v>
      </c>
      <c r="D620" s="1">
        <f t="shared" si="177"/>
        <v>48.848798132186822</v>
      </c>
      <c r="E620" s="1">
        <f t="shared" si="178"/>
        <v>0.95498827688201127</v>
      </c>
      <c r="F620" s="7">
        <f t="shared" si="179"/>
        <v>48.398851600677574</v>
      </c>
      <c r="G620" s="1">
        <f t="shared" si="180"/>
        <v>0.92796030271362473</v>
      </c>
      <c r="H620" s="2">
        <f t="shared" si="176"/>
        <v>0.61685178546023611</v>
      </c>
      <c r="I620" s="2">
        <f t="shared" si="181"/>
        <v>0.44022880137014769</v>
      </c>
      <c r="J620" s="2">
        <f t="shared" si="182"/>
        <v>-0.11146970945908902</v>
      </c>
    </row>
    <row r="621" spans="1:10" x14ac:dyDescent="0.2">
      <c r="A621" s="1">
        <v>10.316667000000001</v>
      </c>
      <c r="B621" s="1">
        <v>123.19</v>
      </c>
      <c r="C621" s="1">
        <v>24.338884</v>
      </c>
      <c r="D621" s="1">
        <f t="shared" si="177"/>
        <v>48.743130539592528</v>
      </c>
      <c r="E621" s="1">
        <f t="shared" si="178"/>
        <v>0.95095800919413076</v>
      </c>
      <c r="F621" s="7">
        <f t="shared" si="179"/>
        <v>48.294157312823593</v>
      </c>
      <c r="G621" s="1">
        <f t="shared" si="180"/>
        <v>0.92404409922275754</v>
      </c>
      <c r="H621" s="2">
        <f t="shared" si="176"/>
        <v>0.61558012677637086</v>
      </c>
      <c r="I621" s="2">
        <f t="shared" si="181"/>
        <v>0.43837093572259306</v>
      </c>
      <c r="J621" s="2">
        <f t="shared" si="182"/>
        <v>-0.11163381600128024</v>
      </c>
    </row>
    <row r="622" spans="1:10" x14ac:dyDescent="0.2">
      <c r="A622" s="1">
        <v>10.333333</v>
      </c>
      <c r="B622" s="1">
        <v>123.35</v>
      </c>
      <c r="C622" s="1">
        <v>24.288533999999999</v>
      </c>
      <c r="D622" s="1">
        <f t="shared" si="177"/>
        <v>48.6368753256166</v>
      </c>
      <c r="E622" s="1">
        <f t="shared" si="178"/>
        <v>0.94692205028315812</v>
      </c>
      <c r="F622" s="7">
        <f t="shared" si="179"/>
        <v>48.188880816171554</v>
      </c>
      <c r="G622" s="1">
        <f t="shared" si="180"/>
        <v>0.92012236558117411</v>
      </c>
      <c r="H622" s="2">
        <f t="shared" si="176"/>
        <v>0.61430667235737657</v>
      </c>
      <c r="I622" s="2">
        <f t="shared" si="181"/>
        <v>0.43651044654511584</v>
      </c>
      <c r="J622" s="2">
        <f t="shared" si="182"/>
        <v>-0.11232326339097927</v>
      </c>
    </row>
    <row r="623" spans="1:10" x14ac:dyDescent="0.2">
      <c r="A623" s="1">
        <v>10.35</v>
      </c>
      <c r="B623" s="1">
        <v>123.52</v>
      </c>
      <c r="C623" s="1">
        <v>24.237870000000001</v>
      </c>
      <c r="D623" s="1">
        <f t="shared" si="177"/>
        <v>48.529511875424696</v>
      </c>
      <c r="E623" s="1">
        <f t="shared" si="178"/>
        <v>0.94286092173766667</v>
      </c>
      <c r="F623" s="7">
        <f t="shared" si="179"/>
        <v>48.082506291273049</v>
      </c>
      <c r="G623" s="1">
        <f t="shared" si="180"/>
        <v>0.9161761746533259</v>
      </c>
      <c r="H623" s="2">
        <f t="shared" si="176"/>
        <v>0.6130252762365439</v>
      </c>
      <c r="I623" s="2">
        <f t="shared" si="181"/>
        <v>0.43463835471417839</v>
      </c>
      <c r="J623" s="2">
        <f t="shared" si="182"/>
        <v>-0.1126336466389421</v>
      </c>
    </row>
    <row r="624" spans="1:10" x14ac:dyDescent="0.2">
      <c r="A624" s="1">
        <v>10.366667</v>
      </c>
      <c r="B624" s="1">
        <v>123.69</v>
      </c>
      <c r="C624" s="1">
        <v>24.187066000000002</v>
      </c>
      <c r="D624" s="1">
        <f t="shared" si="177"/>
        <v>48.421400098713917</v>
      </c>
      <c r="E624" s="1">
        <f t="shared" si="178"/>
        <v>0.93878857106213454</v>
      </c>
      <c r="F624" s="7">
        <f t="shared" si="179"/>
        <v>47.975390332695092</v>
      </c>
      <c r="G624" s="1">
        <f t="shared" si="180"/>
        <v>0.91221907920293877</v>
      </c>
      <c r="H624" s="2">
        <f t="shared" si="176"/>
        <v>0.61174033922954119</v>
      </c>
      <c r="I624" s="2">
        <f t="shared" si="181"/>
        <v>0.43276108972564714</v>
      </c>
      <c r="J624" s="2">
        <f t="shared" si="182"/>
        <v>-0.11333659198317955</v>
      </c>
    </row>
    <row r="625" spans="1:10" x14ac:dyDescent="0.2">
      <c r="A625" s="1">
        <v>10.383333</v>
      </c>
      <c r="B625" s="1">
        <v>123.85</v>
      </c>
      <c r="C625" s="1">
        <v>24.135947999999999</v>
      </c>
      <c r="D625" s="1">
        <f t="shared" si="177"/>
        <v>48.3121607653447</v>
      </c>
      <c r="E625" s="1">
        <f t="shared" si="178"/>
        <v>0.93469105075208292</v>
      </c>
      <c r="F625" s="7">
        <f t="shared" si="179"/>
        <v>47.867157203388878</v>
      </c>
      <c r="G625" s="1">
        <f t="shared" si="180"/>
        <v>0.90823752646628619</v>
      </c>
      <c r="H625" s="2">
        <f t="shared" si="176"/>
        <v>0.61044746052069987</v>
      </c>
      <c r="I625" s="2">
        <f t="shared" si="181"/>
        <v>0.43087222208365539</v>
      </c>
      <c r="J625" s="2">
        <f t="shared" si="182"/>
        <v>-0.11379758381879851</v>
      </c>
    </row>
    <row r="626" spans="1:10" x14ac:dyDescent="0.2">
      <c r="A626" s="1">
        <v>10.4</v>
      </c>
      <c r="B626" s="1">
        <v>124.02</v>
      </c>
      <c r="C626" s="1">
        <v>24.084619</v>
      </c>
      <c r="D626" s="1">
        <f t="shared" si="177"/>
        <v>48.202003942848336</v>
      </c>
      <c r="E626" s="1">
        <f t="shared" si="178"/>
        <v>0.93057661708889916</v>
      </c>
      <c r="F626" s="7">
        <f t="shared" si="179"/>
        <v>47.75801503595261</v>
      </c>
      <c r="G626" s="1">
        <f t="shared" si="180"/>
        <v>0.9042395390563791</v>
      </c>
      <c r="H626" s="2">
        <f t="shared" si="176"/>
        <v>0.60914924519055968</v>
      </c>
      <c r="I626" s="2">
        <f t="shared" si="181"/>
        <v>0.42897555775414747</v>
      </c>
      <c r="J626" s="2">
        <f t="shared" si="182"/>
        <v>-0.11434075450273261</v>
      </c>
    </row>
    <row r="627" spans="1:10" x14ac:dyDescent="0.2">
      <c r="A627" s="1">
        <v>10.416667</v>
      </c>
      <c r="B627" s="1">
        <v>124.19</v>
      </c>
      <c r="C627" s="1">
        <v>24.033045000000001</v>
      </c>
      <c r="D627" s="1">
        <f t="shared" si="177"/>
        <v>48.090847414466211</v>
      </c>
      <c r="E627" s="1">
        <f t="shared" si="178"/>
        <v>0.9264425446981448</v>
      </c>
      <c r="F627" s="7">
        <f t="shared" si="179"/>
        <v>47.647882370926645</v>
      </c>
      <c r="G627" s="1">
        <f t="shared" si="180"/>
        <v>0.9002224687320296</v>
      </c>
      <c r="H627" s="2">
        <f t="shared" si="176"/>
        <v>0.60784483330962202</v>
      </c>
      <c r="I627" s="2">
        <f t="shared" si="181"/>
        <v>0.42706984039885043</v>
      </c>
      <c r="J627" s="2">
        <f t="shared" si="182"/>
        <v>-0.11465801709414128</v>
      </c>
    </row>
    <row r="628" spans="1:10" x14ac:dyDescent="0.2">
      <c r="A628" s="1">
        <v>10.433332999999999</v>
      </c>
      <c r="B628" s="1">
        <v>124.35</v>
      </c>
      <c r="C628" s="1">
        <v>23.981331000000001</v>
      </c>
      <c r="D628" s="1">
        <f t="shared" si="177"/>
        <v>47.978909093911426</v>
      </c>
      <c r="E628" s="1">
        <f t="shared" si="178"/>
        <v>0.92229725017734976</v>
      </c>
      <c r="F628" s="7">
        <f t="shared" si="179"/>
        <v>47.536975114819761</v>
      </c>
      <c r="G628" s="1">
        <f t="shared" si="180"/>
        <v>0.89619449388514116</v>
      </c>
      <c r="H628" s="2">
        <f t="shared" si="176"/>
        <v>0.60653688054251431</v>
      </c>
      <c r="I628" s="2">
        <f t="shared" si="181"/>
        <v>0.42515894988595959</v>
      </c>
      <c r="J628" s="2">
        <f t="shared" si="182"/>
        <v>-0.11503689978745403</v>
      </c>
    </row>
    <row r="629" spans="1:10" x14ac:dyDescent="0.2">
      <c r="A629" s="1">
        <v>10.45</v>
      </c>
      <c r="B629" s="1">
        <v>124.52</v>
      </c>
      <c r="C629" s="1">
        <v>23.929442999999999</v>
      </c>
      <c r="D629" s="1">
        <f t="shared" si="177"/>
        <v>47.866107873885738</v>
      </c>
      <c r="E629" s="1">
        <f t="shared" si="178"/>
        <v>0.91813800815207569</v>
      </c>
      <c r="F629" s="7">
        <f t="shared" si="179"/>
        <v>47.425212907413446</v>
      </c>
      <c r="G629" s="1">
        <f t="shared" si="180"/>
        <v>0.89215296627452578</v>
      </c>
      <c r="H629" s="2">
        <f t="shared" si="176"/>
        <v>0.60522452695973816</v>
      </c>
      <c r="I629" s="2">
        <f t="shared" si="181"/>
        <v>0.4232416298772021</v>
      </c>
      <c r="J629" s="2">
        <f t="shared" si="182"/>
        <v>-0.11565988330657211</v>
      </c>
    </row>
    <row r="630" spans="1:10" x14ac:dyDescent="0.2">
      <c r="A630" s="1">
        <v>10.466666999999999</v>
      </c>
      <c r="B630" s="1">
        <v>124.69</v>
      </c>
      <c r="C630" s="1">
        <v>23.877274</v>
      </c>
      <c r="D630" s="1">
        <f t="shared" si="177"/>
        <v>47.752201528532943</v>
      </c>
      <c r="E630" s="1">
        <f t="shared" si="178"/>
        <v>0.91395624170864931</v>
      </c>
      <c r="F630" s="7">
        <f t="shared" si="179"/>
        <v>47.312355753995107</v>
      </c>
      <c r="G630" s="1">
        <f t="shared" si="180"/>
        <v>0.88808955172938675</v>
      </c>
      <c r="H630" s="2">
        <f t="shared" si="176"/>
        <v>0.60390506631257801</v>
      </c>
      <c r="I630" s="2">
        <f t="shared" si="181"/>
        <v>0.42131392660213146</v>
      </c>
      <c r="J630" s="2">
        <f t="shared" si="182"/>
        <v>-0.11620780929641643</v>
      </c>
    </row>
    <row r="631" spans="1:10" x14ac:dyDescent="0.2">
      <c r="A631" s="1">
        <v>10.483333</v>
      </c>
      <c r="B631" s="1">
        <v>124.85</v>
      </c>
      <c r="C631" s="1">
        <v>23.824860999999999</v>
      </c>
      <c r="D631" s="1">
        <f t="shared" si="177"/>
        <v>47.637260087267656</v>
      </c>
      <c r="E631" s="1">
        <f t="shared" si="178"/>
        <v>0.90975491669572373</v>
      </c>
      <c r="F631" s="7">
        <f t="shared" si="179"/>
        <v>47.198473038938076</v>
      </c>
      <c r="G631" s="1">
        <f t="shared" si="180"/>
        <v>0.88400713215925175</v>
      </c>
      <c r="H631" s="2">
        <f t="shared" si="176"/>
        <v>0.60257943440666439</v>
      </c>
      <c r="I631" s="2">
        <f t="shared" si="181"/>
        <v>0.4193772072523973</v>
      </c>
      <c r="J631" s="2">
        <f t="shared" si="182"/>
        <v>-0.1170566079223998</v>
      </c>
    </row>
    <row r="632" spans="1:10" x14ac:dyDescent="0.2">
      <c r="A632" s="1">
        <v>10.5</v>
      </c>
      <c r="B632" s="1">
        <v>125.02</v>
      </c>
      <c r="C632" s="1">
        <v>23.772061999999998</v>
      </c>
      <c r="D632" s="1">
        <f t="shared" si="177"/>
        <v>47.520959687889082</v>
      </c>
      <c r="E632" s="1">
        <f t="shared" si="178"/>
        <v>0.90552265066711535</v>
      </c>
      <c r="F632" s="7">
        <f t="shared" si="179"/>
        <v>47.083243883137939</v>
      </c>
      <c r="G632" s="1">
        <f t="shared" si="180"/>
        <v>0.87989464726268873</v>
      </c>
      <c r="H632" s="2">
        <f t="shared" si="176"/>
        <v>0.60124403977173924</v>
      </c>
      <c r="I632" s="2">
        <f t="shared" si="181"/>
        <v>0.41742622476815466</v>
      </c>
      <c r="J632" s="2">
        <f t="shared" si="182"/>
        <v>-0.11767515739512302</v>
      </c>
    </row>
    <row r="633" spans="1:10" x14ac:dyDescent="0.2">
      <c r="A633" s="1">
        <v>10.516667</v>
      </c>
      <c r="B633" s="1">
        <v>125.19</v>
      </c>
      <c r="C633" s="1">
        <v>23.718983999999999</v>
      </c>
      <c r="D633" s="1">
        <f t="shared" si="177"/>
        <v>47.403522849039398</v>
      </c>
      <c r="E633" s="1">
        <f t="shared" si="178"/>
        <v>0.90126802053649779</v>
      </c>
      <c r="F633" s="7">
        <f t="shared" si="179"/>
        <v>46.966888755616523</v>
      </c>
      <c r="G633" s="1">
        <f t="shared" si="180"/>
        <v>0.87576043121049507</v>
      </c>
      <c r="H633" s="2">
        <f t="shared" si="176"/>
        <v>0.59990158865651821</v>
      </c>
      <c r="I633" s="2">
        <f t="shared" si="181"/>
        <v>0.41546493291985015</v>
      </c>
      <c r="J633" s="2">
        <f t="shared" si="182"/>
        <v>-0.11799262005869242</v>
      </c>
    </row>
    <row r="634" spans="1:10" x14ac:dyDescent="0.2">
      <c r="A634" s="1">
        <v>10.533333000000001</v>
      </c>
      <c r="B634" s="1">
        <v>125.35</v>
      </c>
      <c r="C634" s="1">
        <v>23.665766000000001</v>
      </c>
      <c r="D634" s="1">
        <f t="shared" si="177"/>
        <v>47.285247390682386</v>
      </c>
      <c r="E634" s="1">
        <f t="shared" si="178"/>
        <v>0.89700216827584001</v>
      </c>
      <c r="F634" s="7">
        <f t="shared" si="179"/>
        <v>46.849702733116388</v>
      </c>
      <c r="G634" s="1">
        <f t="shared" si="180"/>
        <v>0.87161531063576281</v>
      </c>
      <c r="H634" s="2">
        <f t="shared" si="176"/>
        <v>0.59855559665512714</v>
      </c>
      <c r="I634" s="2">
        <f t="shared" si="181"/>
        <v>0.41349846791395189</v>
      </c>
      <c r="J634" s="2">
        <f t="shared" si="182"/>
        <v>-0.11876149876299455</v>
      </c>
    </row>
    <row r="635" spans="1:10" x14ac:dyDescent="0.2">
      <c r="A635" s="1">
        <v>10.55</v>
      </c>
      <c r="B635" s="1">
        <v>125.52</v>
      </c>
      <c r="C635" s="1">
        <v>23.612197999999999</v>
      </c>
      <c r="D635" s="1">
        <f t="shared" si="177"/>
        <v>47.165655649677333</v>
      </c>
      <c r="E635" s="1">
        <f t="shared" si="178"/>
        <v>0.89270826069008069</v>
      </c>
      <c r="F635" s="7">
        <f t="shared" si="179"/>
        <v>46.731212552254462</v>
      </c>
      <c r="G635" s="1">
        <f t="shared" si="180"/>
        <v>0.86744292875468376</v>
      </c>
      <c r="H635" s="2">
        <f t="shared" si="176"/>
        <v>0.59720075243831106</v>
      </c>
      <c r="I635" s="2">
        <f t="shared" si="181"/>
        <v>0.41151907001406907</v>
      </c>
      <c r="J635" s="2">
        <f t="shared" si="182"/>
        <v>-0.1193822652589102</v>
      </c>
    </row>
    <row r="636" spans="1:10" x14ac:dyDescent="0.2">
      <c r="A636" s="1">
        <v>10.566667000000001</v>
      </c>
      <c r="B636" s="1">
        <v>125.69</v>
      </c>
      <c r="C636" s="1">
        <v>23.558350000000001</v>
      </c>
      <c r="D636" s="1">
        <f t="shared" si="177"/>
        <v>47.04489066509327</v>
      </c>
      <c r="E636" s="1">
        <f t="shared" si="178"/>
        <v>0.8883919088442408</v>
      </c>
      <c r="F636" s="7">
        <f t="shared" si="179"/>
        <v>46.611559934566188</v>
      </c>
      <c r="G636" s="1">
        <f t="shared" si="180"/>
        <v>0.86324873782852751</v>
      </c>
      <c r="H636" s="2">
        <f t="shared" si="176"/>
        <v>0.59583882644915509</v>
      </c>
      <c r="I636" s="2">
        <f t="shared" si="181"/>
        <v>0.40952932579899881</v>
      </c>
      <c r="J636" s="2">
        <f t="shared" si="182"/>
        <v>-0.12016543316062034</v>
      </c>
    </row>
    <row r="637" spans="1:10" x14ac:dyDescent="0.2">
      <c r="A637" s="1">
        <v>10.583333</v>
      </c>
      <c r="B637" s="1">
        <v>125.85</v>
      </c>
      <c r="C637" s="1">
        <v>23.504152000000001</v>
      </c>
      <c r="D637" s="1">
        <f t="shared" si="177"/>
        <v>46.922781983370427</v>
      </c>
      <c r="E637" s="1">
        <f t="shared" si="178"/>
        <v>0.88404750167329971</v>
      </c>
      <c r="F637" s="7">
        <f t="shared" si="179"/>
        <v>46.490575996540407</v>
      </c>
      <c r="G637" s="1">
        <f t="shared" si="180"/>
        <v>0.85902728559602448</v>
      </c>
      <c r="H637" s="2">
        <f t="shared" si="176"/>
        <v>0.59446804824457411</v>
      </c>
      <c r="I637" s="2">
        <f t="shared" si="181"/>
        <v>0.40752664868994404</v>
      </c>
      <c r="J637" s="2">
        <f t="shared" si="182"/>
        <v>-0.12070139406275969</v>
      </c>
    </row>
    <row r="638" spans="1:10" x14ac:dyDescent="0.2">
      <c r="A638" s="1">
        <v>10.6</v>
      </c>
      <c r="B638" s="1">
        <v>126.02</v>
      </c>
      <c r="C638" s="1">
        <v>23.449708999999999</v>
      </c>
      <c r="D638" s="1">
        <f t="shared" si="177"/>
        <v>46.799553034965164</v>
      </c>
      <c r="E638" s="1">
        <f t="shared" si="178"/>
        <v>0.87968345577478768</v>
      </c>
      <c r="F638" s="7">
        <f t="shared" si="179"/>
        <v>46.368482110614401</v>
      </c>
      <c r="G638" s="1">
        <f t="shared" si="180"/>
        <v>0.8547867504490787</v>
      </c>
      <c r="H638" s="2">
        <f t="shared" si="176"/>
        <v>0.59309107348919554</v>
      </c>
      <c r="I638" s="2">
        <f t="shared" si="181"/>
        <v>0.40551491855510002</v>
      </c>
      <c r="J638" s="2">
        <f t="shared" si="182"/>
        <v>-0.12101177731070918</v>
      </c>
    </row>
    <row r="639" spans="1:10" x14ac:dyDescent="0.2">
      <c r="A639" s="1">
        <v>10.616667</v>
      </c>
      <c r="B639" s="1">
        <v>126.19</v>
      </c>
      <c r="C639" s="1">
        <v>23.395126000000001</v>
      </c>
      <c r="D639" s="1">
        <f t="shared" si="177"/>
        <v>46.675431455252685</v>
      </c>
      <c r="E639" s="1">
        <f t="shared" si="178"/>
        <v>0.87530818774623553</v>
      </c>
      <c r="F639" s="7">
        <f t="shared" si="179"/>
        <v>46.245503815412746</v>
      </c>
      <c r="G639" s="1">
        <f t="shared" si="180"/>
        <v>0.85053531077959466</v>
      </c>
      <c r="H639" s="2">
        <f t="shared" si="176"/>
        <v>0.59171055784764703</v>
      </c>
      <c r="I639" s="2">
        <f t="shared" si="181"/>
        <v>0.40349801526266244</v>
      </c>
      <c r="J639" s="2">
        <f t="shared" si="182"/>
        <v>-0.12179282583081473</v>
      </c>
    </row>
    <row r="640" spans="1:10" x14ac:dyDescent="0.2">
      <c r="A640" s="1">
        <v>10.633333</v>
      </c>
      <c r="B640" s="1">
        <v>126.35</v>
      </c>
      <c r="C640" s="1">
        <v>23.340194</v>
      </c>
      <c r="D640" s="1">
        <f t="shared" si="177"/>
        <v>46.549930133399918</v>
      </c>
      <c r="E640" s="1">
        <f t="shared" si="178"/>
        <v>0.87090494455065381</v>
      </c>
      <c r="F640" s="7">
        <f t="shared" si="179"/>
        <v>46.121158486882784</v>
      </c>
      <c r="G640" s="1">
        <f t="shared" si="180"/>
        <v>0.84625668769321027</v>
      </c>
      <c r="H640" s="2">
        <f t="shared" si="176"/>
        <v>0.59032121528271764</v>
      </c>
      <c r="I640" s="2">
        <f t="shared" si="181"/>
        <v>0.40146821602736599</v>
      </c>
      <c r="J640" s="2">
        <f t="shared" si="182"/>
        <v>-0.12256369355052329</v>
      </c>
    </row>
    <row r="641" spans="1:10" x14ac:dyDescent="0.2">
      <c r="A641" s="1">
        <v>10.65</v>
      </c>
      <c r="B641" s="1">
        <v>126.52</v>
      </c>
      <c r="C641" s="1">
        <v>23.284911000000001</v>
      </c>
      <c r="D641" s="1">
        <f t="shared" si="177"/>
        <v>46.423029059462586</v>
      </c>
      <c r="E641" s="1">
        <f t="shared" si="178"/>
        <v>0.86647356587189939</v>
      </c>
      <c r="F641" s="7">
        <f t="shared" si="179"/>
        <v>45.995426299391916</v>
      </c>
      <c r="G641" s="1">
        <f t="shared" si="180"/>
        <v>0.84195072541103277</v>
      </c>
      <c r="H641" s="2">
        <f t="shared" si="176"/>
        <v>0.58892299521031921</v>
      </c>
      <c r="I641" s="2">
        <f t="shared" si="181"/>
        <v>0.39942544694695942</v>
      </c>
      <c r="J641" s="2">
        <f t="shared" si="182"/>
        <v>-0.12310686423446073</v>
      </c>
    </row>
    <row r="642" spans="1:10" x14ac:dyDescent="0.2">
      <c r="A642" s="1">
        <v>10.666667</v>
      </c>
      <c r="B642" s="1">
        <v>126.69</v>
      </c>
      <c r="C642" s="1">
        <v>23.229382999999999</v>
      </c>
      <c r="D642" s="1">
        <f t="shared" si="177"/>
        <v>46.294957554404256</v>
      </c>
      <c r="E642" s="1">
        <f t="shared" si="178"/>
        <v>0.86202254846557391</v>
      </c>
      <c r="F642" s="7">
        <f t="shared" si="179"/>
        <v>45.868534461627149</v>
      </c>
      <c r="G642" s="1">
        <f t="shared" si="180"/>
        <v>0.83762568021441219</v>
      </c>
      <c r="H642" s="2">
        <f t="shared" ref="H642:H705" si="183">C642/$C$2</f>
        <v>0.58751857858712309</v>
      </c>
      <c r="I642" s="2">
        <f t="shared" si="181"/>
        <v>0.39737362484076366</v>
      </c>
      <c r="J642" s="2">
        <f t="shared" si="182"/>
        <v>-0.12350003612518738</v>
      </c>
    </row>
    <row r="643" spans="1:10" x14ac:dyDescent="0.2">
      <c r="A643" s="1">
        <v>10.683332999999999</v>
      </c>
      <c r="B643" s="1">
        <v>126.85</v>
      </c>
      <c r="C643" s="1">
        <v>23.173680999999998</v>
      </c>
      <c r="D643" s="1">
        <f t="shared" ref="D643:D706" si="184">((C643-$AI$3)/C643)*100</f>
        <v>46.16586808112185</v>
      </c>
      <c r="E643" s="1">
        <f t="shared" ref="E643:E706" si="185">((C643-$AI$3)/$AI$3)</f>
        <v>0.85755758355476974</v>
      </c>
      <c r="F643" s="7">
        <f t="shared" ref="F643:F706" si="186">(D643/$D$2)*$AM$2</f>
        <v>45.740634032148861</v>
      </c>
      <c r="G643" s="1">
        <f t="shared" ref="G643:G706" si="187">(E643/$E$2)*$AM$3</f>
        <v>0.83328708225406534</v>
      </c>
      <c r="H643" s="2">
        <f t="shared" si="183"/>
        <v>0.58610976114825875</v>
      </c>
      <c r="I643" s="2">
        <f t="shared" ref="I643:I706" si="188">(C643-$AI$3)/($C$2-$AI$3)</f>
        <v>0.39531537323870142</v>
      </c>
      <c r="J643" s="2">
        <f t="shared" ref="J643:J706" si="189">(I644-I643)/(A644-A643)</f>
        <v>-0.12442377601509447</v>
      </c>
    </row>
    <row r="644" spans="1:10" x14ac:dyDescent="0.2">
      <c r="A644" s="1">
        <v>10.7</v>
      </c>
      <c r="B644" s="1">
        <v>127.02</v>
      </c>
      <c r="C644" s="1">
        <v>23.117559</v>
      </c>
      <c r="D644" s="1">
        <f t="shared" si="184"/>
        <v>46.035176118724294</v>
      </c>
      <c r="E644" s="1">
        <f t="shared" si="185"/>
        <v>0.85305895225384454</v>
      </c>
      <c r="F644" s="7">
        <f t="shared" si="186"/>
        <v>45.611145874090923</v>
      </c>
      <c r="G644" s="1">
        <f t="shared" si="187"/>
        <v>0.82891577072610267</v>
      </c>
      <c r="H644" s="2">
        <f t="shared" si="183"/>
        <v>0.58469032105088437</v>
      </c>
      <c r="I644" s="2">
        <f t="shared" si="188"/>
        <v>0.39324160216385784</v>
      </c>
      <c r="J644" s="2">
        <f t="shared" si="189"/>
        <v>-0.12504454251101343</v>
      </c>
    </row>
    <row r="645" spans="1:10" x14ac:dyDescent="0.2">
      <c r="A645" s="1">
        <v>10.716666999999999</v>
      </c>
      <c r="B645" s="1">
        <v>127.19</v>
      </c>
      <c r="C645" s="1">
        <v>23.061157000000001</v>
      </c>
      <c r="D645" s="1">
        <f t="shared" si="184"/>
        <v>45.903191240578259</v>
      </c>
      <c r="E645" s="1">
        <f t="shared" si="185"/>
        <v>0.84853787669283831</v>
      </c>
      <c r="F645" s="7">
        <f t="shared" si="186"/>
        <v>45.480376709338138</v>
      </c>
      <c r="G645" s="1">
        <f t="shared" si="187"/>
        <v>0.82452265015306259</v>
      </c>
      <c r="H645" s="2">
        <f t="shared" si="183"/>
        <v>0.58326379918117011</v>
      </c>
      <c r="I645" s="2">
        <f t="shared" si="188"/>
        <v>0.39115748477382678</v>
      </c>
      <c r="J645" s="2">
        <f t="shared" si="189"/>
        <v>-0.12590786778709126</v>
      </c>
    </row>
    <row r="646" spans="1:10" x14ac:dyDescent="0.2">
      <c r="A646" s="1">
        <v>10.733333</v>
      </c>
      <c r="B646" s="1">
        <v>127.35</v>
      </c>
      <c r="C646" s="1">
        <v>23.004369000000001</v>
      </c>
      <c r="D646" s="1">
        <f t="shared" si="184"/>
        <v>45.769649234890984</v>
      </c>
      <c r="E646" s="1">
        <f t="shared" si="185"/>
        <v>0.84398586011614896</v>
      </c>
      <c r="F646" s="7">
        <f t="shared" si="186"/>
        <v>45.348064759753925</v>
      </c>
      <c r="G646" s="1">
        <f t="shared" si="187"/>
        <v>0.82009946425359415</v>
      </c>
      <c r="H646" s="2">
        <f t="shared" si="183"/>
        <v>0.58182751458244419</v>
      </c>
      <c r="I646" s="2">
        <f t="shared" si="188"/>
        <v>0.38905910424928702</v>
      </c>
      <c r="J646" s="2">
        <f t="shared" si="189"/>
        <v>-0.12628607550286805</v>
      </c>
    </row>
    <row r="647" spans="1:10" x14ac:dyDescent="0.2">
      <c r="A647" s="1">
        <v>10.75</v>
      </c>
      <c r="B647" s="1">
        <v>127.52</v>
      </c>
      <c r="C647" s="1">
        <v>22.947406999999998</v>
      </c>
      <c r="D647" s="1">
        <f t="shared" si="184"/>
        <v>45.635034058532185</v>
      </c>
      <c r="E647" s="1">
        <f t="shared" si="185"/>
        <v>0.83941989603498079</v>
      </c>
      <c r="F647" s="7">
        <f t="shared" si="186"/>
        <v>45.214689524478779</v>
      </c>
      <c r="G647" s="1">
        <f t="shared" si="187"/>
        <v>0.81566272559039921</v>
      </c>
      <c r="H647" s="2">
        <f t="shared" si="183"/>
        <v>0.58038682916804973</v>
      </c>
      <c r="I647" s="2">
        <f t="shared" si="188"/>
        <v>0.38695429422888072</v>
      </c>
      <c r="J647" s="2">
        <f t="shared" si="189"/>
        <v>-0.12737019984752718</v>
      </c>
    </row>
    <row r="648" spans="1:10" x14ac:dyDescent="0.2">
      <c r="A648" s="1">
        <v>10.766667</v>
      </c>
      <c r="B648" s="1">
        <v>127.69</v>
      </c>
      <c r="C648" s="1">
        <v>22.889956000000002</v>
      </c>
      <c r="D648" s="1">
        <f t="shared" si="184"/>
        <v>45.498584619385028</v>
      </c>
      <c r="E648" s="1">
        <f t="shared" si="185"/>
        <v>0.83481473465674316</v>
      </c>
      <c r="F648" s="7">
        <f t="shared" si="186"/>
        <v>45.079496921819278</v>
      </c>
      <c r="G648" s="1">
        <f t="shared" si="187"/>
        <v>0.811187898987766</v>
      </c>
      <c r="H648" s="2">
        <f t="shared" si="183"/>
        <v>0.57893377594410456</v>
      </c>
      <c r="I648" s="2">
        <f t="shared" si="188"/>
        <v>0.38483141510802199</v>
      </c>
      <c r="J648" s="2">
        <f t="shared" si="189"/>
        <v>-0.12831126513655672</v>
      </c>
    </row>
    <row r="649" spans="1:10" x14ac:dyDescent="0.2">
      <c r="A649" s="1">
        <v>10.783333000000001</v>
      </c>
      <c r="B649" s="1">
        <v>127.85</v>
      </c>
      <c r="C649" s="1">
        <v>22.832083999999998</v>
      </c>
      <c r="D649" s="1">
        <f t="shared" si="184"/>
        <v>45.360441035518257</v>
      </c>
      <c r="E649" s="1">
        <f t="shared" si="185"/>
        <v>0.83017582673031198</v>
      </c>
      <c r="F649" s="7">
        <f t="shared" si="186"/>
        <v>44.942625779215916</v>
      </c>
      <c r="G649" s="1">
        <f t="shared" si="187"/>
        <v>0.80668028092806954</v>
      </c>
      <c r="H649" s="2">
        <f t="shared" si="183"/>
        <v>0.57747007476960521</v>
      </c>
      <c r="I649" s="2">
        <f t="shared" si="188"/>
        <v>0.38269297956325604</v>
      </c>
      <c r="J649" s="2">
        <f t="shared" si="189"/>
        <v>-0.12892433311054038</v>
      </c>
    </row>
    <row r="650" spans="1:10" x14ac:dyDescent="0.2">
      <c r="A650" s="1">
        <v>10.8</v>
      </c>
      <c r="B650" s="1">
        <v>128.02000000000001</v>
      </c>
      <c r="C650" s="1">
        <v>22.773931999999999</v>
      </c>
      <c r="D650" s="1">
        <f t="shared" si="184"/>
        <v>45.220921885601477</v>
      </c>
      <c r="E650" s="1">
        <f t="shared" si="185"/>
        <v>0.82551447454380011</v>
      </c>
      <c r="F650" s="7">
        <f t="shared" si="186"/>
        <v>44.804391740908514</v>
      </c>
      <c r="G650" s="1">
        <f t="shared" si="187"/>
        <v>0.80215085382329598</v>
      </c>
      <c r="H650" s="2">
        <f t="shared" si="183"/>
        <v>0.57599929182276599</v>
      </c>
      <c r="I650" s="2">
        <f t="shared" si="188"/>
        <v>0.38054419770330267</v>
      </c>
      <c r="J650" s="2">
        <f t="shared" si="189"/>
        <v>-0.12938769095927719</v>
      </c>
    </row>
    <row r="651" spans="1:10" x14ac:dyDescent="0.2">
      <c r="A651" s="1">
        <v>10.816667000000001</v>
      </c>
      <c r="B651" s="1">
        <v>128.19</v>
      </c>
      <c r="C651" s="1">
        <v>22.715571000000001</v>
      </c>
      <c r="D651" s="1">
        <f t="shared" si="184"/>
        <v>45.080183104356038</v>
      </c>
      <c r="E651" s="1">
        <f t="shared" si="185"/>
        <v>0.82083636932029957</v>
      </c>
      <c r="F651" s="7">
        <f t="shared" si="186"/>
        <v>44.664949305302926</v>
      </c>
      <c r="G651" s="1">
        <f t="shared" si="187"/>
        <v>0.79760514782416148</v>
      </c>
      <c r="H651" s="2">
        <f t="shared" si="183"/>
        <v>0.57452322283871582</v>
      </c>
      <c r="I651" s="2">
        <f t="shared" si="188"/>
        <v>0.3783876930580844</v>
      </c>
      <c r="J651" s="2">
        <f t="shared" si="189"/>
        <v>-0.12994087496300358</v>
      </c>
    </row>
    <row r="652" spans="1:10" x14ac:dyDescent="0.2">
      <c r="A652" s="1">
        <v>10.833333</v>
      </c>
      <c r="B652" s="1">
        <v>128.35</v>
      </c>
      <c r="C652" s="1">
        <v>22.656963999999999</v>
      </c>
      <c r="D652" s="1">
        <f t="shared" si="184"/>
        <v>44.938121453518654</v>
      </c>
      <c r="E652" s="1">
        <f t="shared" si="185"/>
        <v>0.81613854521115614</v>
      </c>
      <c r="F652" s="7">
        <f t="shared" si="186"/>
        <v>44.524196185064014</v>
      </c>
      <c r="G652" s="1">
        <f t="shared" si="187"/>
        <v>0.79304028102113711</v>
      </c>
      <c r="H652" s="2">
        <f t="shared" si="183"/>
        <v>0.57304093201182393</v>
      </c>
      <c r="I652" s="2">
        <f t="shared" si="188"/>
        <v>0.37622209843595111</v>
      </c>
      <c r="J652" s="2">
        <f t="shared" si="189"/>
        <v>-0.13031884070316899</v>
      </c>
    </row>
    <row r="653" spans="1:10" x14ac:dyDescent="0.2">
      <c r="A653" s="1">
        <v>10.85</v>
      </c>
      <c r="B653" s="1">
        <v>128.52000000000001</v>
      </c>
      <c r="C653" s="1">
        <v>22.598182999999999</v>
      </c>
      <c r="D653" s="1">
        <f t="shared" si="184"/>
        <v>44.794897890684396</v>
      </c>
      <c r="E653" s="1">
        <f t="shared" si="185"/>
        <v>0.81142677359753412</v>
      </c>
      <c r="F653" s="7">
        <f t="shared" si="186"/>
        <v>44.382291855205622</v>
      </c>
      <c r="G653" s="1">
        <f t="shared" si="187"/>
        <v>0.78846186145438646</v>
      </c>
      <c r="H653" s="2">
        <f t="shared" si="183"/>
        <v>0.57155424036926383</v>
      </c>
      <c r="I653" s="2">
        <f t="shared" si="188"/>
        <v>0.3740500743179514</v>
      </c>
      <c r="J653" s="2">
        <f t="shared" si="189"/>
        <v>-0.13094182422228706</v>
      </c>
    </row>
    <row r="654" spans="1:10" x14ac:dyDescent="0.2">
      <c r="A654" s="1">
        <v>10.866667</v>
      </c>
      <c r="B654" s="1">
        <v>128.69</v>
      </c>
      <c r="C654" s="1">
        <v>22.539121000000002</v>
      </c>
      <c r="D654" s="1">
        <f t="shared" si="184"/>
        <v>44.650237247495141</v>
      </c>
      <c r="E654" s="1">
        <f t="shared" si="185"/>
        <v>0.80669247756575968</v>
      </c>
      <c r="F654" s="7">
        <f t="shared" si="186"/>
        <v>44.238963681946807</v>
      </c>
      <c r="G654" s="1">
        <f t="shared" si="187"/>
        <v>0.78386155495311183</v>
      </c>
      <c r="H654" s="2">
        <f t="shared" si="183"/>
        <v>0.57006044166231962</v>
      </c>
      <c r="I654" s="2">
        <f t="shared" si="188"/>
        <v>0.37186766693363854</v>
      </c>
      <c r="J654" s="2">
        <f t="shared" si="189"/>
        <v>-0.13118026529356447</v>
      </c>
    </row>
    <row r="655" spans="1:10" x14ac:dyDescent="0.2">
      <c r="A655" s="1">
        <v>10.883333</v>
      </c>
      <c r="B655" s="1">
        <v>128.85</v>
      </c>
      <c r="C655" s="1">
        <v>22.479955</v>
      </c>
      <c r="D655" s="1">
        <f t="shared" si="184"/>
        <v>44.504559728878455</v>
      </c>
      <c r="E655" s="1">
        <f t="shared" si="185"/>
        <v>0.80194984509452638</v>
      </c>
      <c r="F655" s="7">
        <f t="shared" si="186"/>
        <v>44.094627999705352</v>
      </c>
      <c r="G655" s="1">
        <f t="shared" si="187"/>
        <v>0.77925314794937972</v>
      </c>
      <c r="H655" s="2">
        <f t="shared" si="183"/>
        <v>0.56856401258279188</v>
      </c>
      <c r="I655" s="2">
        <f t="shared" si="188"/>
        <v>0.3696814166322559</v>
      </c>
      <c r="J655" s="2">
        <f t="shared" si="189"/>
        <v>-0.1314827778830254</v>
      </c>
    </row>
    <row r="656" spans="1:10" x14ac:dyDescent="0.2">
      <c r="A656" s="1">
        <v>10.9</v>
      </c>
      <c r="B656" s="1">
        <v>129.02000000000001</v>
      </c>
      <c r="C656" s="1">
        <v>22.420649000000001</v>
      </c>
      <c r="D656" s="1">
        <f t="shared" si="184"/>
        <v>44.357765914804695</v>
      </c>
      <c r="E656" s="1">
        <f t="shared" si="185"/>
        <v>0.79719599049325274</v>
      </c>
      <c r="F656" s="7">
        <f t="shared" si="186"/>
        <v>43.949186304210045</v>
      </c>
      <c r="G656" s="1">
        <f t="shared" si="187"/>
        <v>0.77463383642310901</v>
      </c>
      <c r="H656" s="2">
        <f t="shared" si="183"/>
        <v>0.56706404261709431</v>
      </c>
      <c r="I656" s="2">
        <f t="shared" si="188"/>
        <v>0.36748999317327952</v>
      </c>
      <c r="J656" s="2">
        <f t="shared" si="189"/>
        <v>-0.13195056977816705</v>
      </c>
    </row>
    <row r="657" spans="1:10" x14ac:dyDescent="0.2">
      <c r="A657" s="1">
        <v>10.916667</v>
      </c>
      <c r="B657" s="1">
        <v>129.19</v>
      </c>
      <c r="C657" s="1">
        <v>22.361132000000001</v>
      </c>
      <c r="D657" s="1">
        <f t="shared" si="184"/>
        <v>44.209667024012916</v>
      </c>
      <c r="E657" s="1">
        <f t="shared" si="185"/>
        <v>0.79242522253884662</v>
      </c>
      <c r="F657" s="7">
        <f t="shared" si="186"/>
        <v>43.802451553065097</v>
      </c>
      <c r="G657" s="1">
        <f t="shared" si="187"/>
        <v>0.76999809022358345</v>
      </c>
      <c r="H657" s="2">
        <f t="shared" si="183"/>
        <v>0.56555873603009754</v>
      </c>
      <c r="I657" s="2">
        <f t="shared" si="188"/>
        <v>0.36529077302678681</v>
      </c>
      <c r="J657" s="2">
        <f t="shared" si="189"/>
        <v>-0.13234427231245927</v>
      </c>
    </row>
    <row r="658" spans="1:10" x14ac:dyDescent="0.2">
      <c r="A658" s="1">
        <v>10.933332999999999</v>
      </c>
      <c r="B658" s="1">
        <v>129.35</v>
      </c>
      <c r="C658" s="1">
        <v>22.301441000000001</v>
      </c>
      <c r="D658" s="1">
        <f t="shared" si="184"/>
        <v>44.060341212928797</v>
      </c>
      <c r="E658" s="1">
        <f t="shared" si="185"/>
        <v>0.78764050707996169</v>
      </c>
      <c r="F658" s="7">
        <f t="shared" si="186"/>
        <v>43.654501182796956</v>
      </c>
      <c r="G658" s="1">
        <f t="shared" si="187"/>
        <v>0.76534879126033151</v>
      </c>
      <c r="H658" s="2">
        <f t="shared" si="183"/>
        <v>0.56404902862743234</v>
      </c>
      <c r="I658" s="2">
        <f t="shared" si="188"/>
        <v>0.3630851233844275</v>
      </c>
      <c r="J658" s="2">
        <f t="shared" si="189"/>
        <v>-0.1328019066868649</v>
      </c>
    </row>
    <row r="659" spans="1:10" x14ac:dyDescent="0.2">
      <c r="A659" s="1">
        <v>10.95</v>
      </c>
      <c r="B659" s="1">
        <v>129.52000000000001</v>
      </c>
      <c r="C659" s="1">
        <v>22.241540000000001</v>
      </c>
      <c r="D659" s="1">
        <f t="shared" si="184"/>
        <v>43.90968431142808</v>
      </c>
      <c r="E659" s="1">
        <f t="shared" si="185"/>
        <v>0.78283895842601603</v>
      </c>
      <c r="F659" s="7">
        <f t="shared" si="186"/>
        <v>43.505231982792893</v>
      </c>
      <c r="G659" s="1">
        <f t="shared" si="187"/>
        <v>0.76068313551327127</v>
      </c>
      <c r="H659" s="2">
        <f t="shared" si="183"/>
        <v>0.56253400989551228</v>
      </c>
      <c r="I659" s="2">
        <f t="shared" si="188"/>
        <v>0.36087171400567752</v>
      </c>
      <c r="J659" s="2">
        <f t="shared" si="189"/>
        <v>-0.13287950249885641</v>
      </c>
    </row>
    <row r="660" spans="1:10" x14ac:dyDescent="0.2">
      <c r="A660" s="1">
        <v>10.966666999999999</v>
      </c>
      <c r="B660" s="1">
        <v>129.69</v>
      </c>
      <c r="C660" s="1">
        <v>22.181604</v>
      </c>
      <c r="D660" s="1">
        <f t="shared" si="184"/>
        <v>43.758124975993617</v>
      </c>
      <c r="E660" s="1">
        <f t="shared" si="185"/>
        <v>0.77803460423956039</v>
      </c>
      <c r="F660" s="7">
        <f t="shared" si="186"/>
        <v>43.355068661178713</v>
      </c>
      <c r="G660" s="1">
        <f t="shared" si="187"/>
        <v>0.75601475363557669</v>
      </c>
      <c r="H660" s="2">
        <f t="shared" si="183"/>
        <v>0.56101810594204959</v>
      </c>
      <c r="I660" s="2">
        <f t="shared" si="188"/>
        <v>0.35865701133752909</v>
      </c>
      <c r="J660" s="2">
        <f t="shared" si="189"/>
        <v>-0.13319787745961992</v>
      </c>
    </row>
    <row r="661" spans="1:10" x14ac:dyDescent="0.2">
      <c r="A661" s="1">
        <v>10.983333</v>
      </c>
      <c r="B661" s="1">
        <v>129.85</v>
      </c>
      <c r="C661" s="1">
        <v>22.121528000000001</v>
      </c>
      <c r="D661" s="1">
        <f t="shared" si="184"/>
        <v>43.605387475946515</v>
      </c>
      <c r="E661" s="1">
        <f t="shared" si="185"/>
        <v>0.77321902792306429</v>
      </c>
      <c r="F661" s="7">
        <f t="shared" si="186"/>
        <v>43.203738027032209</v>
      </c>
      <c r="G661" s="1">
        <f t="shared" si="187"/>
        <v>0.75133546723534328</v>
      </c>
      <c r="H661" s="2">
        <f t="shared" si="183"/>
        <v>0.55949866110241697</v>
      </c>
      <c r="I661" s="2">
        <f t="shared" si="188"/>
        <v>0.35643713551178696</v>
      </c>
      <c r="J661" s="2">
        <f t="shared" si="189"/>
        <v>-0.13342267318278719</v>
      </c>
    </row>
    <row r="662" spans="1:10" x14ac:dyDescent="0.2">
      <c r="A662" s="1">
        <v>11</v>
      </c>
      <c r="B662" s="1">
        <v>130.02000000000001</v>
      </c>
      <c r="C662" s="1">
        <v>22.061347000000001</v>
      </c>
      <c r="D662" s="1">
        <f t="shared" si="184"/>
        <v>43.451548991999445</v>
      </c>
      <c r="E662" s="1">
        <f t="shared" si="185"/>
        <v>0.76839503500903783</v>
      </c>
      <c r="F662" s="7">
        <f t="shared" si="186"/>
        <v>43.051316550154127</v>
      </c>
      <c r="G662" s="1">
        <f t="shared" si="187"/>
        <v>0.74664800244320595</v>
      </c>
      <c r="H662" s="2">
        <f t="shared" si="183"/>
        <v>0.55797656059815681</v>
      </c>
      <c r="I662" s="2">
        <f t="shared" si="188"/>
        <v>0.35421337981784945</v>
      </c>
      <c r="J662" s="2">
        <f t="shared" si="189"/>
        <v>-0.13419863130269591</v>
      </c>
    </row>
    <row r="663" spans="1:10" x14ac:dyDescent="0.2">
      <c r="A663" s="1">
        <v>11.016667</v>
      </c>
      <c r="B663" s="1">
        <v>130.19</v>
      </c>
      <c r="C663" s="1">
        <v>22.000816</v>
      </c>
      <c r="D663" s="1">
        <f t="shared" si="184"/>
        <v>43.295966840502643</v>
      </c>
      <c r="E663" s="1">
        <f t="shared" si="185"/>
        <v>0.76354298676991017</v>
      </c>
      <c r="F663" s="7">
        <f t="shared" si="186"/>
        <v>42.897167466657095</v>
      </c>
      <c r="G663" s="1">
        <f t="shared" si="187"/>
        <v>0.74193327634472173</v>
      </c>
      <c r="H663" s="2">
        <f t="shared" si="183"/>
        <v>0.55644560787847175</v>
      </c>
      <c r="I663" s="2">
        <f t="shared" si="188"/>
        <v>0.35197669122992742</v>
      </c>
      <c r="J663" s="2">
        <f t="shared" si="189"/>
        <v>-0.13490508775398607</v>
      </c>
    </row>
    <row r="664" spans="1:10" x14ac:dyDescent="0.2">
      <c r="A664" s="1">
        <v>11.033333000000001</v>
      </c>
      <c r="B664" s="1">
        <v>130.35</v>
      </c>
      <c r="C664" s="1">
        <v>21.939969999999999</v>
      </c>
      <c r="D664" s="1">
        <f t="shared" si="184"/>
        <v>43.138709852383563</v>
      </c>
      <c r="E664" s="1">
        <f t="shared" si="185"/>
        <v>0.75866568873819151</v>
      </c>
      <c r="F664" s="7">
        <f t="shared" si="186"/>
        <v>42.741358973466561</v>
      </c>
      <c r="G664" s="1">
        <f t="shared" si="187"/>
        <v>0.73719401507052573</v>
      </c>
      <c r="H664" s="2">
        <f t="shared" si="183"/>
        <v>0.55490668816490407</v>
      </c>
      <c r="I664" s="2">
        <f t="shared" si="188"/>
        <v>0.34972836303741939</v>
      </c>
      <c r="J664" s="2">
        <f t="shared" si="189"/>
        <v>-0.13520737685856593</v>
      </c>
    </row>
    <row r="665" spans="1:10" x14ac:dyDescent="0.2">
      <c r="A665" s="1">
        <v>11.05</v>
      </c>
      <c r="B665" s="1">
        <v>130.52000000000001</v>
      </c>
      <c r="C665" s="1">
        <v>21.878983999999999</v>
      </c>
      <c r="D665" s="1">
        <f t="shared" si="184"/>
        <v>42.980213340802294</v>
      </c>
      <c r="E665" s="1">
        <f t="shared" si="185"/>
        <v>0.75377716857643262</v>
      </c>
      <c r="F665" s="7">
        <f t="shared" si="186"/>
        <v>42.584322374070837</v>
      </c>
      <c r="G665" s="1">
        <f t="shared" si="187"/>
        <v>0.73244384927379114</v>
      </c>
      <c r="H665" s="2">
        <f t="shared" si="183"/>
        <v>0.55336422756516646</v>
      </c>
      <c r="I665" s="2">
        <f t="shared" si="188"/>
        <v>0.34747486168731767</v>
      </c>
      <c r="J665" s="2">
        <f t="shared" si="189"/>
        <v>-0.13567073470730939</v>
      </c>
    </row>
    <row r="666" spans="1:10" x14ac:dyDescent="0.2">
      <c r="A666" s="1">
        <v>11.066667000000001</v>
      </c>
      <c r="B666" s="1">
        <v>130.69</v>
      </c>
      <c r="C666" s="1">
        <v>21.817789000000001</v>
      </c>
      <c r="D666" s="1">
        <f t="shared" si="184"/>
        <v>42.820283026845665</v>
      </c>
      <c r="E666" s="1">
        <f t="shared" si="185"/>
        <v>0.74887189537768484</v>
      </c>
      <c r="F666" s="7">
        <f t="shared" si="186"/>
        <v>42.425865179060821</v>
      </c>
      <c r="G666" s="1">
        <f t="shared" si="187"/>
        <v>0.72767740458269514</v>
      </c>
      <c r="H666" s="2">
        <f t="shared" si="183"/>
        <v>0.551816480928218</v>
      </c>
      <c r="I666" s="2">
        <f t="shared" si="188"/>
        <v>0.34521363755195095</v>
      </c>
      <c r="J666" s="2">
        <f t="shared" si="189"/>
        <v>-0.13614669524080447</v>
      </c>
    </row>
    <row r="667" spans="1:10" x14ac:dyDescent="0.2">
      <c r="A667" s="1">
        <v>11.083333</v>
      </c>
      <c r="B667" s="1">
        <v>130.85</v>
      </c>
      <c r="C667" s="1">
        <v>21.756383</v>
      </c>
      <c r="D667" s="1">
        <f t="shared" si="184"/>
        <v>42.658896931534983</v>
      </c>
      <c r="E667" s="1">
        <f t="shared" si="185"/>
        <v>0.74394970882580436</v>
      </c>
      <c r="F667" s="7">
        <f t="shared" si="186"/>
        <v>42.265965611906317</v>
      </c>
      <c r="G667" s="1">
        <f t="shared" si="187"/>
        <v>0.72289452521834441</v>
      </c>
      <c r="H667" s="2">
        <f t="shared" si="183"/>
        <v>0.55026339766997046</v>
      </c>
      <c r="I667" s="2">
        <f t="shared" si="188"/>
        <v>0.34294461672906784</v>
      </c>
      <c r="J667" s="2">
        <f t="shared" si="189"/>
        <v>-0.13644890985041722</v>
      </c>
    </row>
    <row r="668" spans="1:10" x14ac:dyDescent="0.2">
      <c r="A668" s="1">
        <v>11.1</v>
      </c>
      <c r="B668" s="1">
        <v>131.02000000000001</v>
      </c>
      <c r="C668" s="1">
        <v>21.694837</v>
      </c>
      <c r="D668" s="1">
        <f t="shared" si="184"/>
        <v>42.496226175840818</v>
      </c>
      <c r="E668" s="1">
        <f t="shared" si="185"/>
        <v>0.73901630014388364</v>
      </c>
      <c r="F668" s="7">
        <f t="shared" si="186"/>
        <v>42.10479321738174</v>
      </c>
      <c r="G668" s="1">
        <f t="shared" si="187"/>
        <v>0.71810074133145507</v>
      </c>
      <c r="H668" s="2">
        <f t="shared" si="183"/>
        <v>0.54870677352555286</v>
      </c>
      <c r="I668" s="2">
        <f t="shared" si="188"/>
        <v>0.34067042274859094</v>
      </c>
      <c r="J668" s="2">
        <f t="shared" si="189"/>
        <v>-0.13644669282721145</v>
      </c>
    </row>
    <row r="669" spans="1:10" x14ac:dyDescent="0.2">
      <c r="A669" s="1">
        <v>11.116667</v>
      </c>
      <c r="B669" s="1">
        <v>131.19</v>
      </c>
      <c r="C669" s="1">
        <v>21.633292000000001</v>
      </c>
      <c r="D669" s="1">
        <f t="shared" si="184"/>
        <v>42.332632499944992</v>
      </c>
      <c r="E669" s="1">
        <f t="shared" si="185"/>
        <v>0.73408297162003466</v>
      </c>
      <c r="F669" s="7">
        <f t="shared" si="186"/>
        <v>41.942706403678251</v>
      </c>
      <c r="G669" s="1">
        <f t="shared" si="187"/>
        <v>0.71330703533401252</v>
      </c>
      <c r="H669" s="2">
        <f t="shared" si="183"/>
        <v>0.54715017467317939</v>
      </c>
      <c r="I669" s="2">
        <f t="shared" si="188"/>
        <v>0.33839626571923981</v>
      </c>
      <c r="J669" s="2">
        <f t="shared" si="189"/>
        <v>-0.13637949664456608</v>
      </c>
    </row>
    <row r="670" spans="1:10" x14ac:dyDescent="0.2">
      <c r="A670" s="1">
        <v>11.133333</v>
      </c>
      <c r="B670" s="1">
        <v>131.35</v>
      </c>
      <c r="C670" s="1">
        <v>21.571781000000001</v>
      </c>
      <c r="D670" s="1">
        <f t="shared" si="184"/>
        <v>42.16819649708107</v>
      </c>
      <c r="E670" s="1">
        <f t="shared" si="185"/>
        <v>0.72915236847062415</v>
      </c>
      <c r="F670" s="7">
        <f t="shared" si="186"/>
        <v>41.779785021684702</v>
      </c>
      <c r="G670" s="1">
        <f t="shared" si="187"/>
        <v>0.70851597757775786</v>
      </c>
      <c r="H670" s="2">
        <f t="shared" si="183"/>
        <v>0.54559443575030431</v>
      </c>
      <c r="I670" s="2">
        <f t="shared" si="188"/>
        <v>0.33612336502816137</v>
      </c>
      <c r="J670" s="2">
        <f t="shared" si="189"/>
        <v>-0.13660188445119453</v>
      </c>
    </row>
    <row r="671" spans="1:10" x14ac:dyDescent="0.2">
      <c r="A671" s="1">
        <v>11.15</v>
      </c>
      <c r="B671" s="1">
        <v>131.52000000000001</v>
      </c>
      <c r="C671" s="1">
        <v>21.510166000000002</v>
      </c>
      <c r="D671" s="1">
        <f t="shared" si="184"/>
        <v>42.002539636374728</v>
      </c>
      <c r="E671" s="1">
        <f t="shared" si="185"/>
        <v>0.72421342888175488</v>
      </c>
      <c r="F671" s="7">
        <f t="shared" si="186"/>
        <v>41.615654027176618</v>
      </c>
      <c r="G671" s="1">
        <f t="shared" si="187"/>
        <v>0.70371681931904595</v>
      </c>
      <c r="H671" s="2">
        <f t="shared" si="183"/>
        <v>0.54403606645484581</v>
      </c>
      <c r="I671" s="2">
        <f t="shared" si="188"/>
        <v>0.33384662142001331</v>
      </c>
      <c r="J671" s="2">
        <f t="shared" si="189"/>
        <v>-0.13675929309838336</v>
      </c>
    </row>
    <row r="672" spans="1:10" x14ac:dyDescent="0.2">
      <c r="A672" s="1">
        <v>11.166667</v>
      </c>
      <c r="B672" s="1">
        <v>131.69</v>
      </c>
      <c r="C672" s="1">
        <v>21.44848</v>
      </c>
      <c r="D672" s="1">
        <f t="shared" si="184"/>
        <v>41.835738476572701</v>
      </c>
      <c r="E672" s="1">
        <f t="shared" si="185"/>
        <v>0.7192687980697936</v>
      </c>
      <c r="F672" s="7">
        <f t="shared" si="186"/>
        <v>41.450389273717725</v>
      </c>
      <c r="G672" s="1">
        <f t="shared" si="187"/>
        <v>0.6989121309096179</v>
      </c>
      <c r="H672" s="2">
        <f t="shared" si="183"/>
        <v>0.54247590142425817</v>
      </c>
      <c r="I672" s="2">
        <f t="shared" si="188"/>
        <v>0.33156725428194256</v>
      </c>
      <c r="J672" s="2">
        <f t="shared" si="189"/>
        <v>-0.13692048276383365</v>
      </c>
    </row>
    <row r="673" spans="1:10" x14ac:dyDescent="0.2">
      <c r="A673" s="1">
        <v>11.183332999999999</v>
      </c>
      <c r="B673" s="1">
        <v>131.85</v>
      </c>
      <c r="C673" s="1">
        <v>21.386724999999998</v>
      </c>
      <c r="D673" s="1">
        <f t="shared" si="184"/>
        <v>41.667786909870486</v>
      </c>
      <c r="E673" s="1">
        <f t="shared" si="185"/>
        <v>0.71431863635088377</v>
      </c>
      <c r="F673" s="7">
        <f t="shared" si="186"/>
        <v>41.283984709762535</v>
      </c>
      <c r="G673" s="1">
        <f t="shared" si="187"/>
        <v>0.69410206812836706</v>
      </c>
      <c r="H673" s="2">
        <f t="shared" si="183"/>
        <v>0.54091399124262973</v>
      </c>
      <c r="I673" s="2">
        <f t="shared" si="188"/>
        <v>0.32928533751620065</v>
      </c>
      <c r="J673" s="2">
        <f t="shared" si="189"/>
        <v>-0.13699208053434797</v>
      </c>
    </row>
    <row r="674" spans="1:10" x14ac:dyDescent="0.2">
      <c r="A674" s="1">
        <v>11.2</v>
      </c>
      <c r="B674" s="1">
        <v>132.02000000000001</v>
      </c>
      <c r="C674" s="1">
        <v>21.324933999999999</v>
      </c>
      <c r="D674" s="1">
        <f t="shared" si="184"/>
        <v>41.498763841426182</v>
      </c>
      <c r="E674" s="1">
        <f t="shared" si="185"/>
        <v>0.70936558894139223</v>
      </c>
      <c r="F674" s="7">
        <f t="shared" si="186"/>
        <v>41.116518513673327</v>
      </c>
      <c r="G674" s="1">
        <f t="shared" si="187"/>
        <v>0.68928920132703508</v>
      </c>
      <c r="H674" s="2">
        <f t="shared" si="183"/>
        <v>0.53935117054741466</v>
      </c>
      <c r="I674" s="2">
        <f t="shared" si="188"/>
        <v>0.32700209050993467</v>
      </c>
      <c r="J674" s="2">
        <f t="shared" si="189"/>
        <v>-0.13753303419507631</v>
      </c>
    </row>
    <row r="675" spans="1:10" x14ac:dyDescent="0.2">
      <c r="A675" s="1">
        <v>11.216666999999999</v>
      </c>
      <c r="B675" s="1">
        <v>132.19</v>
      </c>
      <c r="C675" s="1">
        <v>21.262899000000001</v>
      </c>
      <c r="D675" s="1">
        <f t="shared" si="184"/>
        <v>41.328085130818707</v>
      </c>
      <c r="E675" s="1">
        <f t="shared" si="185"/>
        <v>0.70439298296240183</v>
      </c>
      <c r="F675" s="7">
        <f t="shared" si="186"/>
        <v>40.947411925549446</v>
      </c>
      <c r="G675" s="1">
        <f t="shared" si="187"/>
        <v>0.68445732950070726</v>
      </c>
      <c r="H675" s="2">
        <f t="shared" si="183"/>
        <v>0.53778217859344624</v>
      </c>
      <c r="I675" s="2">
        <f t="shared" si="188"/>
        <v>0.32470982742900534</v>
      </c>
      <c r="J675" s="2">
        <f t="shared" si="189"/>
        <v>-0.13769870459929645</v>
      </c>
    </row>
    <row r="676" spans="1:10" x14ac:dyDescent="0.2">
      <c r="A676" s="1">
        <v>11.233333</v>
      </c>
      <c r="B676" s="1">
        <v>132.35</v>
      </c>
      <c r="C676" s="1">
        <v>21.200793000000001</v>
      </c>
      <c r="D676" s="1">
        <f t="shared" si="184"/>
        <v>41.156210524766692</v>
      </c>
      <c r="E676" s="1">
        <f t="shared" si="185"/>
        <v>0.69941468576031929</v>
      </c>
      <c r="F676" s="7">
        <f t="shared" si="186"/>
        <v>40.777120457380136</v>
      </c>
      <c r="G676" s="1">
        <f t="shared" si="187"/>
        <v>0.67961992752366329</v>
      </c>
      <c r="H676" s="2">
        <f t="shared" si="183"/>
        <v>0.53621139090434866</v>
      </c>
      <c r="I676" s="2">
        <f t="shared" si="188"/>
        <v>0.32241494081815336</v>
      </c>
      <c r="J676" s="2">
        <f t="shared" si="189"/>
        <v>-0.13792101325503733</v>
      </c>
    </row>
    <row r="677" spans="1:10" x14ac:dyDescent="0.2">
      <c r="A677" s="1">
        <v>11.25</v>
      </c>
      <c r="B677" s="1">
        <v>132.52000000000001</v>
      </c>
      <c r="C677" s="1">
        <v>21.138583000000001</v>
      </c>
      <c r="D677" s="1">
        <f t="shared" si="184"/>
        <v>40.983035617855748</v>
      </c>
      <c r="E677" s="1">
        <f t="shared" si="185"/>
        <v>0.69442805211877823</v>
      </c>
      <c r="F677" s="7">
        <f t="shared" si="186"/>
        <v>40.605540665429814</v>
      </c>
      <c r="G677" s="1">
        <f t="shared" si="187"/>
        <v>0.67477442504416196</v>
      </c>
      <c r="H677" s="2">
        <f t="shared" si="183"/>
        <v>0.53463797284266767</v>
      </c>
      <c r="I677" s="2">
        <f t="shared" si="188"/>
        <v>0.32011621129023166</v>
      </c>
      <c r="J677" s="2">
        <f t="shared" si="189"/>
        <v>-0.13769044284226181</v>
      </c>
    </row>
    <row r="678" spans="1:10" x14ac:dyDescent="0.2">
      <c r="A678" s="1">
        <v>11.266667</v>
      </c>
      <c r="B678" s="1">
        <v>132.69</v>
      </c>
      <c r="C678" s="1">
        <v>21.076477000000001</v>
      </c>
      <c r="D678" s="1">
        <f t="shared" si="184"/>
        <v>40.809130482290747</v>
      </c>
      <c r="E678" s="1">
        <f t="shared" si="185"/>
        <v>0.68944975491669569</v>
      </c>
      <c r="F678" s="7">
        <f t="shared" si="186"/>
        <v>40.433237370965323</v>
      </c>
      <c r="G678" s="1">
        <f t="shared" si="187"/>
        <v>0.669937023067118</v>
      </c>
      <c r="H678" s="2">
        <f t="shared" si="183"/>
        <v>0.5330671851535701</v>
      </c>
      <c r="I678" s="2">
        <f t="shared" si="188"/>
        <v>0.31782132467937968</v>
      </c>
      <c r="J678" s="2">
        <f t="shared" si="189"/>
        <v>-0.13769648744306731</v>
      </c>
    </row>
    <row r="679" spans="1:10" x14ac:dyDescent="0.2">
      <c r="A679" s="1">
        <v>11.283333000000001</v>
      </c>
      <c r="B679" s="1">
        <v>132.85</v>
      </c>
      <c r="C679" s="1">
        <v>21.014372000000002</v>
      </c>
      <c r="D679" s="1">
        <f t="shared" si="184"/>
        <v>40.63420025114241</v>
      </c>
      <c r="E679" s="1">
        <f t="shared" si="185"/>
        <v>0.684471537872685</v>
      </c>
      <c r="F679" s="7">
        <f t="shared" si="186"/>
        <v>40.259918423078211</v>
      </c>
      <c r="G679" s="1">
        <f t="shared" si="187"/>
        <v>0.66509969897952081</v>
      </c>
      <c r="H679" s="2">
        <f t="shared" si="183"/>
        <v>0.53149642275651665</v>
      </c>
      <c r="I679" s="2">
        <f t="shared" si="188"/>
        <v>0.31552647501965342</v>
      </c>
      <c r="J679" s="2">
        <f t="shared" si="189"/>
        <v>-0.13745543838309479</v>
      </c>
    </row>
    <row r="680" spans="1:10" x14ac:dyDescent="0.2">
      <c r="A680" s="1">
        <v>11.3</v>
      </c>
      <c r="B680" s="1">
        <v>133.02000000000001</v>
      </c>
      <c r="C680" s="1">
        <v>20.952372</v>
      </c>
      <c r="D680" s="1">
        <f t="shared" si="184"/>
        <v>40.458531377736136</v>
      </c>
      <c r="E680" s="1">
        <f t="shared" si="185"/>
        <v>0.67950173742620446</v>
      </c>
      <c r="F680" s="7">
        <f t="shared" si="186"/>
        <v>40.085867636570818</v>
      </c>
      <c r="G680" s="1">
        <f t="shared" si="187"/>
        <v>0.66027055328382744</v>
      </c>
      <c r="H680" s="2">
        <f t="shared" si="183"/>
        <v>0.52992831602409063</v>
      </c>
      <c r="I680" s="2">
        <f t="shared" si="188"/>
        <v>0.31323550522812238</v>
      </c>
      <c r="J680" s="2">
        <f t="shared" si="189"/>
        <v>-0.1374576554062972</v>
      </c>
    </row>
    <row r="681" spans="1:10" x14ac:dyDescent="0.2">
      <c r="A681" s="1">
        <v>11.316667000000001</v>
      </c>
      <c r="B681" s="1">
        <v>133.19</v>
      </c>
      <c r="C681" s="1">
        <v>20.890370999999998</v>
      </c>
      <c r="D681" s="1">
        <f t="shared" si="184"/>
        <v>40.281816919383566</v>
      </c>
      <c r="E681" s="1">
        <f t="shared" si="185"/>
        <v>0.67453185682165206</v>
      </c>
      <c r="F681" s="7">
        <f t="shared" si="186"/>
        <v>39.910780896005448</v>
      </c>
      <c r="G681" s="1">
        <f t="shared" si="187"/>
        <v>0.65544132969868729</v>
      </c>
      <c r="H681" s="2">
        <f t="shared" si="183"/>
        <v>0.52836018399962059</v>
      </c>
      <c r="I681" s="2">
        <f t="shared" si="188"/>
        <v>0.31094449848546563</v>
      </c>
      <c r="J681" s="2">
        <f t="shared" si="189"/>
        <v>-0.1371532841676065</v>
      </c>
    </row>
    <row r="682" spans="1:10" x14ac:dyDescent="0.2">
      <c r="A682" s="1">
        <v>11.333333</v>
      </c>
      <c r="B682" s="1">
        <v>133.35</v>
      </c>
      <c r="C682" s="1">
        <v>20.828510999999999</v>
      </c>
      <c r="D682" s="1">
        <f t="shared" si="184"/>
        <v>40.104455858606499</v>
      </c>
      <c r="E682" s="1">
        <f t="shared" si="185"/>
        <v>0.66957327850521209</v>
      </c>
      <c r="F682" s="7">
        <f t="shared" si="186"/>
        <v>39.735053508873847</v>
      </c>
      <c r="G682" s="1">
        <f t="shared" si="187"/>
        <v>0.65062308852553274</v>
      </c>
      <c r="H682" s="2">
        <f t="shared" si="183"/>
        <v>0.52679561815336462</v>
      </c>
      <c r="I682" s="2">
        <f t="shared" si="188"/>
        <v>0.30865870185152844</v>
      </c>
      <c r="J682" s="2">
        <f t="shared" si="189"/>
        <v>-0.13714727215833106</v>
      </c>
    </row>
    <row r="683" spans="1:10" x14ac:dyDescent="0.2">
      <c r="A683" s="1">
        <v>11.35</v>
      </c>
      <c r="B683" s="1">
        <v>133.52000000000001</v>
      </c>
      <c r="C683" s="1">
        <v>20.766649999999998</v>
      </c>
      <c r="D683" s="1">
        <f t="shared" si="184"/>
        <v>39.926035253639839</v>
      </c>
      <c r="E683" s="1">
        <f t="shared" si="185"/>
        <v>0.66461462003070038</v>
      </c>
      <c r="F683" s="7">
        <f t="shared" si="186"/>
        <v>39.558276337019649</v>
      </c>
      <c r="G683" s="1">
        <f t="shared" si="187"/>
        <v>0.64580476946293131</v>
      </c>
      <c r="H683" s="2">
        <f t="shared" si="183"/>
        <v>0.52523102701506452</v>
      </c>
      <c r="I683" s="2">
        <f t="shared" si="188"/>
        <v>0.30637286826646554</v>
      </c>
      <c r="J683" s="2">
        <f t="shared" si="189"/>
        <v>-0.1373002467591117</v>
      </c>
    </row>
    <row r="684" spans="1:10" x14ac:dyDescent="0.2">
      <c r="A684" s="1">
        <v>11.366667</v>
      </c>
      <c r="B684" s="1">
        <v>133.69</v>
      </c>
      <c r="C684" s="1">
        <v>20.704719999999998</v>
      </c>
      <c r="D684" s="1">
        <f t="shared" si="184"/>
        <v>39.746347692700013</v>
      </c>
      <c r="E684" s="1">
        <f t="shared" si="185"/>
        <v>0.65965043064924012</v>
      </c>
      <c r="F684" s="7">
        <f t="shared" si="186"/>
        <v>39.380243879130298</v>
      </c>
      <c r="G684" s="1">
        <f t="shared" si="187"/>
        <v>0.64098107602850729</v>
      </c>
      <c r="H684" s="2">
        <f t="shared" si="183"/>
        <v>0.52366469072572353</v>
      </c>
      <c r="I684" s="2">
        <f t="shared" si="188"/>
        <v>0.30408448505373142</v>
      </c>
      <c r="J684" s="2">
        <f t="shared" si="189"/>
        <v>-0.13731070225966399</v>
      </c>
    </row>
    <row r="685" spans="1:10" x14ac:dyDescent="0.2">
      <c r="A685" s="1">
        <v>11.383333</v>
      </c>
      <c r="B685" s="1">
        <v>133.85</v>
      </c>
      <c r="C685" s="1">
        <v>20.642789</v>
      </c>
      <c r="D685" s="1">
        <f t="shared" si="184"/>
        <v>39.565579050388976</v>
      </c>
      <c r="E685" s="1">
        <f t="shared" si="185"/>
        <v>0.65468616110970834</v>
      </c>
      <c r="F685" s="7">
        <f t="shared" si="186"/>
        <v>39.20114029771581</v>
      </c>
      <c r="G685" s="1">
        <f t="shared" si="187"/>
        <v>0.63615730470463694</v>
      </c>
      <c r="H685" s="2">
        <f t="shared" si="183"/>
        <v>0.52209832914433851</v>
      </c>
      <c r="I685" s="2">
        <f t="shared" si="188"/>
        <v>0.30179606488987176</v>
      </c>
      <c r="J685" s="2">
        <f t="shared" si="189"/>
        <v>-0.13698986351115222</v>
      </c>
    </row>
    <row r="686" spans="1:10" x14ac:dyDescent="0.2">
      <c r="A686" s="1">
        <v>11.4</v>
      </c>
      <c r="B686" s="1">
        <v>134.02000000000001</v>
      </c>
      <c r="C686" s="1">
        <v>20.580998999999998</v>
      </c>
      <c r="D686" s="1">
        <f t="shared" si="184"/>
        <v>39.384137767073398</v>
      </c>
      <c r="E686" s="1">
        <f t="shared" si="185"/>
        <v>0.64973319385828832</v>
      </c>
      <c r="F686" s="7">
        <f t="shared" si="186"/>
        <v>39.021370270996542</v>
      </c>
      <c r="G686" s="1">
        <f t="shared" si="187"/>
        <v>0.63134451579275142</v>
      </c>
      <c r="H686" s="2">
        <f t="shared" si="183"/>
        <v>0.52053553374116746</v>
      </c>
      <c r="I686" s="2">
        <f t="shared" si="188"/>
        <v>0.29951285483473139</v>
      </c>
      <c r="J686" s="2">
        <f t="shared" si="189"/>
        <v>-0.13675929309837337</v>
      </c>
    </row>
    <row r="687" spans="1:10" x14ac:dyDescent="0.2">
      <c r="A687" s="1">
        <v>11.416667</v>
      </c>
      <c r="B687" s="1">
        <v>134.19</v>
      </c>
      <c r="C687" s="1">
        <v>20.519313</v>
      </c>
      <c r="D687" s="1">
        <f t="shared" si="184"/>
        <v>39.201911876874242</v>
      </c>
      <c r="E687" s="1">
        <f t="shared" si="185"/>
        <v>0.64478856304632726</v>
      </c>
      <c r="F687" s="7">
        <f t="shared" si="186"/>
        <v>38.840822864411756</v>
      </c>
      <c r="G687" s="1">
        <f t="shared" si="187"/>
        <v>0.62653982738332348</v>
      </c>
      <c r="H687" s="2">
        <f t="shared" si="183"/>
        <v>0.51897536871057992</v>
      </c>
      <c r="I687" s="2">
        <f t="shared" si="188"/>
        <v>0.2972334876966608</v>
      </c>
      <c r="J687" s="2">
        <f t="shared" si="189"/>
        <v>-0.13668768136005749</v>
      </c>
    </row>
    <row r="688" spans="1:10" x14ac:dyDescent="0.2">
      <c r="A688" s="1">
        <v>11.433332999999999</v>
      </c>
      <c r="B688" s="1">
        <v>134.35</v>
      </c>
      <c r="C688" s="1">
        <v>20.457663</v>
      </c>
      <c r="D688" s="1">
        <f t="shared" si="184"/>
        <v>39.018694364062988</v>
      </c>
      <c r="E688" s="1">
        <f t="shared" si="185"/>
        <v>0.63984681792494791</v>
      </c>
      <c r="F688" s="7">
        <f t="shared" si="186"/>
        <v>38.659292969055862</v>
      </c>
      <c r="G688" s="1">
        <f t="shared" si="187"/>
        <v>0.62173794299397689</v>
      </c>
      <c r="H688" s="2">
        <f t="shared" si="183"/>
        <v>0.51741611419357902</v>
      </c>
      <c r="I688" s="2">
        <f t="shared" si="188"/>
        <v>0.29495545079911423</v>
      </c>
      <c r="J688" s="2">
        <f t="shared" si="189"/>
        <v>-0.13683688891036491</v>
      </c>
    </row>
    <row r="689" spans="1:10" x14ac:dyDescent="0.2">
      <c r="A689" s="1">
        <v>11.45</v>
      </c>
      <c r="B689" s="1">
        <v>134.52000000000001</v>
      </c>
      <c r="C689" s="1">
        <v>20.395942000000002</v>
      </c>
      <c r="D689" s="1">
        <f t="shared" si="184"/>
        <v>38.834156323841285</v>
      </c>
      <c r="E689" s="1">
        <f t="shared" si="185"/>
        <v>0.63489938158047676</v>
      </c>
      <c r="F689" s="7">
        <f t="shared" si="186"/>
        <v>38.4764547096743</v>
      </c>
      <c r="G689" s="1">
        <f t="shared" si="187"/>
        <v>0.61693052845391438</v>
      </c>
      <c r="H689" s="2">
        <f t="shared" si="183"/>
        <v>0.51585506394144898</v>
      </c>
      <c r="I689" s="2">
        <f t="shared" si="188"/>
        <v>0.29267479037164518</v>
      </c>
      <c r="J689" s="2">
        <f t="shared" si="189"/>
        <v>-0.13675707607517759</v>
      </c>
    </row>
    <row r="690" spans="1:10" x14ac:dyDescent="0.2">
      <c r="A690" s="1">
        <v>11.466666999999999</v>
      </c>
      <c r="B690" s="1">
        <v>134.69</v>
      </c>
      <c r="C690" s="1">
        <v>20.334257000000001</v>
      </c>
      <c r="D690" s="1">
        <f t="shared" si="184"/>
        <v>38.648606634606814</v>
      </c>
      <c r="E690" s="1">
        <f t="shared" si="185"/>
        <v>0.62995483092658722</v>
      </c>
      <c r="F690" s="7">
        <f t="shared" si="186"/>
        <v>38.292614119584258</v>
      </c>
      <c r="G690" s="1">
        <f t="shared" si="187"/>
        <v>0.61212591793393301</v>
      </c>
      <c r="H690" s="2">
        <f t="shared" si="183"/>
        <v>0.51429492420290546</v>
      </c>
      <c r="I690" s="2">
        <f t="shared" si="188"/>
        <v>0.29039546018470019</v>
      </c>
      <c r="J690" s="2">
        <f t="shared" si="189"/>
        <v>-0.13661229804834224</v>
      </c>
    </row>
    <row r="691" spans="1:10" x14ac:dyDescent="0.2">
      <c r="A691" s="1">
        <v>11.483333</v>
      </c>
      <c r="B691" s="1">
        <v>134.85</v>
      </c>
      <c r="C691" s="1">
        <v>20.272641</v>
      </c>
      <c r="D691" s="1">
        <f t="shared" si="184"/>
        <v>38.462137222279033</v>
      </c>
      <c r="E691" s="1">
        <f t="shared" si="185"/>
        <v>0.62501581117964622</v>
      </c>
      <c r="F691" s="7">
        <f t="shared" si="186"/>
        <v>38.107862277975052</v>
      </c>
      <c r="G691" s="1">
        <f t="shared" si="187"/>
        <v>0.60732668178577431</v>
      </c>
      <c r="H691" s="2">
        <f t="shared" si="183"/>
        <v>0.51273652961540284</v>
      </c>
      <c r="I691" s="2">
        <f t="shared" si="188"/>
        <v>0.28811867962542642</v>
      </c>
      <c r="J691" s="2">
        <f t="shared" si="189"/>
        <v>-0.13644890985041722</v>
      </c>
    </row>
    <row r="692" spans="1:10" x14ac:dyDescent="0.2">
      <c r="A692" s="1">
        <v>11.5</v>
      </c>
      <c r="B692" s="1">
        <v>135.02000000000001</v>
      </c>
      <c r="C692" s="1">
        <v>20.211095</v>
      </c>
      <c r="D692" s="1">
        <f t="shared" si="184"/>
        <v>38.274744639021286</v>
      </c>
      <c r="E692" s="1">
        <f t="shared" si="185"/>
        <v>0.6200824024977255</v>
      </c>
      <c r="F692" s="7">
        <f t="shared" si="186"/>
        <v>37.92219576876807</v>
      </c>
      <c r="G692" s="1">
        <f t="shared" si="187"/>
        <v>0.60253289789888498</v>
      </c>
      <c r="H692" s="2">
        <f t="shared" si="183"/>
        <v>0.51117990547098524</v>
      </c>
      <c r="I692" s="2">
        <f t="shared" si="188"/>
        <v>0.28584448564494952</v>
      </c>
      <c r="J692" s="2">
        <f t="shared" si="189"/>
        <v>-0.13652428863920299</v>
      </c>
    </row>
    <row r="693" spans="1:10" x14ac:dyDescent="0.2">
      <c r="A693" s="1">
        <v>11.516667</v>
      </c>
      <c r="B693" s="1">
        <v>135.19</v>
      </c>
      <c r="C693" s="1">
        <v>20.149515000000001</v>
      </c>
      <c r="D693" s="1">
        <f t="shared" si="184"/>
        <v>38.086102816866806</v>
      </c>
      <c r="E693" s="1">
        <f t="shared" si="185"/>
        <v>0.61514626844136633</v>
      </c>
      <c r="F693" s="7">
        <f t="shared" si="186"/>
        <v>37.735291527410283</v>
      </c>
      <c r="G693" s="1">
        <f t="shared" si="187"/>
        <v>0.59773646577080763</v>
      </c>
      <c r="H693" s="2">
        <f t="shared" si="183"/>
        <v>0.50962242139706926</v>
      </c>
      <c r="I693" s="2">
        <f t="shared" si="188"/>
        <v>0.28356903532619993</v>
      </c>
      <c r="J693" s="2">
        <f t="shared" si="189"/>
        <v>-0.13637949664456608</v>
      </c>
    </row>
    <row r="694" spans="1:10" x14ac:dyDescent="0.2">
      <c r="A694" s="1">
        <v>11.533333000000001</v>
      </c>
      <c r="B694" s="1">
        <v>135.35</v>
      </c>
      <c r="C694" s="1">
        <v>20.088004000000002</v>
      </c>
      <c r="D694" s="1">
        <f t="shared" si="184"/>
        <v>37.896517742628888</v>
      </c>
      <c r="E694" s="1">
        <f t="shared" si="185"/>
        <v>0.61021566529195581</v>
      </c>
      <c r="F694" s="7">
        <f t="shared" si="186"/>
        <v>37.547452722268865</v>
      </c>
      <c r="G694" s="1">
        <f t="shared" si="187"/>
        <v>0.59294540801455309</v>
      </c>
      <c r="H694" s="2">
        <f t="shared" si="183"/>
        <v>0.50806668247419429</v>
      </c>
      <c r="I694" s="2">
        <f t="shared" si="188"/>
        <v>0.28129613463512149</v>
      </c>
      <c r="J694" s="2">
        <f t="shared" si="189"/>
        <v>-0.1363690970152299</v>
      </c>
    </row>
    <row r="695" spans="1:10" x14ac:dyDescent="0.2">
      <c r="A695" s="1">
        <v>11.55</v>
      </c>
      <c r="B695" s="1">
        <v>135.52000000000001</v>
      </c>
      <c r="C695" s="1">
        <v>20.026494</v>
      </c>
      <c r="D695" s="1">
        <f t="shared" si="184"/>
        <v>37.705771164937801</v>
      </c>
      <c r="E695" s="1">
        <f t="shared" si="185"/>
        <v>0.6052851423006167</v>
      </c>
      <c r="F695" s="7">
        <f t="shared" si="186"/>
        <v>37.358463112288568</v>
      </c>
      <c r="G695" s="1">
        <f t="shared" si="187"/>
        <v>0.58815442814774499</v>
      </c>
      <c r="H695" s="2">
        <f t="shared" si="183"/>
        <v>0.50651096884336322</v>
      </c>
      <c r="I695" s="2">
        <f t="shared" si="188"/>
        <v>0.27902327089516865</v>
      </c>
      <c r="J695" s="2">
        <f t="shared" si="189"/>
        <v>-0.13613852660244771</v>
      </c>
    </row>
    <row r="696" spans="1:10" x14ac:dyDescent="0.2">
      <c r="A696" s="1">
        <v>11.566667000000001</v>
      </c>
      <c r="B696" s="1">
        <v>135.69</v>
      </c>
      <c r="C696" s="1">
        <v>19.965088000000002</v>
      </c>
      <c r="D696" s="1">
        <f t="shared" si="184"/>
        <v>37.514174743432136</v>
      </c>
      <c r="E696" s="1">
        <f t="shared" si="185"/>
        <v>0.60036295574873655</v>
      </c>
      <c r="F696" s="7">
        <f t="shared" si="186"/>
        <v>37.16863148640946</v>
      </c>
      <c r="G696" s="1">
        <f t="shared" si="187"/>
        <v>0.58337154878339448</v>
      </c>
      <c r="H696" s="2">
        <f t="shared" si="183"/>
        <v>0.50495788558511567</v>
      </c>
      <c r="I696" s="2">
        <f t="shared" si="188"/>
        <v>0.27675425007228566</v>
      </c>
      <c r="J696" s="2">
        <f t="shared" si="189"/>
        <v>-0.1361466952408078</v>
      </c>
    </row>
    <row r="697" spans="1:10" x14ac:dyDescent="0.2">
      <c r="A697" s="1">
        <v>11.583333</v>
      </c>
      <c r="B697" s="1">
        <v>135.85</v>
      </c>
      <c r="C697" s="1">
        <v>19.903682</v>
      </c>
      <c r="D697" s="1">
        <f t="shared" si="184"/>
        <v>37.321396111533531</v>
      </c>
      <c r="E697" s="1">
        <f t="shared" si="185"/>
        <v>0.59544076919685607</v>
      </c>
      <c r="F697" s="7">
        <f t="shared" si="186"/>
        <v>36.97762853948344</v>
      </c>
      <c r="G697" s="1">
        <f t="shared" si="187"/>
        <v>0.57858866941904352</v>
      </c>
      <c r="H697" s="2">
        <f t="shared" si="183"/>
        <v>0.50340480232686802</v>
      </c>
      <c r="I697" s="2">
        <f t="shared" si="188"/>
        <v>0.2744852292494025</v>
      </c>
      <c r="J697" s="2">
        <f t="shared" si="189"/>
        <v>-0.13605871376726375</v>
      </c>
    </row>
    <row r="698" spans="1:10" x14ac:dyDescent="0.2">
      <c r="A698" s="1">
        <v>11.6</v>
      </c>
      <c r="B698" s="1">
        <v>136.02000000000001</v>
      </c>
      <c r="C698" s="1">
        <v>19.842312</v>
      </c>
      <c r="D698" s="1">
        <f t="shared" si="184"/>
        <v>37.127538363472965</v>
      </c>
      <c r="E698" s="1">
        <f t="shared" si="185"/>
        <v>0.59052146833555763</v>
      </c>
      <c r="F698" s="7">
        <f t="shared" si="186"/>
        <v>36.785556416139976</v>
      </c>
      <c r="G698" s="1">
        <f t="shared" si="187"/>
        <v>0.57380859407477436</v>
      </c>
      <c r="H698" s="2">
        <f t="shared" si="183"/>
        <v>0.501852629582207</v>
      </c>
      <c r="I698" s="2">
        <f t="shared" si="188"/>
        <v>0.27221753866704351</v>
      </c>
      <c r="J698" s="2">
        <f t="shared" si="189"/>
        <v>-0.13598333497847465</v>
      </c>
    </row>
    <row r="699" spans="1:10" x14ac:dyDescent="0.2">
      <c r="A699" s="1">
        <v>11.616667</v>
      </c>
      <c r="B699" s="1">
        <v>136.19</v>
      </c>
      <c r="C699" s="1">
        <v>19.780975999999999</v>
      </c>
      <c r="D699" s="1">
        <f t="shared" si="184"/>
        <v>36.932586137306863</v>
      </c>
      <c r="E699" s="1">
        <f t="shared" si="185"/>
        <v>0.58560489284869743</v>
      </c>
      <c r="F699" s="7">
        <f t="shared" si="186"/>
        <v>36.59239989593447</v>
      </c>
      <c r="G699" s="1">
        <f t="shared" si="187"/>
        <v>0.56903116697169287</v>
      </c>
      <c r="H699" s="2">
        <f t="shared" si="183"/>
        <v>0.50030131676704448</v>
      </c>
      <c r="I699" s="2">
        <f t="shared" si="188"/>
        <v>0.26995110442295728</v>
      </c>
      <c r="J699" s="2">
        <f t="shared" si="189"/>
        <v>-0.13599149430494029</v>
      </c>
    </row>
    <row r="700" spans="1:10" x14ac:dyDescent="0.2">
      <c r="A700" s="1">
        <v>11.633333</v>
      </c>
      <c r="B700" s="1">
        <v>136.35</v>
      </c>
      <c r="C700" s="1">
        <v>19.719639999999998</v>
      </c>
      <c r="D700" s="1">
        <f t="shared" si="184"/>
        <v>36.736421151704583</v>
      </c>
      <c r="E700" s="1">
        <f t="shared" si="185"/>
        <v>0.58068831736183735</v>
      </c>
      <c r="F700" s="7">
        <f t="shared" si="186"/>
        <v>36.398041787026187</v>
      </c>
      <c r="G700" s="1">
        <f t="shared" si="187"/>
        <v>0.56425373986861149</v>
      </c>
      <c r="H700" s="2">
        <f t="shared" si="183"/>
        <v>0.49875000395188185</v>
      </c>
      <c r="I700" s="2">
        <f t="shared" si="188"/>
        <v>0.26768467017887104</v>
      </c>
      <c r="J700" s="2">
        <f t="shared" si="189"/>
        <v>-0.13598111795527221</v>
      </c>
    </row>
    <row r="701" spans="1:10" x14ac:dyDescent="0.2">
      <c r="A701" s="1">
        <v>11.65</v>
      </c>
      <c r="B701" s="1">
        <v>136.52000000000001</v>
      </c>
      <c r="C701" s="1">
        <v>19.658304999999999</v>
      </c>
      <c r="D701" s="1">
        <f t="shared" si="184"/>
        <v>36.539035283052115</v>
      </c>
      <c r="E701" s="1">
        <f t="shared" si="185"/>
        <v>0.575771822033049</v>
      </c>
      <c r="F701" s="7">
        <f t="shared" si="186"/>
        <v>36.202474040627806</v>
      </c>
      <c r="G701" s="1">
        <f t="shared" si="187"/>
        <v>0.5594763906549769</v>
      </c>
      <c r="H701" s="2">
        <f t="shared" si="183"/>
        <v>0.49719871642876334</v>
      </c>
      <c r="I701" s="2">
        <f t="shared" si="188"/>
        <v>0.26541827288591052</v>
      </c>
      <c r="J701" s="2">
        <f t="shared" si="189"/>
        <v>-0.1359057391664831</v>
      </c>
    </row>
    <row r="702" spans="1:10" x14ac:dyDescent="0.2">
      <c r="A702" s="1">
        <v>11.666667</v>
      </c>
      <c r="B702" s="1">
        <v>136.69</v>
      </c>
      <c r="C702" s="1">
        <v>19.597003999999998</v>
      </c>
      <c r="D702" s="1">
        <f t="shared" si="184"/>
        <v>36.340524296468985</v>
      </c>
      <c r="E702" s="1">
        <f t="shared" si="185"/>
        <v>0.570858052078699</v>
      </c>
      <c r="F702" s="7">
        <f t="shared" si="186"/>
        <v>36.005791539765809</v>
      </c>
      <c r="G702" s="1">
        <f t="shared" si="187"/>
        <v>0.5547016896825302</v>
      </c>
      <c r="H702" s="2">
        <f t="shared" si="183"/>
        <v>0.49564828883514322</v>
      </c>
      <c r="I702" s="2">
        <f t="shared" si="188"/>
        <v>0.26315313193122275</v>
      </c>
      <c r="J702" s="2">
        <f t="shared" si="189"/>
        <v>-0.13599149430494481</v>
      </c>
    </row>
    <row r="703" spans="1:10" x14ac:dyDescent="0.2">
      <c r="A703" s="1">
        <v>11.683332999999999</v>
      </c>
      <c r="B703" s="1">
        <v>136.85</v>
      </c>
      <c r="C703" s="1">
        <v>19.535668000000001</v>
      </c>
      <c r="D703" s="1">
        <f t="shared" si="184"/>
        <v>36.140653086446797</v>
      </c>
      <c r="E703" s="1">
        <f t="shared" si="185"/>
        <v>0.56594147659183913</v>
      </c>
      <c r="F703" s="7">
        <f t="shared" si="186"/>
        <v>35.807761344489876</v>
      </c>
      <c r="G703" s="1">
        <f t="shared" si="187"/>
        <v>0.54992426257944915</v>
      </c>
      <c r="H703" s="2">
        <f t="shared" si="183"/>
        <v>0.49409697601998076</v>
      </c>
      <c r="I703" s="2">
        <f t="shared" si="188"/>
        <v>0.26088669768713668</v>
      </c>
      <c r="J703" s="2">
        <f t="shared" si="189"/>
        <v>-0.13590352214329066</v>
      </c>
    </row>
    <row r="704" spans="1:10" x14ac:dyDescent="0.2">
      <c r="A704" s="1">
        <v>11.7</v>
      </c>
      <c r="B704" s="1">
        <v>137.02000000000001</v>
      </c>
      <c r="C704" s="1">
        <v>19.474367999999998</v>
      </c>
      <c r="D704" s="1">
        <f t="shared" si="184"/>
        <v>35.939641276163613</v>
      </c>
      <c r="E704" s="1">
        <f t="shared" si="185"/>
        <v>0.56102778679556065</v>
      </c>
      <c r="F704" s="7">
        <f t="shared" si="186"/>
        <v>35.608601055027826</v>
      </c>
      <c r="G704" s="1">
        <f t="shared" si="187"/>
        <v>0.5451496394964489</v>
      </c>
      <c r="H704" s="2">
        <f t="shared" si="183"/>
        <v>0.49254657371840466</v>
      </c>
      <c r="I704" s="2">
        <f t="shared" si="188"/>
        <v>0.25862159368357446</v>
      </c>
      <c r="J704" s="2">
        <f t="shared" si="189"/>
        <v>-0.13536256848254233</v>
      </c>
    </row>
    <row r="705" spans="1:10" x14ac:dyDescent="0.2">
      <c r="A705" s="1">
        <v>11.716666999999999</v>
      </c>
      <c r="B705" s="1">
        <v>137.19</v>
      </c>
      <c r="C705" s="1">
        <v>19.413312000000001</v>
      </c>
      <c r="D705" s="1">
        <f t="shared" si="184"/>
        <v>35.738167706777702</v>
      </c>
      <c r="E705" s="1">
        <f t="shared" si="185"/>
        <v>0.55613365556878169</v>
      </c>
      <c r="F705" s="7">
        <f t="shared" si="186"/>
        <v>35.408983259728529</v>
      </c>
      <c r="G705" s="1">
        <f t="shared" si="187"/>
        <v>0.54039402143844506</v>
      </c>
      <c r="H705" s="2">
        <f t="shared" si="183"/>
        <v>0.49100234267558213</v>
      </c>
      <c r="I705" s="2">
        <f t="shared" si="188"/>
        <v>0.25636550575467593</v>
      </c>
      <c r="J705" s="2">
        <f t="shared" si="189"/>
        <v>-0.13537069056153503</v>
      </c>
    </row>
    <row r="706" spans="1:10" x14ac:dyDescent="0.2">
      <c r="A706" s="1">
        <v>11.733333</v>
      </c>
      <c r="B706" s="1">
        <v>137.35</v>
      </c>
      <c r="C706" s="1">
        <v>19.352256000000001</v>
      </c>
      <c r="D706" s="1">
        <f t="shared" si="184"/>
        <v>35.53542284682468</v>
      </c>
      <c r="E706" s="1">
        <f t="shared" si="185"/>
        <v>0.55123952434200241</v>
      </c>
      <c r="F706" s="7">
        <f t="shared" si="186"/>
        <v>35.208105883726098</v>
      </c>
      <c r="G706" s="1">
        <f t="shared" si="187"/>
        <v>0.535638403380441</v>
      </c>
      <c r="H706" s="2">
        <f t="shared" ref="H706:H769" si="190">C706/$C$2</f>
        <v>0.48945811163275954</v>
      </c>
      <c r="I706" s="2">
        <f t="shared" si="188"/>
        <v>0.25410941782577728</v>
      </c>
      <c r="J706" s="2">
        <f t="shared" si="189"/>
        <v>-0.13528275564735837</v>
      </c>
    </row>
    <row r="707" spans="1:10" x14ac:dyDescent="0.2">
      <c r="A707" s="1">
        <v>11.75</v>
      </c>
      <c r="B707" s="1">
        <v>137.52000000000001</v>
      </c>
      <c r="C707" s="1">
        <v>19.291236000000001</v>
      </c>
      <c r="D707" s="1">
        <f t="shared" ref="D707:D770" si="191">((C707-$AI$3)/C707)*100</f>
        <v>35.331515305706695</v>
      </c>
      <c r="E707" s="1">
        <f t="shared" ref="E707:E770" si="192">((C707-$AI$3)/$AI$3)</f>
        <v>0.54634827880580505</v>
      </c>
      <c r="F707" s="7">
        <f t="shared" ref="F707:F770" si="193">(D707/$D$2)*$AM$2</f>
        <v>35.006076536020899</v>
      </c>
      <c r="G707" s="1">
        <f t="shared" ref="G707:G770" si="194">(E707/$E$2)*$AM$3</f>
        <v>0.53088558934251839</v>
      </c>
      <c r="H707" s="2">
        <f t="shared" si="190"/>
        <v>0.48791479110352354</v>
      </c>
      <c r="I707" s="2">
        <f t="shared" ref="I707:I770" si="195">(C707-$AI$3)/($C$2-$AI$3)</f>
        <v>0.25185466013740276</v>
      </c>
      <c r="J707" s="2">
        <f t="shared" ref="J707:J770" si="196">(I708-I707)/(A708-A707)</f>
        <v>-0.1352073768585676</v>
      </c>
    </row>
    <row r="708" spans="1:10" x14ac:dyDescent="0.2">
      <c r="A708" s="1">
        <v>11.766667</v>
      </c>
      <c r="B708" s="1">
        <v>137.69</v>
      </c>
      <c r="C708" s="1">
        <v>19.230250000000002</v>
      </c>
      <c r="D708" s="1">
        <f t="shared" si="191"/>
        <v>35.126428413567169</v>
      </c>
      <c r="E708" s="1">
        <f t="shared" si="192"/>
        <v>0.54145975864404616</v>
      </c>
      <c r="F708" s="7">
        <f t="shared" si="193"/>
        <v>34.802878700302507</v>
      </c>
      <c r="G708" s="1">
        <f t="shared" si="194"/>
        <v>0.5261354235457838</v>
      </c>
      <c r="H708" s="2">
        <f t="shared" si="190"/>
        <v>0.48637233050378592</v>
      </c>
      <c r="I708" s="2">
        <f t="shared" si="195"/>
        <v>0.24960115878730102</v>
      </c>
      <c r="J708" s="2">
        <f t="shared" si="196"/>
        <v>-0.13498268822191256</v>
      </c>
    </row>
    <row r="709" spans="1:10" x14ac:dyDescent="0.2">
      <c r="A709" s="1">
        <v>11.783333000000001</v>
      </c>
      <c r="B709" s="1">
        <v>137.85</v>
      </c>
      <c r="C709" s="1">
        <v>19.169369</v>
      </c>
      <c r="D709" s="1">
        <f t="shared" si="191"/>
        <v>34.920393049974678</v>
      </c>
      <c r="E709" s="1">
        <f t="shared" si="192"/>
        <v>0.53657965507981731</v>
      </c>
      <c r="F709" s="7">
        <f t="shared" si="193"/>
        <v>34.598741129506593</v>
      </c>
      <c r="G709" s="1">
        <f t="shared" si="194"/>
        <v>0.5213934361409529</v>
      </c>
      <c r="H709" s="2">
        <f t="shared" si="190"/>
        <v>0.48483252556867579</v>
      </c>
      <c r="I709" s="2">
        <f t="shared" si="195"/>
        <v>0.24735153730539453</v>
      </c>
      <c r="J709" s="2">
        <f t="shared" si="196"/>
        <v>-0.13481939779861823</v>
      </c>
    </row>
    <row r="710" spans="1:10" x14ac:dyDescent="0.2">
      <c r="A710" s="1">
        <v>11.8</v>
      </c>
      <c r="B710" s="1">
        <v>138.02000000000001</v>
      </c>
      <c r="C710" s="1">
        <v>19.108557999999999</v>
      </c>
      <c r="D710" s="1">
        <f t="shared" si="191"/>
        <v>34.713283964179816</v>
      </c>
      <c r="E710" s="1">
        <f t="shared" si="192"/>
        <v>0.53170516258060874</v>
      </c>
      <c r="F710" s="7">
        <f t="shared" si="193"/>
        <v>34.393539726569053</v>
      </c>
      <c r="G710" s="1">
        <f t="shared" si="194"/>
        <v>0.51665690099739137</v>
      </c>
      <c r="H710" s="2">
        <f t="shared" si="190"/>
        <v>0.48329449107665068</v>
      </c>
      <c r="I710" s="2">
        <f t="shared" si="195"/>
        <v>0.24510450240228496</v>
      </c>
      <c r="J710" s="2">
        <f t="shared" si="196"/>
        <v>-0.13497458942259297</v>
      </c>
    </row>
    <row r="711" spans="1:10" x14ac:dyDescent="0.2">
      <c r="A711" s="1">
        <v>11.816667000000001</v>
      </c>
      <c r="B711" s="1">
        <v>138.19</v>
      </c>
      <c r="C711" s="1">
        <v>19.047677</v>
      </c>
      <c r="D711" s="1">
        <f t="shared" si="191"/>
        <v>34.504611769718693</v>
      </c>
      <c r="E711" s="1">
        <f t="shared" si="192"/>
        <v>0.52682505901638021</v>
      </c>
      <c r="F711" s="7">
        <f t="shared" si="193"/>
        <v>34.186789612767228</v>
      </c>
      <c r="G711" s="1">
        <f t="shared" si="194"/>
        <v>0.51191491359256081</v>
      </c>
      <c r="H711" s="2">
        <f t="shared" si="190"/>
        <v>0.4817546861415406</v>
      </c>
      <c r="I711" s="2">
        <f t="shared" si="195"/>
        <v>0.2428548809203786</v>
      </c>
      <c r="J711" s="2">
        <f t="shared" si="196"/>
        <v>-0.13490287059777131</v>
      </c>
    </row>
    <row r="712" spans="1:10" x14ac:dyDescent="0.2">
      <c r="A712" s="1">
        <v>11.833333</v>
      </c>
      <c r="B712" s="1">
        <v>138.35</v>
      </c>
      <c r="C712" s="1">
        <v>18.986832</v>
      </c>
      <c r="D712" s="1">
        <f t="shared" si="191"/>
        <v>34.29472594480216</v>
      </c>
      <c r="E712" s="1">
        <f t="shared" si="192"/>
        <v>0.5219478411427334</v>
      </c>
      <c r="F712" s="7">
        <f t="shared" si="193"/>
        <v>33.978837047266396</v>
      </c>
      <c r="G712" s="1">
        <f t="shared" si="194"/>
        <v>0.50717573020781148</v>
      </c>
      <c r="H712" s="2">
        <f t="shared" si="190"/>
        <v>0.48021579172001705</v>
      </c>
      <c r="I712" s="2">
        <f t="shared" si="195"/>
        <v>0.24060658967899629</v>
      </c>
      <c r="J712" s="2">
        <f t="shared" si="196"/>
        <v>-0.13474180198662669</v>
      </c>
    </row>
    <row r="713" spans="1:10" x14ac:dyDescent="0.2">
      <c r="A713" s="1">
        <v>11.85</v>
      </c>
      <c r="B713" s="1">
        <v>138.52000000000001</v>
      </c>
      <c r="C713" s="1">
        <v>18.926055999999999</v>
      </c>
      <c r="D713" s="1">
        <f t="shared" si="191"/>
        <v>34.083730915728019</v>
      </c>
      <c r="E713" s="1">
        <f t="shared" si="192"/>
        <v>0.51707615417603503</v>
      </c>
      <c r="F713" s="7">
        <f t="shared" si="193"/>
        <v>33.769785494493156</v>
      </c>
      <c r="G713" s="1">
        <f t="shared" si="194"/>
        <v>0.50244192119488484</v>
      </c>
      <c r="H713" s="2">
        <f t="shared" si="190"/>
        <v>0.47867864244953445</v>
      </c>
      <c r="I713" s="2">
        <f t="shared" si="195"/>
        <v>0.23836084806528518</v>
      </c>
      <c r="J713" s="2">
        <f t="shared" si="196"/>
        <v>-0.1345866103626436</v>
      </c>
    </row>
    <row r="714" spans="1:10" x14ac:dyDescent="0.2">
      <c r="A714" s="1">
        <v>11.866667</v>
      </c>
      <c r="B714" s="1">
        <v>138.69</v>
      </c>
      <c r="C714" s="1">
        <v>18.865349999999999</v>
      </c>
      <c r="D714" s="1">
        <f t="shared" si="191"/>
        <v>33.871621782792253</v>
      </c>
      <c r="E714" s="1">
        <f t="shared" si="192"/>
        <v>0.51221007827435694</v>
      </c>
      <c r="F714" s="7">
        <f t="shared" si="193"/>
        <v>33.55963009987471</v>
      </c>
      <c r="G714" s="1">
        <f t="shared" si="194"/>
        <v>0.49771356444322745</v>
      </c>
      <c r="H714" s="2">
        <f t="shared" si="190"/>
        <v>0.47714326362213683</v>
      </c>
      <c r="I714" s="2">
        <f t="shared" si="195"/>
        <v>0.236117693030371</v>
      </c>
      <c r="J714" s="2">
        <f t="shared" si="196"/>
        <v>-0.1345946858822801</v>
      </c>
    </row>
    <row r="715" spans="1:10" x14ac:dyDescent="0.2">
      <c r="A715" s="1">
        <v>11.883333</v>
      </c>
      <c r="B715" s="1">
        <v>138.85</v>
      </c>
      <c r="C715" s="1">
        <v>18.804644</v>
      </c>
      <c r="D715" s="1">
        <f t="shared" si="191"/>
        <v>33.658143169314982</v>
      </c>
      <c r="E715" s="1">
        <f t="shared" si="192"/>
        <v>0.50734400237267885</v>
      </c>
      <c r="F715" s="7">
        <f t="shared" si="193"/>
        <v>33.348117839007088</v>
      </c>
      <c r="G715" s="1">
        <f t="shared" si="194"/>
        <v>0.49298520769157012</v>
      </c>
      <c r="H715" s="2">
        <f t="shared" si="190"/>
        <v>0.47560788479473926</v>
      </c>
      <c r="I715" s="2">
        <f t="shared" si="195"/>
        <v>0.23387453799545682</v>
      </c>
      <c r="J715" s="2">
        <f t="shared" si="196"/>
        <v>-0.13443141873866221</v>
      </c>
    </row>
    <row r="716" spans="1:10" x14ac:dyDescent="0.2">
      <c r="A716" s="1">
        <v>11.9</v>
      </c>
      <c r="B716" s="1">
        <v>139.02000000000001</v>
      </c>
      <c r="C716" s="1">
        <v>18.744008000000001</v>
      </c>
      <c r="D716" s="1">
        <f t="shared" si="191"/>
        <v>33.443530327131739</v>
      </c>
      <c r="E716" s="1">
        <f t="shared" si="192"/>
        <v>0.50248353753602104</v>
      </c>
      <c r="F716" s="7">
        <f t="shared" si="193"/>
        <v>33.135481796819953</v>
      </c>
      <c r="G716" s="1">
        <f t="shared" si="194"/>
        <v>0.48826230320118214</v>
      </c>
      <c r="H716" s="2">
        <f t="shared" si="190"/>
        <v>0.47407427641042665</v>
      </c>
      <c r="I716" s="2">
        <f t="shared" si="195"/>
        <v>0.23163396953933954</v>
      </c>
      <c r="J716" s="2">
        <f t="shared" si="196"/>
        <v>-0.13427622711468579</v>
      </c>
    </row>
    <row r="717" spans="1:10" x14ac:dyDescent="0.2">
      <c r="A717" s="1">
        <v>11.916667</v>
      </c>
      <c r="B717" s="1">
        <v>139.19</v>
      </c>
      <c r="C717" s="1">
        <v>18.683441999999999</v>
      </c>
      <c r="D717" s="1">
        <f t="shared" si="191"/>
        <v>33.227774625253737</v>
      </c>
      <c r="E717" s="1">
        <f t="shared" si="192"/>
        <v>0.49762868376438324</v>
      </c>
      <c r="F717" s="7">
        <f t="shared" si="193"/>
        <v>32.921713421824606</v>
      </c>
      <c r="G717" s="1">
        <f t="shared" si="194"/>
        <v>0.48354485097206334</v>
      </c>
      <c r="H717" s="2">
        <f t="shared" si="190"/>
        <v>0.47254243846919902</v>
      </c>
      <c r="I717" s="2">
        <f t="shared" si="195"/>
        <v>0.22939598766201907</v>
      </c>
      <c r="J717" s="2">
        <f t="shared" si="196"/>
        <v>-0.13397388213889078</v>
      </c>
    </row>
    <row r="718" spans="1:10" x14ac:dyDescent="0.2">
      <c r="A718" s="1">
        <v>11.933332999999999</v>
      </c>
      <c r="B718" s="1">
        <v>139.35</v>
      </c>
      <c r="C718" s="1">
        <v>18.623016</v>
      </c>
      <c r="D718" s="1">
        <f t="shared" si="191"/>
        <v>33.011119144181585</v>
      </c>
      <c r="E718" s="1">
        <f t="shared" si="192"/>
        <v>0.49278505212278606</v>
      </c>
      <c r="F718" s="7">
        <f t="shared" si="193"/>
        <v>32.707053555505901</v>
      </c>
      <c r="G718" s="1">
        <f t="shared" si="194"/>
        <v>0.47883830326548332</v>
      </c>
      <c r="H718" s="2">
        <f t="shared" si="190"/>
        <v>0.47101414141414139</v>
      </c>
      <c r="I718" s="2">
        <f t="shared" si="195"/>
        <v>0.22716317894229246</v>
      </c>
      <c r="J718" s="2">
        <f t="shared" si="196"/>
        <v>-0.1341210354907027</v>
      </c>
    </row>
    <row r="719" spans="1:10" x14ac:dyDescent="0.2">
      <c r="A719" s="1">
        <v>11.95</v>
      </c>
      <c r="B719" s="1">
        <v>139.52000000000001</v>
      </c>
      <c r="C719" s="1">
        <v>18.562519999999999</v>
      </c>
      <c r="D719" s="1">
        <f t="shared" si="191"/>
        <v>32.792799684525583</v>
      </c>
      <c r="E719" s="1">
        <f t="shared" si="192"/>
        <v>0.48793580941616854</v>
      </c>
      <c r="F719" s="7">
        <f t="shared" si="193"/>
        <v>32.490745037518671</v>
      </c>
      <c r="G719" s="1">
        <f t="shared" si="194"/>
        <v>0.47412630329763389</v>
      </c>
      <c r="H719" s="2">
        <f t="shared" si="190"/>
        <v>0.46948407391599878</v>
      </c>
      <c r="I719" s="2">
        <f t="shared" si="195"/>
        <v>0.22492778364376892</v>
      </c>
      <c r="J719" s="2">
        <f t="shared" si="196"/>
        <v>-0.13427622711467913</v>
      </c>
    </row>
    <row r="720" spans="1:10" x14ac:dyDescent="0.2">
      <c r="A720" s="1">
        <v>11.966666999999999</v>
      </c>
      <c r="B720" s="1">
        <v>139.69</v>
      </c>
      <c r="C720" s="1">
        <v>18.501954000000001</v>
      </c>
      <c r="D720" s="1">
        <f t="shared" si="191"/>
        <v>32.572797446150823</v>
      </c>
      <c r="E720" s="1">
        <f t="shared" si="192"/>
        <v>0.48308095564453107</v>
      </c>
      <c r="F720" s="7">
        <f t="shared" si="193"/>
        <v>32.272769240896132</v>
      </c>
      <c r="G720" s="1">
        <f t="shared" si="194"/>
        <v>0.46940885106851538</v>
      </c>
      <c r="H720" s="2">
        <f t="shared" si="190"/>
        <v>0.4679522359747712</v>
      </c>
      <c r="I720" s="2">
        <f t="shared" si="195"/>
        <v>0.22268980176644856</v>
      </c>
      <c r="J720" s="2">
        <f t="shared" si="196"/>
        <v>-0.13428206685435334</v>
      </c>
    </row>
    <row r="721" spans="1:10" x14ac:dyDescent="0.2">
      <c r="A721" s="1">
        <v>11.983333</v>
      </c>
      <c r="B721" s="1">
        <v>139.85</v>
      </c>
      <c r="C721" s="1">
        <v>18.441389000000001</v>
      </c>
      <c r="D721" s="1">
        <f t="shared" si="191"/>
        <v>32.351353794445743</v>
      </c>
      <c r="E721" s="1">
        <f t="shared" si="192"/>
        <v>0.47822618203096506</v>
      </c>
      <c r="F721" s="7">
        <f t="shared" si="193"/>
        <v>32.053365307808896</v>
      </c>
      <c r="G721" s="1">
        <f t="shared" si="194"/>
        <v>0.46469147672884331</v>
      </c>
      <c r="H721" s="2">
        <f t="shared" si="190"/>
        <v>0.46642042332558764</v>
      </c>
      <c r="I721" s="2">
        <f t="shared" si="195"/>
        <v>0.22045185684025381</v>
      </c>
      <c r="J721" s="2">
        <f t="shared" si="196"/>
        <v>-0.1341210354907027</v>
      </c>
    </row>
    <row r="722" spans="1:10" x14ac:dyDescent="0.2">
      <c r="A722" s="1">
        <v>12</v>
      </c>
      <c r="B722" s="1">
        <v>140.02000000000001</v>
      </c>
      <c r="C722" s="1">
        <v>18.380893</v>
      </c>
      <c r="D722" s="1">
        <f t="shared" si="191"/>
        <v>32.128705607502312</v>
      </c>
      <c r="E722" s="1">
        <f t="shared" si="192"/>
        <v>0.47337693932434755</v>
      </c>
      <c r="F722" s="7">
        <f t="shared" si="193"/>
        <v>31.832767934463597</v>
      </c>
      <c r="G722" s="1">
        <f t="shared" si="194"/>
        <v>0.45997947676099388</v>
      </c>
      <c r="H722" s="2">
        <f t="shared" si="190"/>
        <v>0.46489035582744503</v>
      </c>
      <c r="I722" s="2">
        <f t="shared" si="195"/>
        <v>0.21821646154173027</v>
      </c>
      <c r="J722" s="2">
        <f t="shared" si="196"/>
        <v>-0.13396584386671964</v>
      </c>
    </row>
    <row r="723" spans="1:10" x14ac:dyDescent="0.2">
      <c r="A723" s="1">
        <v>12.016667</v>
      </c>
      <c r="B723" s="1">
        <v>140.19</v>
      </c>
      <c r="C723" s="1">
        <v>18.320467000000001</v>
      </c>
      <c r="D723" s="1">
        <f t="shared" si="191"/>
        <v>31.904847185391073</v>
      </c>
      <c r="E723" s="1">
        <f t="shared" si="192"/>
        <v>0.46853330768275037</v>
      </c>
      <c r="F723" s="7">
        <f t="shared" si="193"/>
        <v>31.610971473432866</v>
      </c>
      <c r="G723" s="1">
        <f t="shared" si="194"/>
        <v>0.45527292905441386</v>
      </c>
      <c r="H723" s="2">
        <f t="shared" si="190"/>
        <v>0.4633620587723874</v>
      </c>
      <c r="I723" s="2">
        <f t="shared" si="195"/>
        <v>0.21598365282200366</v>
      </c>
      <c r="J723" s="2">
        <f t="shared" si="196"/>
        <v>-0.13397388213887818</v>
      </c>
    </row>
    <row r="724" spans="1:10" x14ac:dyDescent="0.2">
      <c r="A724" s="1">
        <v>12.033333000000001</v>
      </c>
      <c r="B724" s="1">
        <v>140.35</v>
      </c>
      <c r="C724" s="1">
        <v>18.260041000000001</v>
      </c>
      <c r="D724" s="1">
        <f t="shared" si="191"/>
        <v>31.679507181829443</v>
      </c>
      <c r="E724" s="1">
        <f t="shared" si="192"/>
        <v>0.46368967604115319</v>
      </c>
      <c r="F724" s="7">
        <f t="shared" si="193"/>
        <v>31.38770707780612</v>
      </c>
      <c r="G724" s="1">
        <f t="shared" si="194"/>
        <v>0.45056638134783389</v>
      </c>
      <c r="H724" s="2">
        <f t="shared" si="190"/>
        <v>0.46183376171732982</v>
      </c>
      <c r="I724" s="2">
        <f t="shared" si="195"/>
        <v>0.21375084410227702</v>
      </c>
      <c r="J724" s="2">
        <f t="shared" si="196"/>
        <v>-0.13373305643075334</v>
      </c>
    </row>
    <row r="725" spans="1:10" x14ac:dyDescent="0.2">
      <c r="A725" s="1">
        <v>12.05</v>
      </c>
      <c r="B725" s="1">
        <v>140.52000000000001</v>
      </c>
      <c r="C725" s="1">
        <v>18.199719999999999</v>
      </c>
      <c r="D725" s="1">
        <f t="shared" si="191"/>
        <v>31.453066310910273</v>
      </c>
      <c r="E725" s="1">
        <f t="shared" si="192"/>
        <v>0.4588544609970861</v>
      </c>
      <c r="F725" s="7">
        <f t="shared" si="193"/>
        <v>31.163351954916745</v>
      </c>
      <c r="G725" s="1">
        <f t="shared" si="194"/>
        <v>0.44586801203315762</v>
      </c>
      <c r="H725" s="2">
        <f t="shared" si="190"/>
        <v>0.46030812032689966</v>
      </c>
      <c r="I725" s="2">
        <f t="shared" si="195"/>
        <v>0.21152191525074565</v>
      </c>
      <c r="J725" s="2">
        <f t="shared" si="196"/>
        <v>-0.13295709831084629</v>
      </c>
    </row>
    <row r="726" spans="1:10" x14ac:dyDescent="0.2">
      <c r="A726" s="1">
        <v>12.066667000000001</v>
      </c>
      <c r="B726" s="1">
        <v>140.69</v>
      </c>
      <c r="C726" s="1">
        <v>18.139748999999998</v>
      </c>
      <c r="D726" s="1">
        <f t="shared" si="191"/>
        <v>31.226446407830661</v>
      </c>
      <c r="E726" s="1">
        <f t="shared" si="192"/>
        <v>0.45404730127812026</v>
      </c>
      <c r="F726" s="7">
        <f t="shared" si="193"/>
        <v>30.938819448933081</v>
      </c>
      <c r="G726" s="1">
        <f t="shared" si="194"/>
        <v>0.44119690402482825</v>
      </c>
      <c r="H726" s="2">
        <f t="shared" si="190"/>
        <v>0.45879133115189447</v>
      </c>
      <c r="I726" s="2">
        <f t="shared" si="195"/>
        <v>0.20930591929319878</v>
      </c>
      <c r="J726" s="2">
        <f t="shared" si="196"/>
        <v>-0.13257707371623212</v>
      </c>
    </row>
    <row r="727" spans="1:10" x14ac:dyDescent="0.2">
      <c r="A727" s="1">
        <v>12.083333</v>
      </c>
      <c r="B727" s="1">
        <v>140.85</v>
      </c>
      <c r="C727" s="1">
        <v>18.079953</v>
      </c>
      <c r="D727" s="1">
        <f t="shared" si="191"/>
        <v>30.998990981890266</v>
      </c>
      <c r="E727" s="1">
        <f t="shared" si="192"/>
        <v>0.44925416922170514</v>
      </c>
      <c r="F727" s="7">
        <f t="shared" si="193"/>
        <v>30.713459116094011</v>
      </c>
      <c r="G727" s="1">
        <f t="shared" si="194"/>
        <v>0.43653942666967227</v>
      </c>
      <c r="H727" s="2">
        <f t="shared" si="190"/>
        <v>0.45727896808460189</v>
      </c>
      <c r="I727" s="2">
        <f t="shared" si="195"/>
        <v>0.20709638978264419</v>
      </c>
      <c r="J727" s="2">
        <f t="shared" si="196"/>
        <v>-0.1324937404620995</v>
      </c>
    </row>
    <row r="728" spans="1:10" x14ac:dyDescent="0.2">
      <c r="A728" s="1">
        <v>12.1</v>
      </c>
      <c r="B728" s="1">
        <v>141.02000000000001</v>
      </c>
      <c r="C728" s="1">
        <v>18.020191000000001</v>
      </c>
      <c r="D728" s="1">
        <f t="shared" si="191"/>
        <v>30.770156653722481</v>
      </c>
      <c r="E728" s="1">
        <f t="shared" si="192"/>
        <v>0.4444637625397283</v>
      </c>
      <c r="F728" s="7">
        <f t="shared" si="193"/>
        <v>30.486732582103077</v>
      </c>
      <c r="G728" s="1">
        <f t="shared" si="194"/>
        <v>0.43188459755570424</v>
      </c>
      <c r="H728" s="2">
        <f t="shared" si="190"/>
        <v>0.4557674649468077</v>
      </c>
      <c r="I728" s="2">
        <f t="shared" si="195"/>
        <v>0.20488811661036238</v>
      </c>
      <c r="J728" s="2">
        <f t="shared" si="196"/>
        <v>-0.13233633181492399</v>
      </c>
    </row>
    <row r="729" spans="1:10" x14ac:dyDescent="0.2">
      <c r="A729" s="1">
        <v>12.116667</v>
      </c>
      <c r="B729" s="1">
        <v>141.19</v>
      </c>
      <c r="C729" s="1">
        <v>17.9605</v>
      </c>
      <c r="D729" s="1">
        <f t="shared" si="191"/>
        <v>30.540074051390548</v>
      </c>
      <c r="E729" s="1">
        <f t="shared" si="192"/>
        <v>0.43967904708084332</v>
      </c>
      <c r="F729" s="7">
        <f t="shared" si="193"/>
        <v>30.258769271807765</v>
      </c>
      <c r="G729" s="1">
        <f t="shared" si="194"/>
        <v>0.42723529859245213</v>
      </c>
      <c r="H729" s="2">
        <f t="shared" si="190"/>
        <v>0.45425775754414249</v>
      </c>
      <c r="I729" s="2">
        <f t="shared" si="195"/>
        <v>0.20268246696800304</v>
      </c>
      <c r="J729" s="2">
        <f t="shared" si="196"/>
        <v>-0.13180106903696806</v>
      </c>
    </row>
    <row r="730" spans="1:10" x14ac:dyDescent="0.2">
      <c r="A730" s="1">
        <v>12.133333</v>
      </c>
      <c r="B730" s="1">
        <v>141.35</v>
      </c>
      <c r="C730" s="1">
        <v>17.901053999999998</v>
      </c>
      <c r="D730" s="1">
        <f t="shared" si="191"/>
        <v>30.309410831339868</v>
      </c>
      <c r="E730" s="1">
        <f t="shared" si="192"/>
        <v>0.43491397034952906</v>
      </c>
      <c r="F730" s="7">
        <f t="shared" si="193"/>
        <v>30.030230691866503</v>
      </c>
      <c r="G730" s="1">
        <f t="shared" si="194"/>
        <v>0.4226050825436426</v>
      </c>
      <c r="H730" s="2">
        <f t="shared" si="190"/>
        <v>0.45275424669227482</v>
      </c>
      <c r="I730" s="2">
        <f t="shared" si="195"/>
        <v>0.20048587035143284</v>
      </c>
      <c r="J730" s="2">
        <f t="shared" si="196"/>
        <v>-0.1314827778830254</v>
      </c>
    </row>
    <row r="731" spans="1:10" x14ac:dyDescent="0.2">
      <c r="A731" s="1">
        <v>12.15</v>
      </c>
      <c r="B731" s="1">
        <v>141.52000000000001</v>
      </c>
      <c r="C731" s="1">
        <v>17.841747999999999</v>
      </c>
      <c r="D731" s="1">
        <f t="shared" si="191"/>
        <v>30.077759197136956</v>
      </c>
      <c r="E731" s="1">
        <f t="shared" si="192"/>
        <v>0.43016011574825541</v>
      </c>
      <c r="F731" s="7">
        <f t="shared" si="193"/>
        <v>29.800712802060861</v>
      </c>
      <c r="G731" s="1">
        <f t="shared" si="194"/>
        <v>0.41798577101737189</v>
      </c>
      <c r="H731" s="2">
        <f t="shared" si="190"/>
        <v>0.45125427672657714</v>
      </c>
      <c r="I731" s="2">
        <f t="shared" si="195"/>
        <v>0.19829444689245646</v>
      </c>
      <c r="J731" s="2">
        <f t="shared" si="196"/>
        <v>-0.13156259071821103</v>
      </c>
    </row>
    <row r="732" spans="1:10" x14ac:dyDescent="0.2">
      <c r="A732" s="1">
        <v>12.166667</v>
      </c>
      <c r="B732" s="1">
        <v>141.69</v>
      </c>
      <c r="C732" s="1">
        <v>17.782406000000002</v>
      </c>
      <c r="D732" s="1">
        <f t="shared" si="191"/>
        <v>29.84442037820979</v>
      </c>
      <c r="E732" s="1">
        <f t="shared" si="192"/>
        <v>0.42540337545640011</v>
      </c>
      <c r="F732" s="7">
        <f t="shared" si="193"/>
        <v>29.569523268198168</v>
      </c>
      <c r="G732" s="1">
        <f t="shared" si="194"/>
        <v>0.41336365547102</v>
      </c>
      <c r="H732" s="2">
        <f t="shared" si="190"/>
        <v>0.44975339624729299</v>
      </c>
      <c r="I732" s="2">
        <f t="shared" si="195"/>
        <v>0.19610169319295603</v>
      </c>
      <c r="J732" s="2">
        <f t="shared" si="196"/>
        <v>-0.13156826763321094</v>
      </c>
    </row>
    <row r="733" spans="1:10" x14ac:dyDescent="0.2">
      <c r="A733" s="1">
        <v>12.183332999999999</v>
      </c>
      <c r="B733" s="1">
        <v>141.85</v>
      </c>
      <c r="C733" s="1">
        <v>17.723064999999998</v>
      </c>
      <c r="D733" s="1">
        <f t="shared" si="191"/>
        <v>29.609522957795381</v>
      </c>
      <c r="E733" s="1">
        <f t="shared" si="192"/>
        <v>0.42064671532261599</v>
      </c>
      <c r="F733" s="7">
        <f t="shared" si="193"/>
        <v>29.33678948913456</v>
      </c>
      <c r="G733" s="1">
        <f t="shared" si="194"/>
        <v>0.40874161781411433</v>
      </c>
      <c r="H733" s="2">
        <f t="shared" si="190"/>
        <v>0.44825254106005274</v>
      </c>
      <c r="I733" s="2">
        <f t="shared" si="195"/>
        <v>0.19390897644458108</v>
      </c>
      <c r="J733" s="2">
        <f t="shared" si="196"/>
        <v>-0.13124999044705077</v>
      </c>
    </row>
    <row r="734" spans="1:10" x14ac:dyDescent="0.2">
      <c r="A734" s="1">
        <v>12.2</v>
      </c>
      <c r="B734" s="1">
        <v>142.02000000000001</v>
      </c>
      <c r="C734" s="1">
        <v>17.663864</v>
      </c>
      <c r="D734" s="1">
        <f t="shared" si="191"/>
        <v>29.373607043170168</v>
      </c>
      <c r="E734" s="1">
        <f t="shared" si="192"/>
        <v>0.41590127731887278</v>
      </c>
      <c r="F734" s="7">
        <f t="shared" si="193"/>
        <v>29.103046597215585</v>
      </c>
      <c r="G734" s="1">
        <f t="shared" si="194"/>
        <v>0.40413048467974771</v>
      </c>
      <c r="H734" s="2">
        <f t="shared" si="190"/>
        <v>0.4467552267589826</v>
      </c>
      <c r="I734" s="2">
        <f t="shared" si="195"/>
        <v>0.19172143285380008</v>
      </c>
      <c r="J734" s="2">
        <f t="shared" si="196"/>
        <v>-0.1310194200342869</v>
      </c>
    </row>
    <row r="735" spans="1:10" x14ac:dyDescent="0.2">
      <c r="A735" s="1">
        <v>12.216666999999999</v>
      </c>
      <c r="B735" s="1">
        <v>142.19</v>
      </c>
      <c r="C735" s="1">
        <v>17.604766999999999</v>
      </c>
      <c r="D735" s="1">
        <f t="shared" si="191"/>
        <v>29.136523079231885</v>
      </c>
      <c r="E735" s="1">
        <f t="shared" si="192"/>
        <v>0.41116417575458791</v>
      </c>
      <c r="F735" s="7">
        <f t="shared" si="193"/>
        <v>28.868146414891783</v>
      </c>
      <c r="G735" s="1">
        <f t="shared" si="194"/>
        <v>0.39952745204783818</v>
      </c>
      <c r="H735" s="2">
        <f t="shared" si="190"/>
        <v>0.44526054283049582</v>
      </c>
      <c r="I735" s="2">
        <f t="shared" si="195"/>
        <v>0.18953773218008863</v>
      </c>
      <c r="J735" s="2">
        <f t="shared" si="196"/>
        <v>-0.13133546622941078</v>
      </c>
    </row>
    <row r="736" spans="1:10" x14ac:dyDescent="0.2">
      <c r="A736" s="1">
        <v>12.233333</v>
      </c>
      <c r="B736" s="1">
        <v>142.35</v>
      </c>
      <c r="C736" s="1">
        <v>17.545531</v>
      </c>
      <c r="D736" s="1">
        <f t="shared" si="191"/>
        <v>28.897278742945993</v>
      </c>
      <c r="E736" s="1">
        <f t="shared" si="192"/>
        <v>0.4064159322183345</v>
      </c>
      <c r="F736" s="7">
        <f t="shared" si="193"/>
        <v>28.6311057594212</v>
      </c>
      <c r="G736" s="1">
        <f t="shared" si="194"/>
        <v>0.39491359278283683</v>
      </c>
      <c r="H736" s="2">
        <f t="shared" si="190"/>
        <v>0.44376234330788322</v>
      </c>
      <c r="I736" s="2">
        <f t="shared" si="195"/>
        <v>0.18734889529990917</v>
      </c>
      <c r="J736" s="2">
        <f t="shared" si="196"/>
        <v>-0.13109479882307604</v>
      </c>
    </row>
    <row r="737" spans="1:10" x14ac:dyDescent="0.2">
      <c r="A737" s="1">
        <v>12.25</v>
      </c>
      <c r="B737" s="1">
        <v>142.52000000000001</v>
      </c>
      <c r="C737" s="1">
        <v>17.4864</v>
      </c>
      <c r="D737" s="1">
        <f t="shared" si="191"/>
        <v>28.656841888553387</v>
      </c>
      <c r="E737" s="1">
        <f t="shared" si="192"/>
        <v>0.40167610527961128</v>
      </c>
      <c r="F737" s="7">
        <f t="shared" si="193"/>
        <v>28.392883570134341</v>
      </c>
      <c r="G737" s="1">
        <f t="shared" si="194"/>
        <v>0.3903079119097394</v>
      </c>
      <c r="H737" s="2">
        <f t="shared" si="190"/>
        <v>0.44226679944989805</v>
      </c>
      <c r="I737" s="2">
        <f t="shared" si="195"/>
        <v>0.18516393828792496</v>
      </c>
      <c r="J737" s="2">
        <f t="shared" si="196"/>
        <v>-0.13078663259831064</v>
      </c>
    </row>
    <row r="738" spans="1:10" x14ac:dyDescent="0.2">
      <c r="A738" s="1">
        <v>12.266667</v>
      </c>
      <c r="B738" s="1">
        <v>142.69</v>
      </c>
      <c r="C738" s="1">
        <v>17.427408</v>
      </c>
      <c r="D738" s="1">
        <f t="shared" si="191"/>
        <v>28.415344381677411</v>
      </c>
      <c r="E738" s="1">
        <f t="shared" si="192"/>
        <v>0.39694742031285685</v>
      </c>
      <c r="F738" s="7">
        <f t="shared" si="193"/>
        <v>28.153610498039605</v>
      </c>
      <c r="G738" s="1">
        <f t="shared" si="194"/>
        <v>0.38571305766973391</v>
      </c>
      <c r="H738" s="2">
        <f t="shared" si="190"/>
        <v>0.44077477118603875</v>
      </c>
      <c r="I738" s="2">
        <f t="shared" si="195"/>
        <v>0.18298411748240892</v>
      </c>
      <c r="J738" s="2">
        <f t="shared" si="196"/>
        <v>-0.13071466248600719</v>
      </c>
    </row>
    <row r="739" spans="1:10" x14ac:dyDescent="0.2">
      <c r="A739" s="1">
        <v>12.283333000000001</v>
      </c>
      <c r="B739" s="1">
        <v>142.85</v>
      </c>
      <c r="C739" s="1">
        <v>17.368452000000001</v>
      </c>
      <c r="D739" s="1">
        <f t="shared" si="191"/>
        <v>28.172355256530636</v>
      </c>
      <c r="E739" s="1">
        <f t="shared" si="192"/>
        <v>0.3922216210366844</v>
      </c>
      <c r="F739" s="7">
        <f t="shared" si="193"/>
        <v>27.912859546977653</v>
      </c>
      <c r="G739" s="1">
        <f t="shared" si="194"/>
        <v>0.38112100744981003</v>
      </c>
      <c r="H739" s="2">
        <f t="shared" si="190"/>
        <v>0.43928365343576614</v>
      </c>
      <c r="I739" s="2">
        <f t="shared" si="195"/>
        <v>0.18080562691741703</v>
      </c>
      <c r="J739" s="2">
        <f t="shared" si="196"/>
        <v>-0.13078441557511822</v>
      </c>
    </row>
    <row r="740" spans="1:10" x14ac:dyDescent="0.2">
      <c r="A740" s="1">
        <v>12.3</v>
      </c>
      <c r="B740" s="1">
        <v>143.02000000000001</v>
      </c>
      <c r="C740" s="1">
        <v>17.309460999999999</v>
      </c>
      <c r="D740" s="1">
        <f t="shared" si="191"/>
        <v>27.927565162196551</v>
      </c>
      <c r="E740" s="1">
        <f t="shared" si="192"/>
        <v>0.38749301622800147</v>
      </c>
      <c r="F740" s="7">
        <f t="shared" si="193"/>
        <v>27.670324215464863</v>
      </c>
      <c r="G740" s="1">
        <f t="shared" si="194"/>
        <v>0.37652623109925104</v>
      </c>
      <c r="H740" s="2">
        <f t="shared" si="190"/>
        <v>0.43779165046395091</v>
      </c>
      <c r="I740" s="2">
        <f t="shared" si="195"/>
        <v>0.17862584306302653</v>
      </c>
      <c r="J740" s="2">
        <f t="shared" si="196"/>
        <v>-0.13132980328224475</v>
      </c>
    </row>
    <row r="741" spans="1:10" x14ac:dyDescent="0.2">
      <c r="A741" s="1">
        <v>12.316667000000001</v>
      </c>
      <c r="B741" s="1">
        <v>143.19</v>
      </c>
      <c r="C741" s="1">
        <v>17.250223999999999</v>
      </c>
      <c r="D741" s="1">
        <f t="shared" si="191"/>
        <v>27.680069545763576</v>
      </c>
      <c r="E741" s="1">
        <f t="shared" si="192"/>
        <v>0.38274469253367627</v>
      </c>
      <c r="F741" s="7">
        <f t="shared" si="193"/>
        <v>27.425108282431189</v>
      </c>
      <c r="G741" s="1">
        <f t="shared" si="194"/>
        <v>0.37191229394480296</v>
      </c>
      <c r="H741" s="2">
        <f t="shared" si="190"/>
        <v>0.43629342564929419</v>
      </c>
      <c r="I741" s="2">
        <f t="shared" si="195"/>
        <v>0.17643696923172136</v>
      </c>
      <c r="J741" s="2">
        <f t="shared" si="196"/>
        <v>-0.13172346856905562</v>
      </c>
    </row>
    <row r="742" spans="1:10" x14ac:dyDescent="0.2">
      <c r="A742" s="1">
        <v>12.333333</v>
      </c>
      <c r="B742" s="1">
        <v>143.35</v>
      </c>
      <c r="C742" s="1">
        <v>17.190812999999999</v>
      </c>
      <c r="D742" s="1">
        <f t="shared" si="191"/>
        <v>27.430133758071818</v>
      </c>
      <c r="E742" s="1">
        <f t="shared" si="192"/>
        <v>0.3779824213348722</v>
      </c>
      <c r="F742" s="7">
        <f t="shared" si="193"/>
        <v>27.177474654568783</v>
      </c>
      <c r="G742" s="1">
        <f t="shared" si="194"/>
        <v>0.36728480402662816</v>
      </c>
      <c r="H742" s="2">
        <f t="shared" si="190"/>
        <v>0.43479080001896897</v>
      </c>
      <c r="I742" s="2">
        <f t="shared" si="195"/>
        <v>0.17424166590454962</v>
      </c>
      <c r="J742" s="2">
        <f t="shared" si="196"/>
        <v>-0.13179316113098322</v>
      </c>
    </row>
    <row r="743" spans="1:10" x14ac:dyDescent="0.2">
      <c r="A743" s="1">
        <v>12.35</v>
      </c>
      <c r="B743" s="1">
        <v>143.52000000000001</v>
      </c>
      <c r="C743" s="1">
        <v>17.131367000000001</v>
      </c>
      <c r="D743" s="1">
        <f t="shared" si="191"/>
        <v>27.178315659223223</v>
      </c>
      <c r="E743" s="1">
        <f t="shared" si="192"/>
        <v>0.37321734460355821</v>
      </c>
      <c r="F743" s="7">
        <f t="shared" si="193"/>
        <v>26.927976053527306</v>
      </c>
      <c r="G743" s="1">
        <f t="shared" si="194"/>
        <v>0.36265458797781891</v>
      </c>
      <c r="H743" s="2">
        <f t="shared" si="190"/>
        <v>0.43328728916710141</v>
      </c>
      <c r="I743" s="2">
        <f t="shared" si="195"/>
        <v>0.17204506928797952</v>
      </c>
      <c r="J743" s="2">
        <f t="shared" si="196"/>
        <v>-0.13187075694298309</v>
      </c>
    </row>
    <row r="744" spans="1:10" x14ac:dyDescent="0.2">
      <c r="A744" s="1">
        <v>12.366667</v>
      </c>
      <c r="B744" s="1">
        <v>143.69</v>
      </c>
      <c r="C744" s="1">
        <v>17.071885999999999</v>
      </c>
      <c r="D744" s="1">
        <f t="shared" si="191"/>
        <v>26.924594037237586</v>
      </c>
      <c r="E744" s="1">
        <f t="shared" si="192"/>
        <v>0.3684494623397338</v>
      </c>
      <c r="F744" s="7">
        <f t="shared" si="193"/>
        <v>26.676591462710224</v>
      </c>
      <c r="G744" s="1">
        <f t="shared" si="194"/>
        <v>0.35802164579837475</v>
      </c>
      <c r="H744" s="2">
        <f t="shared" si="190"/>
        <v>0.43178289309369117</v>
      </c>
      <c r="I744" s="2">
        <f t="shared" si="195"/>
        <v>0.16984717938201083</v>
      </c>
      <c r="J744" s="2">
        <f t="shared" si="196"/>
        <v>-0.13141528385356474</v>
      </c>
    </row>
    <row r="745" spans="1:10" x14ac:dyDescent="0.2">
      <c r="A745" s="1">
        <v>12.383333</v>
      </c>
      <c r="B745" s="1">
        <v>143.85</v>
      </c>
      <c r="C745" s="1">
        <v>17.012613999999999</v>
      </c>
      <c r="D745" s="1">
        <f t="shared" si="191"/>
        <v>26.669999095964904</v>
      </c>
      <c r="E745" s="1">
        <f t="shared" si="192"/>
        <v>0.36369833311289851</v>
      </c>
      <c r="F745" s="7">
        <f t="shared" si="193"/>
        <v>26.424341596754555</v>
      </c>
      <c r="G745" s="1">
        <f t="shared" si="194"/>
        <v>0.35340498251329194</v>
      </c>
      <c r="H745" s="2">
        <f t="shared" si="190"/>
        <v>0.43028378305749193</v>
      </c>
      <c r="I745" s="2">
        <f t="shared" si="195"/>
        <v>0.16765701226130722</v>
      </c>
      <c r="J745" s="2">
        <f t="shared" si="196"/>
        <v>-0.1314827778830254</v>
      </c>
    </row>
    <row r="746" spans="1:10" x14ac:dyDescent="0.2">
      <c r="A746" s="1">
        <v>12.4</v>
      </c>
      <c r="B746" s="1">
        <v>144.02000000000001</v>
      </c>
      <c r="C746" s="1">
        <v>16.953308</v>
      </c>
      <c r="D746" s="1">
        <f t="shared" si="191"/>
        <v>26.413476355175046</v>
      </c>
      <c r="E746" s="1">
        <f t="shared" si="192"/>
        <v>0.35894447851162486</v>
      </c>
      <c r="F746" s="7">
        <f t="shared" si="193"/>
        <v>26.170181688253006</v>
      </c>
      <c r="G746" s="1">
        <f t="shared" si="194"/>
        <v>0.34878567098702129</v>
      </c>
      <c r="H746" s="2">
        <f t="shared" si="190"/>
        <v>0.42878381309179431</v>
      </c>
      <c r="I746" s="2">
        <f t="shared" si="195"/>
        <v>0.16546558880233084</v>
      </c>
      <c r="J746" s="2">
        <f t="shared" si="196"/>
        <v>-0.13140518207103385</v>
      </c>
    </row>
    <row r="747" spans="1:10" x14ac:dyDescent="0.2">
      <c r="A747" s="1">
        <v>12.416667</v>
      </c>
      <c r="B747" s="1">
        <v>144.19</v>
      </c>
      <c r="C747" s="1">
        <v>16.894037000000001</v>
      </c>
      <c r="D747" s="1">
        <f t="shared" si="191"/>
        <v>26.155305567283886</v>
      </c>
      <c r="E747" s="1">
        <f t="shared" si="192"/>
        <v>0.35419342944286131</v>
      </c>
      <c r="F747" s="7">
        <f t="shared" si="193"/>
        <v>25.914388912820495</v>
      </c>
      <c r="G747" s="1">
        <f t="shared" si="194"/>
        <v>0.34416908559138526</v>
      </c>
      <c r="H747" s="2">
        <f t="shared" si="190"/>
        <v>0.42728472834763914</v>
      </c>
      <c r="I747" s="2">
        <f t="shared" si="195"/>
        <v>0.16327545863275292</v>
      </c>
      <c r="J747" s="2">
        <f t="shared" si="196"/>
        <v>-0.13102728151395457</v>
      </c>
    </row>
    <row r="748" spans="1:10" x14ac:dyDescent="0.2">
      <c r="A748" s="1">
        <v>12.433332999999999</v>
      </c>
      <c r="B748" s="1">
        <v>144.35</v>
      </c>
      <c r="C748" s="1">
        <v>16.83494</v>
      </c>
      <c r="D748" s="1">
        <f t="shared" si="191"/>
        <v>25.896082789721849</v>
      </c>
      <c r="E748" s="1">
        <f t="shared" si="192"/>
        <v>0.34945632787857644</v>
      </c>
      <c r="F748" s="7">
        <f t="shared" si="193"/>
        <v>25.657553837599401</v>
      </c>
      <c r="G748" s="1">
        <f t="shared" si="194"/>
        <v>0.33956605295947567</v>
      </c>
      <c r="H748" s="2">
        <f t="shared" si="190"/>
        <v>0.42579004441915236</v>
      </c>
      <c r="I748" s="2">
        <f t="shared" si="195"/>
        <v>0.16109175795904149</v>
      </c>
      <c r="J748" s="2">
        <f t="shared" si="196"/>
        <v>-0.13070681976311835</v>
      </c>
    </row>
    <row r="749" spans="1:10" x14ac:dyDescent="0.2">
      <c r="A749" s="1">
        <v>12.45</v>
      </c>
      <c r="B749" s="1">
        <v>144.52000000000001</v>
      </c>
      <c r="C749" s="1">
        <v>16.775984000000001</v>
      </c>
      <c r="D749" s="1">
        <f t="shared" si="191"/>
        <v>25.63565868923099</v>
      </c>
      <c r="E749" s="1">
        <f t="shared" si="192"/>
        <v>0.34473052860240394</v>
      </c>
      <c r="F749" s="7">
        <f t="shared" si="193"/>
        <v>25.399528504841168</v>
      </c>
      <c r="G749" s="1">
        <f t="shared" si="194"/>
        <v>0.33497400273955169</v>
      </c>
      <c r="H749" s="2">
        <f t="shared" si="190"/>
        <v>0.42429892666887975</v>
      </c>
      <c r="I749" s="2">
        <f t="shared" si="195"/>
        <v>0.1589132673940496</v>
      </c>
      <c r="J749" s="2">
        <f t="shared" si="196"/>
        <v>-0.13047624935035448</v>
      </c>
    </row>
    <row r="750" spans="1:10" x14ac:dyDescent="0.2">
      <c r="A750" s="1">
        <v>12.466666999999999</v>
      </c>
      <c r="B750" s="1">
        <v>144.69</v>
      </c>
      <c r="C750" s="1">
        <v>16.717131999999999</v>
      </c>
      <c r="D750" s="1">
        <f t="shared" si="191"/>
        <v>25.37386197584609</v>
      </c>
      <c r="E750" s="1">
        <f t="shared" si="192"/>
        <v>0.34001306576568985</v>
      </c>
      <c r="F750" s="7">
        <f t="shared" si="193"/>
        <v>25.140143202333348</v>
      </c>
      <c r="G750" s="1">
        <f t="shared" si="194"/>
        <v>0.33039005302208485</v>
      </c>
      <c r="H750" s="2">
        <f t="shared" si="190"/>
        <v>0.42281043929119044</v>
      </c>
      <c r="I750" s="2">
        <f t="shared" si="195"/>
        <v>0.15673861974612724</v>
      </c>
      <c r="J750" s="2">
        <f t="shared" si="196"/>
        <v>-0.13048186108223603</v>
      </c>
    </row>
    <row r="751" spans="1:10" x14ac:dyDescent="0.2">
      <c r="A751" s="1">
        <v>12.483333</v>
      </c>
      <c r="B751" s="1">
        <v>144.85</v>
      </c>
      <c r="C751" s="1">
        <v>16.658280999999999</v>
      </c>
      <c r="D751" s="1">
        <f t="shared" si="191"/>
        <v>25.110219956068686</v>
      </c>
      <c r="E751" s="1">
        <f t="shared" si="192"/>
        <v>0.33529568308704749</v>
      </c>
      <c r="F751" s="7">
        <f t="shared" si="193"/>
        <v>24.878929590559718</v>
      </c>
      <c r="G751" s="1">
        <f t="shared" si="194"/>
        <v>0.32580618119406468</v>
      </c>
      <c r="H751" s="2">
        <f t="shared" si="190"/>
        <v>0.42132197720554526</v>
      </c>
      <c r="I751" s="2">
        <f t="shared" si="195"/>
        <v>0.1545640090493306</v>
      </c>
      <c r="J751" s="2">
        <f t="shared" si="196"/>
        <v>-0.13016586610238834</v>
      </c>
    </row>
    <row r="752" spans="1:10" x14ac:dyDescent="0.2">
      <c r="A752" s="1">
        <v>12.5</v>
      </c>
      <c r="B752" s="1">
        <v>145.02000000000001</v>
      </c>
      <c r="C752" s="1">
        <v>16.599568999999999</v>
      </c>
      <c r="D752" s="1">
        <f t="shared" si="191"/>
        <v>24.845337851844217</v>
      </c>
      <c r="E752" s="1">
        <f t="shared" si="192"/>
        <v>0.33058944238037397</v>
      </c>
      <c r="F752" s="7">
        <f t="shared" si="193"/>
        <v>24.616487316763259</v>
      </c>
      <c r="G752" s="1">
        <f t="shared" si="194"/>
        <v>0.32123313599913655</v>
      </c>
      <c r="H752" s="2">
        <f t="shared" si="190"/>
        <v>0.419837030714026</v>
      </c>
      <c r="I752" s="2">
        <f t="shared" si="195"/>
        <v>0.15239453455900209</v>
      </c>
      <c r="J752" s="2">
        <f t="shared" si="196"/>
        <v>-0.12962047839525345</v>
      </c>
    </row>
    <row r="753" spans="1:10" x14ac:dyDescent="0.2">
      <c r="A753" s="1">
        <v>12.516667</v>
      </c>
      <c r="B753" s="1">
        <v>145.19</v>
      </c>
      <c r="C753" s="1">
        <v>16.541103</v>
      </c>
      <c r="D753" s="1">
        <f t="shared" si="191"/>
        <v>24.579697012950099</v>
      </c>
      <c r="E753" s="1">
        <f t="shared" si="192"/>
        <v>0.32590292055934295</v>
      </c>
      <c r="F753" s="7">
        <f t="shared" si="193"/>
        <v>24.353293297006108</v>
      </c>
      <c r="G753" s="1">
        <f t="shared" si="194"/>
        <v>0.31667925160809784</v>
      </c>
      <c r="H753" s="2">
        <f t="shared" si="190"/>
        <v>0.4183583060653483</v>
      </c>
      <c r="I753" s="2">
        <f t="shared" si="195"/>
        <v>0.1502341500455884</v>
      </c>
      <c r="J753" s="2">
        <f t="shared" si="196"/>
        <v>-0.12947527215542912</v>
      </c>
    </row>
    <row r="754" spans="1:10" x14ac:dyDescent="0.2">
      <c r="A754" s="1">
        <v>12.533333000000001</v>
      </c>
      <c r="B754" s="1">
        <v>145.35</v>
      </c>
      <c r="C754" s="1">
        <v>16.482706</v>
      </c>
      <c r="D754" s="1">
        <f t="shared" si="191"/>
        <v>24.312488495517666</v>
      </c>
      <c r="E754" s="1">
        <f t="shared" si="192"/>
        <v>0.32122192964526042</v>
      </c>
      <c r="F754" s="7">
        <f t="shared" si="193"/>
        <v>24.088546038605738</v>
      </c>
      <c r="G754" s="1">
        <f t="shared" si="194"/>
        <v>0.31213074158888177</v>
      </c>
      <c r="H754" s="2">
        <f t="shared" si="190"/>
        <v>0.41688132656771154</v>
      </c>
      <c r="I754" s="2">
        <f t="shared" si="195"/>
        <v>0.14807631515984593</v>
      </c>
      <c r="J754" s="2">
        <f t="shared" si="196"/>
        <v>-0.12892211608733795</v>
      </c>
    </row>
    <row r="755" spans="1:10" x14ac:dyDescent="0.2">
      <c r="A755" s="1">
        <v>12.55</v>
      </c>
      <c r="B755" s="1">
        <v>145.52000000000001</v>
      </c>
      <c r="C755" s="1">
        <v>16.424555000000002</v>
      </c>
      <c r="D755" s="1">
        <f t="shared" si="191"/>
        <v>24.044517492254741</v>
      </c>
      <c r="E755" s="1">
        <f t="shared" si="192"/>
        <v>0.31656065761682045</v>
      </c>
      <c r="F755" s="7">
        <f t="shared" si="193"/>
        <v>23.823043317635801</v>
      </c>
      <c r="G755" s="1">
        <f t="shared" si="194"/>
        <v>0.3076013923735551</v>
      </c>
      <c r="H755" s="2">
        <f t="shared" si="190"/>
        <v>0.41541056891291639</v>
      </c>
      <c r="I755" s="2">
        <f t="shared" si="195"/>
        <v>0.14592757025101827</v>
      </c>
      <c r="J755" s="2">
        <f t="shared" si="196"/>
        <v>-0.12892433311054871</v>
      </c>
    </row>
    <row r="756" spans="1:10" x14ac:dyDescent="0.2">
      <c r="A756" s="1">
        <v>12.566667000000001</v>
      </c>
      <c r="B756" s="1">
        <v>145.69</v>
      </c>
      <c r="C756" s="1">
        <v>16.366402999999998</v>
      </c>
      <c r="D756" s="1">
        <f t="shared" si="191"/>
        <v>23.774637591412102</v>
      </c>
      <c r="E756" s="1">
        <f t="shared" si="192"/>
        <v>0.31189930543030836</v>
      </c>
      <c r="F756" s="7">
        <f t="shared" si="193"/>
        <v>23.555649281951595</v>
      </c>
      <c r="G756" s="1">
        <f t="shared" si="194"/>
        <v>0.30307196526878133</v>
      </c>
      <c r="H756" s="2">
        <f t="shared" si="190"/>
        <v>0.413939785966077</v>
      </c>
      <c r="I756" s="2">
        <f t="shared" si="195"/>
        <v>0.14377878839106475</v>
      </c>
      <c r="J756" s="2">
        <f t="shared" si="196"/>
        <v>-0.12869926747618624</v>
      </c>
    </row>
    <row r="757" spans="1:10" x14ac:dyDescent="0.2">
      <c r="A757" s="1">
        <v>12.583333</v>
      </c>
      <c r="B757" s="1">
        <v>145.85</v>
      </c>
      <c r="C757" s="1">
        <v>16.308356</v>
      </c>
      <c r="D757" s="1">
        <f t="shared" si="191"/>
        <v>23.503325534468338</v>
      </c>
      <c r="E757" s="1">
        <f t="shared" si="192"/>
        <v>0.30724636984132703</v>
      </c>
      <c r="F757" s="7">
        <f t="shared" si="193"/>
        <v>23.286836281763499</v>
      </c>
      <c r="G757" s="1">
        <f t="shared" si="194"/>
        <v>0.29855071655591192</v>
      </c>
      <c r="H757" s="2">
        <f t="shared" si="190"/>
        <v>0.41247165868386526</v>
      </c>
      <c r="I757" s="2">
        <f t="shared" si="195"/>
        <v>0.14163388639930677</v>
      </c>
      <c r="J757" s="2">
        <f t="shared" si="196"/>
        <v>-0.12830134959141565</v>
      </c>
    </row>
    <row r="758" spans="1:10" x14ac:dyDescent="0.2">
      <c r="A758" s="1">
        <v>12.6</v>
      </c>
      <c r="B758" s="1">
        <v>146.02000000000001</v>
      </c>
      <c r="C758" s="1">
        <v>16.250485000000001</v>
      </c>
      <c r="D758" s="1">
        <f t="shared" si="191"/>
        <v>23.230906646786238</v>
      </c>
      <c r="E758" s="1">
        <f t="shared" si="192"/>
        <v>0.30260754207296792</v>
      </c>
      <c r="F758" s="7">
        <f t="shared" si="193"/>
        <v>23.016926645860703</v>
      </c>
      <c r="G758" s="1">
        <f t="shared" si="194"/>
        <v>0.29404317638566257</v>
      </c>
      <c r="H758" s="2">
        <f t="shared" si="190"/>
        <v>0.41100798280141004</v>
      </c>
      <c r="I758" s="2">
        <f t="shared" si="195"/>
        <v>0.13949548780566665</v>
      </c>
      <c r="J758" s="2">
        <f t="shared" si="196"/>
        <v>-0.12783799174267549</v>
      </c>
    </row>
    <row r="759" spans="1:10" x14ac:dyDescent="0.2">
      <c r="A759" s="1">
        <v>12.616667</v>
      </c>
      <c r="B759" s="1">
        <v>146.19</v>
      </c>
      <c r="C759" s="1">
        <v>16.192823000000001</v>
      </c>
      <c r="D759" s="1">
        <f t="shared" si="191"/>
        <v>22.957534952367478</v>
      </c>
      <c r="E759" s="1">
        <f t="shared" si="192"/>
        <v>0.29798546734159764</v>
      </c>
      <c r="F759" s="7">
        <f t="shared" si="193"/>
        <v>22.746072979529014</v>
      </c>
      <c r="G759" s="1">
        <f t="shared" si="194"/>
        <v>0.2895519151097744</v>
      </c>
      <c r="H759" s="2">
        <f t="shared" si="190"/>
        <v>0.40954959295616572</v>
      </c>
      <c r="I759" s="2">
        <f t="shared" si="195"/>
        <v>0.13736481199729147</v>
      </c>
      <c r="J759" s="2">
        <f t="shared" si="196"/>
        <v>-0.1276904613931448</v>
      </c>
    </row>
    <row r="760" spans="1:10" x14ac:dyDescent="0.2">
      <c r="A760" s="1">
        <v>12.633333</v>
      </c>
      <c r="B760" s="1">
        <v>146.35</v>
      </c>
      <c r="C760" s="1">
        <v>16.135231000000001</v>
      </c>
      <c r="D760" s="1">
        <f t="shared" si="191"/>
        <v>22.682544799017755</v>
      </c>
      <c r="E760" s="1">
        <f t="shared" si="192"/>
        <v>0.2933690036752476</v>
      </c>
      <c r="F760" s="7">
        <f t="shared" si="193"/>
        <v>22.473615761899921</v>
      </c>
      <c r="G760" s="1">
        <f t="shared" si="194"/>
        <v>0.28506610609515554</v>
      </c>
      <c r="H760" s="2">
        <f t="shared" si="190"/>
        <v>0.40809297355400642</v>
      </c>
      <c r="I760" s="2">
        <f t="shared" si="195"/>
        <v>0.13523672276771323</v>
      </c>
      <c r="J760" s="2">
        <f t="shared" si="196"/>
        <v>-0.12729482105874473</v>
      </c>
    </row>
    <row r="761" spans="1:10" x14ac:dyDescent="0.2">
      <c r="A761" s="1">
        <v>12.65</v>
      </c>
      <c r="B761" s="1">
        <v>146.52000000000001</v>
      </c>
      <c r="C761" s="1">
        <v>16.077814</v>
      </c>
      <c r="D761" s="1">
        <f t="shared" si="191"/>
        <v>22.406429132716671</v>
      </c>
      <c r="E761" s="1">
        <f t="shared" si="192"/>
        <v>0.28876656767144804</v>
      </c>
      <c r="F761" s="7">
        <f t="shared" si="193"/>
        <v>22.20004339842507</v>
      </c>
      <c r="G761" s="1">
        <f t="shared" si="194"/>
        <v>0.28059392773371</v>
      </c>
      <c r="H761" s="2">
        <f t="shared" si="190"/>
        <v>0.40664078025955958</v>
      </c>
      <c r="I761" s="2">
        <f t="shared" si="195"/>
        <v>0.13311509998512713</v>
      </c>
      <c r="J761" s="2">
        <f t="shared" si="196"/>
        <v>-0.12659645875082753</v>
      </c>
    </row>
    <row r="762" spans="1:10" x14ac:dyDescent="0.2">
      <c r="A762" s="1">
        <v>12.666667</v>
      </c>
      <c r="B762" s="1">
        <v>146.69</v>
      </c>
      <c r="C762" s="1">
        <v>16.020712</v>
      </c>
      <c r="D762" s="1">
        <f t="shared" si="191"/>
        <v>22.129865389253606</v>
      </c>
      <c r="E762" s="1">
        <f t="shared" si="192"/>
        <v>0.28418938146023948</v>
      </c>
      <c r="F762" s="7">
        <f t="shared" si="193"/>
        <v>21.926027085029286</v>
      </c>
      <c r="G762" s="1">
        <f t="shared" si="194"/>
        <v>0.27614628454797641</v>
      </c>
      <c r="H762" s="2">
        <f t="shared" si="190"/>
        <v>0.40519655395899523</v>
      </c>
      <c r="I762" s="2">
        <f t="shared" si="195"/>
        <v>0.13100511680712709</v>
      </c>
      <c r="J762" s="2">
        <f t="shared" si="196"/>
        <v>-0.12590565063087555</v>
      </c>
    </row>
    <row r="763" spans="1:10" x14ac:dyDescent="0.2">
      <c r="A763" s="1">
        <v>12.683332999999999</v>
      </c>
      <c r="B763" s="1">
        <v>146.85</v>
      </c>
      <c r="C763" s="1">
        <v>15.963925</v>
      </c>
      <c r="D763" s="1">
        <f t="shared" si="191"/>
        <v>21.852865131851967</v>
      </c>
      <c r="E763" s="1">
        <f t="shared" si="192"/>
        <v>0.27963744504162197</v>
      </c>
      <c r="F763" s="7">
        <f t="shared" si="193"/>
        <v>21.651578278427063</v>
      </c>
      <c r="G763" s="1">
        <f t="shared" si="194"/>
        <v>0.27172317653795491</v>
      </c>
      <c r="H763" s="2">
        <f t="shared" si="190"/>
        <v>0.40376029465231339</v>
      </c>
      <c r="I763" s="2">
        <f t="shared" si="195"/>
        <v>0.12890677323371305</v>
      </c>
      <c r="J763" s="2">
        <f t="shared" si="196"/>
        <v>-0.12582050063092215</v>
      </c>
    </row>
    <row r="764" spans="1:10" x14ac:dyDescent="0.2">
      <c r="A764" s="1">
        <v>12.7</v>
      </c>
      <c r="B764" s="1">
        <v>147.02000000000001</v>
      </c>
      <c r="C764" s="1">
        <v>15.907173</v>
      </c>
      <c r="D764" s="1">
        <f t="shared" si="191"/>
        <v>21.574059702500247</v>
      </c>
      <c r="E764" s="1">
        <f t="shared" si="192"/>
        <v>0.27508831415551466</v>
      </c>
      <c r="F764" s="7">
        <f t="shared" si="193"/>
        <v>21.375340927322906</v>
      </c>
      <c r="G764" s="1">
        <f t="shared" si="194"/>
        <v>0.26730279465856815</v>
      </c>
      <c r="H764" s="2">
        <f t="shared" si="190"/>
        <v>0.40232492056717406</v>
      </c>
      <c r="I764" s="2">
        <f t="shared" si="195"/>
        <v>0.12680972294969747</v>
      </c>
      <c r="J764" s="2">
        <f t="shared" si="196"/>
        <v>-0.12566530900694159</v>
      </c>
    </row>
    <row r="765" spans="1:10" x14ac:dyDescent="0.2">
      <c r="A765" s="1">
        <v>12.716666999999999</v>
      </c>
      <c r="B765" s="1">
        <v>147.19</v>
      </c>
      <c r="C765" s="1">
        <v>15.850491</v>
      </c>
      <c r="D765" s="1">
        <f t="shared" si="191"/>
        <v>21.29360535266699</v>
      </c>
      <c r="E765" s="1">
        <f t="shared" si="192"/>
        <v>0.27054479433442741</v>
      </c>
      <c r="F765" s="7">
        <f t="shared" si="193"/>
        <v>21.097469843952265</v>
      </c>
      <c r="G765" s="1">
        <f t="shared" si="194"/>
        <v>0.26288786504045053</v>
      </c>
      <c r="H765" s="2">
        <f t="shared" si="190"/>
        <v>0.40089131692511976</v>
      </c>
      <c r="I765" s="2">
        <f t="shared" si="195"/>
        <v>0.12471525924447878</v>
      </c>
      <c r="J765" s="2">
        <f t="shared" si="196"/>
        <v>-0.12505204548368323</v>
      </c>
    </row>
    <row r="766" spans="1:10" x14ac:dyDescent="0.2">
      <c r="A766" s="1">
        <v>12.733333</v>
      </c>
      <c r="B766" s="1">
        <v>147.35</v>
      </c>
      <c r="C766" s="1">
        <v>15.794089</v>
      </c>
      <c r="D766" s="1">
        <f t="shared" si="191"/>
        <v>21.012538298346925</v>
      </c>
      <c r="E766" s="1">
        <f t="shared" si="192"/>
        <v>0.26602371877342107</v>
      </c>
      <c r="F766" s="7">
        <f t="shared" si="193"/>
        <v>20.81899169971901</v>
      </c>
      <c r="G766" s="1">
        <f t="shared" si="194"/>
        <v>0.25849474446741028</v>
      </c>
      <c r="H766" s="2">
        <f t="shared" si="190"/>
        <v>0.39946479505540539</v>
      </c>
      <c r="I766" s="2">
        <f t="shared" si="195"/>
        <v>0.12263114185444762</v>
      </c>
      <c r="J766" s="2">
        <f t="shared" si="196"/>
        <v>-0.12450358885028509</v>
      </c>
    </row>
    <row r="767" spans="1:10" x14ac:dyDescent="0.2">
      <c r="A767" s="1">
        <v>12.75</v>
      </c>
      <c r="B767" s="1">
        <v>147.52000000000001</v>
      </c>
      <c r="C767" s="1">
        <v>15.737931</v>
      </c>
      <c r="D767" s="1">
        <f t="shared" si="191"/>
        <v>20.730685628244267</v>
      </c>
      <c r="E767" s="1">
        <f t="shared" si="192"/>
        <v>0.26152220178191382</v>
      </c>
      <c r="F767" s="7">
        <f t="shared" si="193"/>
        <v>20.539735176014187</v>
      </c>
      <c r="G767" s="1">
        <f t="shared" si="194"/>
        <v>0.25412062891936604</v>
      </c>
      <c r="H767" s="2">
        <f t="shared" si="190"/>
        <v>0.39804444444444442</v>
      </c>
      <c r="I767" s="2">
        <f t="shared" si="195"/>
        <v>0.12055604053907992</v>
      </c>
      <c r="J767" s="2">
        <f t="shared" si="196"/>
        <v>-0.12388060533115869</v>
      </c>
    </row>
    <row r="768" spans="1:10" x14ac:dyDescent="0.2">
      <c r="A768" s="1">
        <v>12.766667</v>
      </c>
      <c r="B768" s="1">
        <v>147.69</v>
      </c>
      <c r="C768" s="1">
        <v>15.682054000000001</v>
      </c>
      <c r="D768" s="1">
        <f t="shared" si="191"/>
        <v>20.448239752267146</v>
      </c>
      <c r="E768" s="1">
        <f t="shared" si="192"/>
        <v>0.25704320920855928</v>
      </c>
      <c r="F768" s="7">
        <f t="shared" si="193"/>
        <v>20.259890910457266</v>
      </c>
      <c r="G768" s="1">
        <f t="shared" si="194"/>
        <v>0.24976840030584593</v>
      </c>
      <c r="H768" s="2">
        <f t="shared" si="190"/>
        <v>0.39663120089786758</v>
      </c>
      <c r="I768" s="2">
        <f t="shared" si="195"/>
        <v>0.1184913224900255</v>
      </c>
      <c r="J768" s="2">
        <f t="shared" si="196"/>
        <v>-0.12334705234555036</v>
      </c>
    </row>
    <row r="769" spans="1:10" x14ac:dyDescent="0.2">
      <c r="A769" s="1">
        <v>12.783333000000001</v>
      </c>
      <c r="B769" s="1">
        <v>147.85</v>
      </c>
      <c r="C769" s="1">
        <v>15.626421000000001</v>
      </c>
      <c r="D769" s="1">
        <f t="shared" si="191"/>
        <v>20.165020512374522</v>
      </c>
      <c r="E769" s="1">
        <f t="shared" si="192"/>
        <v>0.25258377520470365</v>
      </c>
      <c r="F769" s="7">
        <f t="shared" si="193"/>
        <v>19.979280404443855</v>
      </c>
      <c r="G769" s="1">
        <f t="shared" si="194"/>
        <v>0.24543517671732165</v>
      </c>
      <c r="H769" s="2">
        <f t="shared" si="190"/>
        <v>0.39522412861004413</v>
      </c>
      <c r="I769" s="2">
        <f t="shared" si="195"/>
        <v>0.11643562051563447</v>
      </c>
      <c r="J769" s="2">
        <f t="shared" si="196"/>
        <v>-0.12294945558727689</v>
      </c>
    </row>
    <row r="770" spans="1:10" x14ac:dyDescent="0.2">
      <c r="A770" s="1">
        <v>12.8</v>
      </c>
      <c r="B770" s="1">
        <v>148.02000000000001</v>
      </c>
      <c r="C770" s="1">
        <v>15.570964</v>
      </c>
      <c r="D770" s="1">
        <f t="shared" si="191"/>
        <v>19.880683045699669</v>
      </c>
      <c r="E770" s="1">
        <f t="shared" si="192"/>
        <v>0.24813844902147028</v>
      </c>
      <c r="F770" s="7">
        <f t="shared" si="193"/>
        <v>19.697561971640877</v>
      </c>
      <c r="G770" s="1">
        <f t="shared" si="194"/>
        <v>0.24111566167141738</v>
      </c>
      <c r="H770" s="2">
        <f t="shared" ref="H770:H833" si="197">C770/$C$2</f>
        <v>0.39382150772197722</v>
      </c>
      <c r="I770" s="2">
        <f t="shared" si="195"/>
        <v>0.11438642193936133</v>
      </c>
      <c r="J770" s="2">
        <f t="shared" si="196"/>
        <v>-0.12264128936251316</v>
      </c>
    </row>
    <row r="771" spans="1:10" x14ac:dyDescent="0.2">
      <c r="A771" s="1">
        <v>12.816667000000001</v>
      </c>
      <c r="B771" s="1">
        <v>148.19</v>
      </c>
      <c r="C771" s="1">
        <v>15.515646</v>
      </c>
      <c r="D771" s="1">
        <f t="shared" ref="D771:D834" si="198">((C771-$AI$3)/C771)*100</f>
        <v>19.595033297356743</v>
      </c>
      <c r="E771" s="1">
        <f t="shared" ref="E771:E834" si="199">((C771-$AI$3)/$AI$3)</f>
        <v>0.24370426481020568</v>
      </c>
      <c r="F771" s="7">
        <f t="shared" ref="F771:F834" si="200">(D771/$D$2)*$AM$2</f>
        <v>19.414543344603036</v>
      </c>
      <c r="G771" s="1">
        <f t="shared" ref="G771:G834" si="201">(E771/$E$2)*$AM$3</f>
        <v>0.23680697325860511</v>
      </c>
      <c r="H771" s="2">
        <f t="shared" si="197"/>
        <v>0.39242240242803622</v>
      </c>
      <c r="I771" s="2">
        <f t="shared" ref="I771:I834" si="202">(C771-$AI$3)/($C$2-$AI$3)</f>
        <v>0.11234235956955632</v>
      </c>
      <c r="J771" s="2">
        <f t="shared" ref="J771:J834" si="203">(I772-I771)/(A772-A771)</f>
        <v>-0.12210322770253204</v>
      </c>
    </row>
    <row r="772" spans="1:10" x14ac:dyDescent="0.2">
      <c r="A772" s="1">
        <v>12.833333</v>
      </c>
      <c r="B772" s="1">
        <v>148.35</v>
      </c>
      <c r="C772" s="1">
        <v>15.460573999999999</v>
      </c>
      <c r="D772" s="1">
        <f t="shared" si="198"/>
        <v>19.308623340892769</v>
      </c>
      <c r="E772" s="1">
        <f t="shared" si="199"/>
        <v>0.23928979948458348</v>
      </c>
      <c r="F772" s="7">
        <f t="shared" si="200"/>
        <v>19.130771511725069</v>
      </c>
      <c r="G772" s="1">
        <f t="shared" si="201"/>
        <v>0.2325174456496821</v>
      </c>
      <c r="H772" s="2">
        <f t="shared" si="197"/>
        <v>0.39102951897693677</v>
      </c>
      <c r="I772" s="2">
        <f t="shared" si="202"/>
        <v>0.11030738717666605</v>
      </c>
      <c r="J772" s="2">
        <f t="shared" si="203"/>
        <v>-0.12139975637066604</v>
      </c>
    </row>
    <row r="773" spans="1:10" x14ac:dyDescent="0.2">
      <c r="A773" s="1">
        <v>12.85</v>
      </c>
      <c r="B773" s="1">
        <v>148.52000000000001</v>
      </c>
      <c r="C773" s="1">
        <v>15.405816</v>
      </c>
      <c r="D773" s="1">
        <f t="shared" si="198"/>
        <v>19.021816176436218</v>
      </c>
      <c r="E773" s="1">
        <f t="shared" si="199"/>
        <v>0.23490050379348065</v>
      </c>
      <c r="F773" s="7">
        <f t="shared" si="200"/>
        <v>18.846606129539396</v>
      </c>
      <c r="G773" s="1">
        <f t="shared" si="201"/>
        <v>0.22825237532702453</v>
      </c>
      <c r="H773" s="2">
        <f t="shared" si="197"/>
        <v>0.38964457722767581</v>
      </c>
      <c r="I773" s="2">
        <f t="shared" si="202"/>
        <v>0.10828401743723616</v>
      </c>
      <c r="J773" s="2">
        <f t="shared" si="203"/>
        <v>-0.12093418149872515</v>
      </c>
    </row>
    <row r="774" spans="1:10" x14ac:dyDescent="0.2">
      <c r="A774" s="1">
        <v>12.866667</v>
      </c>
      <c r="B774" s="1">
        <v>148.69</v>
      </c>
      <c r="C774" s="1">
        <v>15.351267999999999</v>
      </c>
      <c r="D774" s="1">
        <f t="shared" si="198"/>
        <v>18.734074605433236</v>
      </c>
      <c r="E774" s="1">
        <f t="shared" si="199"/>
        <v>0.23052804129743842</v>
      </c>
      <c r="F774" s="7">
        <f t="shared" si="200"/>
        <v>18.561514947630808</v>
      </c>
      <c r="G774" s="1">
        <f t="shared" si="201"/>
        <v>0.22400366178817485</v>
      </c>
      <c r="H774" s="2">
        <f t="shared" si="197"/>
        <v>0.38826494680766976</v>
      </c>
      <c r="I774" s="2">
        <f t="shared" si="202"/>
        <v>0.10626840743419691</v>
      </c>
      <c r="J774" s="2">
        <f t="shared" si="203"/>
        <v>-0.12055343550023499</v>
      </c>
    </row>
    <row r="775" spans="1:10" x14ac:dyDescent="0.2">
      <c r="A775" s="1">
        <v>12.883333</v>
      </c>
      <c r="B775" s="1">
        <v>148.85</v>
      </c>
      <c r="C775" s="1">
        <v>15.296894999999999</v>
      </c>
      <c r="D775" s="1">
        <f t="shared" si="198"/>
        <v>18.445213881640679</v>
      </c>
      <c r="E775" s="1">
        <f t="shared" si="199"/>
        <v>0.22616960646394679</v>
      </c>
      <c r="F775" s="7">
        <f t="shared" si="200"/>
        <v>18.275314921454758</v>
      </c>
      <c r="G775" s="1">
        <f t="shared" si="201"/>
        <v>0.21976857890249854</v>
      </c>
      <c r="H775" s="2">
        <f t="shared" si="197"/>
        <v>0.38688974249537628</v>
      </c>
      <c r="I775" s="2">
        <f t="shared" si="202"/>
        <v>0.1042592638781499</v>
      </c>
      <c r="J775" s="2">
        <f t="shared" si="203"/>
        <v>-0.11969264850687303</v>
      </c>
    </row>
    <row r="776" spans="1:10" x14ac:dyDescent="0.2">
      <c r="A776" s="1">
        <v>12.9</v>
      </c>
      <c r="B776" s="1">
        <v>149.02000000000001</v>
      </c>
      <c r="C776" s="1">
        <v>15.242907000000001</v>
      </c>
      <c r="D776" s="1">
        <f t="shared" si="198"/>
        <v>18.156359544803362</v>
      </c>
      <c r="E776" s="1">
        <f t="shared" si="199"/>
        <v>0.22184203248806647</v>
      </c>
      <c r="F776" s="7">
        <f t="shared" si="200"/>
        <v>17.989121223403675</v>
      </c>
      <c r="G776" s="1">
        <f t="shared" si="201"/>
        <v>0.21556348345380369</v>
      </c>
      <c r="H776" s="2">
        <f t="shared" si="197"/>
        <v>0.38552427562005026</v>
      </c>
      <c r="I776" s="2">
        <f t="shared" si="202"/>
        <v>0.10226434650548585</v>
      </c>
      <c r="J776" s="2">
        <f t="shared" si="203"/>
        <v>-0.11837351970303853</v>
      </c>
    </row>
    <row r="777" spans="1:10" x14ac:dyDescent="0.2">
      <c r="A777" s="1">
        <v>12.916667</v>
      </c>
      <c r="B777" s="1">
        <v>149.19</v>
      </c>
      <c r="C777" s="1">
        <v>15.189514000000001</v>
      </c>
      <c r="D777" s="1">
        <f t="shared" si="198"/>
        <v>17.868669135826202</v>
      </c>
      <c r="E777" s="1">
        <f t="shared" si="199"/>
        <v>0.21756215256485792</v>
      </c>
      <c r="F777" s="7">
        <f t="shared" si="200"/>
        <v>17.704080732267226</v>
      </c>
      <c r="G777" s="1">
        <f t="shared" si="201"/>
        <v>0.21140473222589803</v>
      </c>
      <c r="H777" s="2">
        <f t="shared" si="197"/>
        <v>0.38417385751094674</v>
      </c>
      <c r="I777" s="2">
        <f t="shared" si="202"/>
        <v>0.10029141505259531</v>
      </c>
      <c r="J777" s="2">
        <f t="shared" si="203"/>
        <v>-0.11791501959078515</v>
      </c>
    </row>
    <row r="778" spans="1:10" x14ac:dyDescent="0.2">
      <c r="A778" s="1">
        <v>12.933332999999999</v>
      </c>
      <c r="B778" s="1">
        <v>149.35</v>
      </c>
      <c r="C778" s="1">
        <v>15.136331</v>
      </c>
      <c r="D778" s="1">
        <f t="shared" si="198"/>
        <v>17.580092560079454</v>
      </c>
      <c r="E778" s="1">
        <f t="shared" si="199"/>
        <v>0.21329910583670994</v>
      </c>
      <c r="F778" s="7">
        <f t="shared" si="200"/>
        <v>17.418162236847873</v>
      </c>
      <c r="G778" s="1">
        <f t="shared" si="201"/>
        <v>0.20726233778180025</v>
      </c>
      <c r="H778" s="2">
        <f t="shared" si="197"/>
        <v>0.38282875073109812</v>
      </c>
      <c r="I778" s="2">
        <f t="shared" si="202"/>
        <v>9.8326243336095409E-2</v>
      </c>
      <c r="J778" s="2">
        <f t="shared" si="203"/>
        <v>-0.11713198671119142</v>
      </c>
    </row>
    <row r="779" spans="1:10" x14ac:dyDescent="0.2">
      <c r="A779" s="1">
        <v>12.95</v>
      </c>
      <c r="B779" s="1">
        <v>149.52000000000001</v>
      </c>
      <c r="C779" s="1">
        <v>15.083498000000001</v>
      </c>
      <c r="D779" s="1">
        <f t="shared" si="198"/>
        <v>17.291400177863249</v>
      </c>
      <c r="E779" s="1">
        <f t="shared" si="199"/>
        <v>0.20906411443366316</v>
      </c>
      <c r="F779" s="7">
        <f t="shared" si="200"/>
        <v>17.132129001653052</v>
      </c>
      <c r="G779" s="1">
        <f t="shared" si="201"/>
        <v>0.20314720464404928</v>
      </c>
      <c r="H779" s="2">
        <f t="shared" si="197"/>
        <v>0.38149249616667458</v>
      </c>
      <c r="I779" s="2">
        <f t="shared" si="202"/>
        <v>9.6374004513579983E-2</v>
      </c>
      <c r="J779" s="2">
        <f t="shared" si="203"/>
        <v>-0.11628064980249858</v>
      </c>
    </row>
    <row r="780" spans="1:10" x14ac:dyDescent="0.2">
      <c r="A780" s="1">
        <v>12.966666999999999</v>
      </c>
      <c r="B780" s="1">
        <v>149.69</v>
      </c>
      <c r="C780" s="1">
        <v>15.031048999999999</v>
      </c>
      <c r="D780" s="1">
        <f t="shared" si="198"/>
        <v>17.002798673598889</v>
      </c>
      <c r="E780" s="1">
        <f t="shared" si="199"/>
        <v>0.20485990373015575</v>
      </c>
      <c r="F780" s="7">
        <f t="shared" si="200"/>
        <v>16.846185807332791</v>
      </c>
      <c r="G780" s="1">
        <f t="shared" si="201"/>
        <v>0.1990619810538328</v>
      </c>
      <c r="H780" s="2">
        <f t="shared" si="197"/>
        <v>0.38016595374717438</v>
      </c>
      <c r="I780" s="2">
        <f t="shared" si="202"/>
        <v>9.4435954923321741E-2</v>
      </c>
      <c r="J780" s="2">
        <f t="shared" si="203"/>
        <v>-0.11566460602093433</v>
      </c>
    </row>
    <row r="781" spans="1:10" x14ac:dyDescent="0.2">
      <c r="A781" s="1">
        <v>12.983333</v>
      </c>
      <c r="B781" s="1">
        <v>149.85</v>
      </c>
      <c r="C781" s="1">
        <v>14.978880999999999</v>
      </c>
      <c r="D781" s="1">
        <f t="shared" si="198"/>
        <v>16.713738496220103</v>
      </c>
      <c r="E781" s="1">
        <f t="shared" si="199"/>
        <v>0.20067821744480105</v>
      </c>
      <c r="F781" s="7">
        <f t="shared" si="200"/>
        <v>16.559788164738524</v>
      </c>
      <c r="G781" s="1">
        <f t="shared" si="201"/>
        <v>0.19499864439814041</v>
      </c>
      <c r="H781" s="2">
        <f t="shared" si="197"/>
        <v>0.3788465183920583</v>
      </c>
      <c r="I781" s="2">
        <f t="shared" si="202"/>
        <v>9.2508288599376765E-2</v>
      </c>
      <c r="J781" s="2">
        <f t="shared" si="203"/>
        <v>-0.11480632937467684</v>
      </c>
    </row>
    <row r="782" spans="1:10" x14ac:dyDescent="0.2">
      <c r="A782" s="1">
        <v>13</v>
      </c>
      <c r="B782" s="1">
        <v>150.02000000000001</v>
      </c>
      <c r="C782" s="1">
        <v>14.927097</v>
      </c>
      <c r="D782" s="1">
        <f t="shared" si="198"/>
        <v>16.424807851117997</v>
      </c>
      <c r="E782" s="1">
        <f t="shared" si="199"/>
        <v>0.19652731185898584</v>
      </c>
      <c r="F782" s="7">
        <f t="shared" si="200"/>
        <v>16.273518861298474</v>
      </c>
      <c r="G782" s="1">
        <f t="shared" si="201"/>
        <v>0.19096521728998267</v>
      </c>
      <c r="H782" s="2">
        <f t="shared" si="197"/>
        <v>0.37753679518186561</v>
      </c>
      <c r="I782" s="2">
        <f t="shared" si="202"/>
        <v>9.0594811507689027E-2</v>
      </c>
      <c r="J782" s="2">
        <f t="shared" si="203"/>
        <v>-0.11457354193870639</v>
      </c>
    </row>
    <row r="783" spans="1:10" x14ac:dyDescent="0.2">
      <c r="A783" s="1">
        <v>13.016667</v>
      </c>
      <c r="B783" s="1">
        <v>150.19</v>
      </c>
      <c r="C783" s="1">
        <v>14.875418</v>
      </c>
      <c r="D783" s="1">
        <f t="shared" si="198"/>
        <v>16.134457532554709</v>
      </c>
      <c r="E783" s="1">
        <f t="shared" si="199"/>
        <v>0.19238482287070094</v>
      </c>
      <c r="F783" s="7">
        <f t="shared" si="200"/>
        <v>15.985842961016813</v>
      </c>
      <c r="G783" s="1">
        <f t="shared" si="201"/>
        <v>0.18693996857372891</v>
      </c>
      <c r="H783" s="2">
        <f t="shared" si="197"/>
        <v>0.37622972763630042</v>
      </c>
      <c r="I783" s="2">
        <f t="shared" si="202"/>
        <v>8.8685214284196609E-2</v>
      </c>
      <c r="J783" s="2">
        <f t="shared" si="203"/>
        <v>-0.11364921101109966</v>
      </c>
    </row>
    <row r="784" spans="1:10" x14ac:dyDescent="0.2">
      <c r="A784" s="1">
        <v>13.033333000000001</v>
      </c>
      <c r="B784" s="1">
        <v>150.35</v>
      </c>
      <c r="C784" s="1">
        <v>14.824159</v>
      </c>
      <c r="D784" s="1">
        <f t="shared" si="198"/>
        <v>15.844467129636152</v>
      </c>
      <c r="E784" s="1">
        <f t="shared" si="199"/>
        <v>0.18827600027253738</v>
      </c>
      <c r="F784" s="7">
        <f t="shared" si="200"/>
        <v>15.69852366119502</v>
      </c>
      <c r="G784" s="1">
        <f t="shared" si="201"/>
        <v>0.18294743342509115</v>
      </c>
      <c r="H784" s="2">
        <f t="shared" si="197"/>
        <v>0.3749332827492452</v>
      </c>
      <c r="I784" s="2">
        <f t="shared" si="202"/>
        <v>8.6791136533485538E-2</v>
      </c>
      <c r="J784" s="2">
        <f t="shared" si="203"/>
        <v>-0.11309700448768641</v>
      </c>
    </row>
    <row r="785" spans="1:10" x14ac:dyDescent="0.2">
      <c r="A785" s="1">
        <v>13.05</v>
      </c>
      <c r="B785" s="1">
        <v>150.52000000000001</v>
      </c>
      <c r="C785" s="1">
        <v>14.773146000000001</v>
      </c>
      <c r="D785" s="1">
        <f t="shared" si="198"/>
        <v>15.553870516137861</v>
      </c>
      <c r="E785" s="1">
        <f t="shared" si="199"/>
        <v>0.18418689656001633</v>
      </c>
      <c r="F785" s="7">
        <f t="shared" si="200"/>
        <v>15.410603734602272</v>
      </c>
      <c r="G785" s="1">
        <f t="shared" si="201"/>
        <v>0.17897405908034275</v>
      </c>
      <c r="H785" s="2">
        <f t="shared" si="197"/>
        <v>0.37364305970503153</v>
      </c>
      <c r="I785" s="2">
        <f t="shared" si="202"/>
        <v>8.4906148759689271E-2</v>
      </c>
      <c r="J785" s="2">
        <f t="shared" si="203"/>
        <v>-0.11232326339098593</v>
      </c>
    </row>
    <row r="786" spans="1:10" x14ac:dyDescent="0.2">
      <c r="A786" s="1">
        <v>13.066667000000001</v>
      </c>
      <c r="B786" s="1">
        <v>150.69</v>
      </c>
      <c r="C786" s="1">
        <v>14.722481999999999</v>
      </c>
      <c r="D786" s="1">
        <f t="shared" si="198"/>
        <v>15.263268788509974</v>
      </c>
      <c r="E786" s="1">
        <f t="shared" si="199"/>
        <v>0.18012576801452454</v>
      </c>
      <c r="F786" s="7">
        <f t="shared" si="200"/>
        <v>15.122678740986199</v>
      </c>
      <c r="G786" s="1">
        <f t="shared" si="201"/>
        <v>0.17502786815249424</v>
      </c>
      <c r="H786" s="2">
        <f t="shared" si="197"/>
        <v>0.37236166358419875</v>
      </c>
      <c r="I786" s="2">
        <f t="shared" si="202"/>
        <v>8.3034056928751709E-2</v>
      </c>
      <c r="J786" s="2">
        <f t="shared" si="203"/>
        <v>-0.11155621553335124</v>
      </c>
    </row>
    <row r="787" spans="1:10" x14ac:dyDescent="0.2">
      <c r="A787" s="1">
        <v>13.083333</v>
      </c>
      <c r="B787" s="1">
        <v>150.85</v>
      </c>
      <c r="C787" s="1">
        <v>14.672167</v>
      </c>
      <c r="D787" s="1">
        <f t="shared" si="198"/>
        <v>14.972682630997857</v>
      </c>
      <c r="E787" s="1">
        <f t="shared" si="199"/>
        <v>0.17609261463606227</v>
      </c>
      <c r="F787" s="7">
        <f t="shared" si="200"/>
        <v>14.834769174069482</v>
      </c>
      <c r="G787" s="1">
        <f t="shared" si="201"/>
        <v>0.17110886064154576</v>
      </c>
      <c r="H787" s="2">
        <f t="shared" si="197"/>
        <v>0.37108909438674698</v>
      </c>
      <c r="I787" s="2">
        <f t="shared" si="202"/>
        <v>8.1174861040672994E-2</v>
      </c>
      <c r="J787" s="2">
        <f t="shared" si="203"/>
        <v>-0.11069375133918445</v>
      </c>
    </row>
    <row r="788" spans="1:10" x14ac:dyDescent="0.2">
      <c r="A788" s="1">
        <v>13.1</v>
      </c>
      <c r="B788" s="1">
        <v>151.02000000000001</v>
      </c>
      <c r="C788" s="1">
        <v>14.622237999999999</v>
      </c>
      <c r="D788" s="1">
        <f t="shared" si="198"/>
        <v>14.682348898985223</v>
      </c>
      <c r="E788" s="1">
        <f t="shared" si="199"/>
        <v>0.17209040227328282</v>
      </c>
      <c r="F788" s="7">
        <f t="shared" si="200"/>
        <v>14.54710970755967</v>
      </c>
      <c r="G788" s="1">
        <f t="shared" si="201"/>
        <v>0.16721991845702525</v>
      </c>
      <c r="H788" s="2">
        <f t="shared" si="197"/>
        <v>0.36982628791830668</v>
      </c>
      <c r="I788" s="2">
        <f t="shared" si="202"/>
        <v>7.9329928287102808E-2</v>
      </c>
      <c r="J788" s="2">
        <f t="shared" si="203"/>
        <v>-0.11015058065524869</v>
      </c>
    </row>
    <row r="789" spans="1:10" x14ac:dyDescent="0.2">
      <c r="A789" s="1">
        <v>13.116667</v>
      </c>
      <c r="B789" s="1">
        <v>151.19</v>
      </c>
      <c r="C789" s="1">
        <v>14.572554</v>
      </c>
      <c r="D789" s="1">
        <f t="shared" si="198"/>
        <v>14.391464941560686</v>
      </c>
      <c r="E789" s="1">
        <f t="shared" si="199"/>
        <v>0.16810782863807425</v>
      </c>
      <c r="F789" s="7">
        <f t="shared" si="200"/>
        <v>14.258905083767063</v>
      </c>
      <c r="G789" s="1">
        <f t="shared" si="201"/>
        <v>0.16335005918694748</v>
      </c>
      <c r="H789" s="2">
        <f t="shared" si="197"/>
        <v>0.36856967800066393</v>
      </c>
      <c r="I789" s="2">
        <f t="shared" si="202"/>
        <v>7.7494048559321779E-2</v>
      </c>
      <c r="J789" s="2">
        <f t="shared" si="203"/>
        <v>-0.10930580196350524</v>
      </c>
    </row>
    <row r="790" spans="1:10" x14ac:dyDescent="0.2">
      <c r="A790" s="1">
        <v>13.133333</v>
      </c>
      <c r="B790" s="1">
        <v>151.35</v>
      </c>
      <c r="C790" s="1">
        <v>14.523254</v>
      </c>
      <c r="D790" s="1">
        <f t="shared" si="198"/>
        <v>14.100861969363057</v>
      </c>
      <c r="E790" s="1">
        <f t="shared" si="199"/>
        <v>0.16415603570240506</v>
      </c>
      <c r="F790" s="7">
        <f t="shared" si="200"/>
        <v>13.970978857044988</v>
      </c>
      <c r="G790" s="1">
        <f t="shared" si="201"/>
        <v>0.15951010946440422</v>
      </c>
      <c r="H790" s="2">
        <f t="shared" si="197"/>
        <v>0.36732278022794451</v>
      </c>
      <c r="I790" s="2">
        <f t="shared" si="202"/>
        <v>7.567235806379792E-2</v>
      </c>
      <c r="J790" s="2">
        <f t="shared" si="203"/>
        <v>-0.10844347279145984</v>
      </c>
    </row>
    <row r="791" spans="1:10" x14ac:dyDescent="0.2">
      <c r="A791" s="1">
        <v>13.15</v>
      </c>
      <c r="B791" s="1">
        <v>151.52000000000001</v>
      </c>
      <c r="C791" s="1">
        <v>14.47434</v>
      </c>
      <c r="D791" s="1">
        <f t="shared" si="198"/>
        <v>13.810577891634432</v>
      </c>
      <c r="E791" s="1">
        <f t="shared" si="199"/>
        <v>0.16023518378241886</v>
      </c>
      <c r="F791" s="7">
        <f t="shared" si="200"/>
        <v>13.68336858745332</v>
      </c>
      <c r="G791" s="1">
        <f t="shared" si="201"/>
        <v>0.15570022506828904</v>
      </c>
      <c r="H791" s="2">
        <f t="shared" si="197"/>
        <v>0.3660856451842367</v>
      </c>
      <c r="I791" s="2">
        <f t="shared" si="202"/>
        <v>7.3864930702782661E-2</v>
      </c>
      <c r="J791" s="2">
        <f t="shared" si="203"/>
        <v>-0.1076697316947552</v>
      </c>
    </row>
    <row r="792" spans="1:10" x14ac:dyDescent="0.2">
      <c r="A792" s="1">
        <v>13.166667</v>
      </c>
      <c r="B792" s="1">
        <v>151.69</v>
      </c>
      <c r="C792" s="1">
        <v>14.425775</v>
      </c>
      <c r="D792" s="1">
        <f t="shared" si="198"/>
        <v>13.520417447242863</v>
      </c>
      <c r="E792" s="1">
        <f t="shared" si="199"/>
        <v>0.15634230702946203</v>
      </c>
      <c r="F792" s="7">
        <f t="shared" si="200"/>
        <v>13.3958808124114</v>
      </c>
      <c r="G792" s="1">
        <f t="shared" si="201"/>
        <v>0.1519175240890738</v>
      </c>
      <c r="H792" s="2">
        <f t="shared" si="197"/>
        <v>0.36485733706390983</v>
      </c>
      <c r="I792" s="2">
        <f t="shared" si="202"/>
        <v>7.2070399284626177E-2</v>
      </c>
      <c r="J792" s="2">
        <f t="shared" si="203"/>
        <v>-0.10697778792575188</v>
      </c>
    </row>
    <row r="793" spans="1:10" x14ac:dyDescent="0.2">
      <c r="A793" s="1">
        <v>13.183332999999999</v>
      </c>
      <c r="B793" s="1">
        <v>151.85</v>
      </c>
      <c r="C793" s="1">
        <v>14.377525</v>
      </c>
      <c r="D793" s="1">
        <f t="shared" si="198"/>
        <v>13.230197826120973</v>
      </c>
      <c r="E793" s="1">
        <f t="shared" si="199"/>
        <v>0.15247468006909623</v>
      </c>
      <c r="F793" s="7">
        <f t="shared" si="200"/>
        <v>13.108334405716329</v>
      </c>
      <c r="G793" s="1">
        <f t="shared" si="201"/>
        <v>0.14815935828557061</v>
      </c>
      <c r="H793" s="2">
        <f t="shared" si="197"/>
        <v>0.3636369959374654</v>
      </c>
      <c r="I793" s="2">
        <f t="shared" si="202"/>
        <v>7.0287507471055707E-2</v>
      </c>
      <c r="J793" s="2">
        <f t="shared" si="203"/>
        <v>-0.10604021964295872</v>
      </c>
    </row>
    <row r="794" spans="1:10" x14ac:dyDescent="0.2">
      <c r="A794" s="1">
        <v>13.2</v>
      </c>
      <c r="B794" s="1">
        <v>152.02000000000001</v>
      </c>
      <c r="C794" s="1">
        <v>14.329694999999999</v>
      </c>
      <c r="D794" s="1">
        <f t="shared" si="198"/>
        <v>12.940575497245396</v>
      </c>
      <c r="E794" s="1">
        <f t="shared" si="199"/>
        <v>0.1486407194988516</v>
      </c>
      <c r="F794" s="7">
        <f t="shared" si="200"/>
        <v>12.82137978960561</v>
      </c>
      <c r="G794" s="1">
        <f t="shared" si="201"/>
        <v>0.14443390604968326</v>
      </c>
      <c r="H794" s="2">
        <f t="shared" si="197"/>
        <v>0.36242727746953096</v>
      </c>
      <c r="I794" s="2">
        <f t="shared" si="202"/>
        <v>6.8520135130266516E-2</v>
      </c>
      <c r="J794" s="2">
        <f t="shared" si="203"/>
        <v>-0.10495387827508636</v>
      </c>
    </row>
    <row r="795" spans="1:10" x14ac:dyDescent="0.2">
      <c r="A795" s="1">
        <v>13.216666999999999</v>
      </c>
      <c r="B795" s="1">
        <v>152.19</v>
      </c>
      <c r="C795" s="1">
        <v>14.282355000000001</v>
      </c>
      <c r="D795" s="1">
        <f t="shared" si="198"/>
        <v>12.65201012017976</v>
      </c>
      <c r="E795" s="1">
        <f t="shared" si="199"/>
        <v>0.14484603638374877</v>
      </c>
      <c r="F795" s="7">
        <f t="shared" si="200"/>
        <v>12.53547238971626</v>
      </c>
      <c r="G795" s="1">
        <f t="shared" si="201"/>
        <v>0.14074661964268143</v>
      </c>
      <c r="H795" s="2">
        <f t="shared" si="197"/>
        <v>0.36122995210319153</v>
      </c>
      <c r="I795" s="2">
        <f t="shared" si="202"/>
        <v>6.6770868841055653E-2</v>
      </c>
      <c r="J795" s="2">
        <f t="shared" si="203"/>
        <v>-0.10379616874080014</v>
      </c>
    </row>
    <row r="796" spans="1:10" x14ac:dyDescent="0.2">
      <c r="A796" s="1">
        <v>13.233333</v>
      </c>
      <c r="B796" s="1">
        <v>152.35</v>
      </c>
      <c r="C796" s="1">
        <v>14.23554</v>
      </c>
      <c r="D796" s="1">
        <f t="shared" si="198"/>
        <v>12.364757501296049</v>
      </c>
      <c r="E796" s="1">
        <f t="shared" si="199"/>
        <v>0.14109343625629739</v>
      </c>
      <c r="F796" s="7">
        <f t="shared" si="200"/>
        <v>12.25086565618645</v>
      </c>
      <c r="G796" s="1">
        <f t="shared" si="201"/>
        <v>0.13710022519519943</v>
      </c>
      <c r="H796" s="2">
        <f t="shared" si="197"/>
        <v>0.36004590505998957</v>
      </c>
      <c r="I796" s="2">
        <f t="shared" si="202"/>
        <v>6.5041001892821401E-2</v>
      </c>
      <c r="J796" s="2">
        <f t="shared" si="203"/>
        <v>-0.10293638716333968</v>
      </c>
    </row>
    <row r="797" spans="1:10" x14ac:dyDescent="0.2">
      <c r="A797" s="1">
        <v>13.25</v>
      </c>
      <c r="B797" s="1">
        <v>152.52000000000001</v>
      </c>
      <c r="C797" s="1">
        <v>14.189109999999999</v>
      </c>
      <c r="D797" s="1">
        <f t="shared" si="198"/>
        <v>12.077995025762707</v>
      </c>
      <c r="E797" s="1">
        <f t="shared" si="199"/>
        <v>0.13737169698645718</v>
      </c>
      <c r="F797" s="7">
        <f t="shared" si="200"/>
        <v>11.966744551294083</v>
      </c>
      <c r="G797" s="1">
        <f t="shared" si="201"/>
        <v>0.13348381818469873</v>
      </c>
      <c r="H797" s="2">
        <f t="shared" si="197"/>
        <v>0.35887159545375508</v>
      </c>
      <c r="I797" s="2">
        <f t="shared" si="202"/>
        <v>6.332536112797002E-2</v>
      </c>
      <c r="J797" s="2">
        <f t="shared" si="203"/>
        <v>-0.10154187957070773</v>
      </c>
    </row>
    <row r="798" spans="1:10" x14ac:dyDescent="0.2">
      <c r="A798" s="1">
        <v>13.266667</v>
      </c>
      <c r="B798" s="1">
        <v>152.69</v>
      </c>
      <c r="C798" s="1">
        <v>14.143309</v>
      </c>
      <c r="D798" s="1">
        <f t="shared" si="198"/>
        <v>11.793272705842739</v>
      </c>
      <c r="E798" s="1">
        <f t="shared" si="199"/>
        <v>0.1337003771437274</v>
      </c>
      <c r="F798" s="7">
        <f t="shared" si="200"/>
        <v>11.684644810131214</v>
      </c>
      <c r="G798" s="1">
        <f t="shared" si="201"/>
        <v>0.12991640363617546</v>
      </c>
      <c r="H798" s="2">
        <f t="shared" si="197"/>
        <v>0.35771319454324152</v>
      </c>
      <c r="I798" s="2">
        <f t="shared" si="202"/>
        <v>6.1632962621165036E-2</v>
      </c>
      <c r="J798" s="2">
        <f t="shared" si="203"/>
        <v>-0.10007356343660891</v>
      </c>
    </row>
    <row r="799" spans="1:10" x14ac:dyDescent="0.2">
      <c r="A799" s="1">
        <v>13.283333000000001</v>
      </c>
      <c r="B799" s="1">
        <v>152.85</v>
      </c>
      <c r="C799" s="1">
        <v>14.098172999999999</v>
      </c>
      <c r="D799" s="1">
        <f t="shared" si="198"/>
        <v>11.51087449416317</v>
      </c>
      <c r="E799" s="1">
        <f t="shared" si="199"/>
        <v>0.13008236241868953</v>
      </c>
      <c r="F799" s="7">
        <f t="shared" si="200"/>
        <v>11.404847769835753</v>
      </c>
      <c r="G799" s="1">
        <f t="shared" si="201"/>
        <v>0.12640078556971066</v>
      </c>
      <c r="H799" s="2">
        <f t="shared" si="197"/>
        <v>0.35657161284203537</v>
      </c>
      <c r="I799" s="2">
        <f t="shared" si="202"/>
        <v>5.9965136612930438E-2</v>
      </c>
      <c r="J799" s="2">
        <f t="shared" si="203"/>
        <v>-9.8748430339050675E-2</v>
      </c>
    </row>
    <row r="800" spans="1:10" x14ac:dyDescent="0.2">
      <c r="A800" s="1">
        <v>13.3</v>
      </c>
      <c r="B800" s="1">
        <v>153.02000000000001</v>
      </c>
      <c r="C800" s="1">
        <v>14.053632</v>
      </c>
      <c r="D800" s="1">
        <f t="shared" si="198"/>
        <v>11.230420719711457</v>
      </c>
      <c r="E800" s="1">
        <f t="shared" si="199"/>
        <v>0.12651204174632372</v>
      </c>
      <c r="F800" s="7">
        <f t="shared" si="200"/>
        <v>11.126977256546819</v>
      </c>
      <c r="G800" s="1">
        <f t="shared" si="201"/>
        <v>0.12293151172403534</v>
      </c>
      <c r="H800" s="2">
        <f t="shared" si="197"/>
        <v>0.35544507990705176</v>
      </c>
      <c r="I800" s="2">
        <f t="shared" si="202"/>
        <v>5.8319296524469481E-2</v>
      </c>
      <c r="J800" s="2">
        <f t="shared" si="203"/>
        <v>-9.758449315919801E-2</v>
      </c>
    </row>
    <row r="801" spans="1:10" x14ac:dyDescent="0.2">
      <c r="A801" s="1">
        <v>13.316667000000001</v>
      </c>
      <c r="B801" s="1">
        <v>153.19</v>
      </c>
      <c r="C801" s="1">
        <v>14.009615999999999</v>
      </c>
      <c r="D801" s="1">
        <f t="shared" si="198"/>
        <v>10.951520726906425</v>
      </c>
      <c r="E801" s="1">
        <f t="shared" si="199"/>
        <v>0.12298380406160939</v>
      </c>
      <c r="F801" s="7">
        <f t="shared" si="200"/>
        <v>10.850646213013805</v>
      </c>
      <c r="G801" s="1">
        <f t="shared" si="201"/>
        <v>0.11950312983787985</v>
      </c>
      <c r="H801" s="2">
        <f t="shared" si="197"/>
        <v>0.35433182529520557</v>
      </c>
      <c r="I801" s="2">
        <f t="shared" si="202"/>
        <v>5.6692855776985129E-2</v>
      </c>
      <c r="J801" s="2">
        <f t="shared" si="203"/>
        <v>-9.6115939572419734E-2</v>
      </c>
    </row>
    <row r="802" spans="1:10" x14ac:dyDescent="0.2">
      <c r="A802" s="1">
        <v>13.333333</v>
      </c>
      <c r="B802" s="1">
        <v>153.35</v>
      </c>
      <c r="C802" s="1">
        <v>13.966265</v>
      </c>
      <c r="D802" s="1">
        <f t="shared" si="198"/>
        <v>10.675116074340558</v>
      </c>
      <c r="E802" s="1">
        <f t="shared" si="199"/>
        <v>0.11950887149458726</v>
      </c>
      <c r="F802" s="7">
        <f t="shared" si="200"/>
        <v>10.576787525128141</v>
      </c>
      <c r="G802" s="1">
        <f t="shared" si="201"/>
        <v>0.11612654443378313</v>
      </c>
      <c r="H802" s="2">
        <f t="shared" si="197"/>
        <v>0.3532353898926669</v>
      </c>
      <c r="I802" s="2">
        <f t="shared" si="202"/>
        <v>5.5090987528071282E-2</v>
      </c>
      <c r="J802" s="2">
        <f t="shared" si="203"/>
        <v>-9.4635852303558712E-2</v>
      </c>
    </row>
    <row r="803" spans="1:10" x14ac:dyDescent="0.2">
      <c r="A803" s="1">
        <v>13.35</v>
      </c>
      <c r="B803" s="1">
        <v>153.52000000000001</v>
      </c>
      <c r="C803" s="1">
        <v>13.923579</v>
      </c>
      <c r="D803" s="1">
        <f t="shared" si="198"/>
        <v>10.401269673551603</v>
      </c>
      <c r="E803" s="1">
        <f t="shared" si="199"/>
        <v>0.11608724404525721</v>
      </c>
      <c r="F803" s="7">
        <f t="shared" si="200"/>
        <v>10.305463524949081</v>
      </c>
      <c r="G803" s="1">
        <f t="shared" si="201"/>
        <v>0.11280175551174502</v>
      </c>
      <c r="H803" s="2">
        <f t="shared" si="197"/>
        <v>0.35215577369943568</v>
      </c>
      <c r="I803" s="2">
        <f t="shared" si="202"/>
        <v>5.351369177772787E-2</v>
      </c>
      <c r="J803" s="2">
        <f t="shared" si="203"/>
        <v>-9.3629323770883219E-2</v>
      </c>
    </row>
    <row r="804" spans="1:10" x14ac:dyDescent="0.2">
      <c r="A804" s="1">
        <v>13.366667</v>
      </c>
      <c r="B804" s="1">
        <v>153.69</v>
      </c>
      <c r="C804" s="1">
        <v>13.881347</v>
      </c>
      <c r="D804" s="1">
        <f t="shared" si="198"/>
        <v>10.128678434448755</v>
      </c>
      <c r="E804" s="1">
        <f t="shared" si="199"/>
        <v>0.11270200836048681</v>
      </c>
      <c r="F804" s="7">
        <f t="shared" si="200"/>
        <v>10.035383125155365</v>
      </c>
      <c r="G804" s="1">
        <f t="shared" si="201"/>
        <v>0.10951232839851083</v>
      </c>
      <c r="H804" s="2">
        <f t="shared" si="197"/>
        <v>0.35108764009421284</v>
      </c>
      <c r="I804" s="2">
        <f t="shared" si="202"/>
        <v>5.1953171838438561E-2</v>
      </c>
      <c r="J804" s="2">
        <f t="shared" si="203"/>
        <v>-9.2548535204066654E-2</v>
      </c>
    </row>
    <row r="805" spans="1:10" x14ac:dyDescent="0.2">
      <c r="A805" s="1">
        <v>13.383333</v>
      </c>
      <c r="B805" s="1">
        <v>153.85</v>
      </c>
      <c r="C805" s="1">
        <v>13.839605000000001</v>
      </c>
      <c r="D805" s="1">
        <f t="shared" si="198"/>
        <v>9.8576151559238863</v>
      </c>
      <c r="E805" s="1">
        <f t="shared" si="199"/>
        <v>0.10935605013085804</v>
      </c>
      <c r="F805" s="7">
        <f t="shared" si="200"/>
        <v>9.7668166118868651</v>
      </c>
      <c r="G805" s="1">
        <f t="shared" si="201"/>
        <v>0.10626106711416201</v>
      </c>
      <c r="H805" s="2">
        <f t="shared" si="197"/>
        <v>0.35003189959058506</v>
      </c>
      <c r="I805" s="2">
        <f t="shared" si="202"/>
        <v>5.0410757950727518E-2</v>
      </c>
      <c r="J805" s="2">
        <f t="shared" si="203"/>
        <v>-9.0991066163209233E-2</v>
      </c>
    </row>
    <row r="806" spans="1:10" x14ac:dyDescent="0.2">
      <c r="A806" s="1">
        <v>13.4</v>
      </c>
      <c r="B806" s="1">
        <v>154.02000000000001</v>
      </c>
      <c r="C806" s="1">
        <v>13.798563</v>
      </c>
      <c r="D806" s="1">
        <f t="shared" si="198"/>
        <v>9.5894985586542543</v>
      </c>
      <c r="E806" s="1">
        <f t="shared" si="199"/>
        <v>0.10606620255143134</v>
      </c>
      <c r="F806" s="7">
        <f t="shared" si="200"/>
        <v>9.5011696379773625</v>
      </c>
      <c r="G806" s="1">
        <f t="shared" si="201"/>
        <v>0.10306432844250642</v>
      </c>
      <c r="H806" s="2">
        <f t="shared" si="197"/>
        <v>0.34899386351780715</v>
      </c>
      <c r="I806" s="2">
        <f t="shared" si="202"/>
        <v>4.8894209850985311E-2</v>
      </c>
      <c r="J806" s="2">
        <f t="shared" si="203"/>
        <v>-8.9671937359370152E-2</v>
      </c>
    </row>
    <row r="807" spans="1:10" x14ac:dyDescent="0.2">
      <c r="A807" s="1">
        <v>13.416667</v>
      </c>
      <c r="B807" s="1">
        <v>154.19</v>
      </c>
      <c r="C807" s="1">
        <v>13.758115999999999</v>
      </c>
      <c r="D807" s="1">
        <f t="shared" si="198"/>
        <v>9.323703914111487</v>
      </c>
      <c r="E807" s="1">
        <f t="shared" si="199"/>
        <v>0.10282404902467655</v>
      </c>
      <c r="F807" s="7">
        <f t="shared" si="200"/>
        <v>9.2378232292761844</v>
      </c>
      <c r="G807" s="1">
        <f t="shared" si="201"/>
        <v>9.9913933991640141E-2</v>
      </c>
      <c r="H807" s="2">
        <f t="shared" si="197"/>
        <v>0.34797087621125178</v>
      </c>
      <c r="I807" s="2">
        <f t="shared" si="202"/>
        <v>4.739964767101669E-2</v>
      </c>
      <c r="J807" s="2">
        <f t="shared" si="203"/>
        <v>-8.8205126156481226E-2</v>
      </c>
    </row>
    <row r="808" spans="1:10" x14ac:dyDescent="0.2">
      <c r="A808" s="1">
        <v>13.433332999999999</v>
      </c>
      <c r="B808" s="1">
        <v>154.35</v>
      </c>
      <c r="C808" s="1">
        <v>13.718332999999999</v>
      </c>
      <c r="D808" s="1">
        <f t="shared" si="198"/>
        <v>9.0607437507166413</v>
      </c>
      <c r="E808" s="1">
        <f t="shared" si="199"/>
        <v>9.9635120457542178E-2</v>
      </c>
      <c r="F808" s="7">
        <f t="shared" si="200"/>
        <v>8.9772851933024569</v>
      </c>
      <c r="G808" s="1">
        <f t="shared" si="201"/>
        <v>9.6815258133385873E-2</v>
      </c>
      <c r="H808" s="2">
        <f t="shared" si="197"/>
        <v>0.3469646828219598</v>
      </c>
      <c r="I808" s="2">
        <f t="shared" si="202"/>
        <v>4.5929621038492865E-2</v>
      </c>
      <c r="J808" s="2">
        <f t="shared" si="203"/>
        <v>-8.7033679751692419E-2</v>
      </c>
    </row>
    <row r="809" spans="1:10" x14ac:dyDescent="0.2">
      <c r="A809" s="1">
        <v>13.45</v>
      </c>
      <c r="B809" s="1">
        <v>154.52000000000001</v>
      </c>
      <c r="C809" s="1">
        <v>13.679076</v>
      </c>
      <c r="D809" s="1">
        <f t="shared" si="198"/>
        <v>8.7997610364910575</v>
      </c>
      <c r="E809" s="1">
        <f t="shared" si="199"/>
        <v>9.6488355036131221E-2</v>
      </c>
      <c r="F809" s="7">
        <f t="shared" si="200"/>
        <v>8.7187063922034937</v>
      </c>
      <c r="G809" s="1">
        <f t="shared" si="201"/>
        <v>9.3757552124098323E-2</v>
      </c>
      <c r="H809" s="2">
        <f t="shared" si="197"/>
        <v>0.34597179304784936</v>
      </c>
      <c r="I809" s="2">
        <f t="shared" si="202"/>
        <v>4.4479030698071409E-2</v>
      </c>
      <c r="J809" s="2">
        <f t="shared" si="203"/>
        <v>-8.5483980535084492E-2</v>
      </c>
    </row>
    <row r="810" spans="1:10" x14ac:dyDescent="0.2">
      <c r="A810" s="1">
        <v>13.466666999999999</v>
      </c>
      <c r="B810" s="1">
        <v>154.69</v>
      </c>
      <c r="C810" s="1">
        <v>13.640518</v>
      </c>
      <c r="D810" s="1">
        <f t="shared" si="198"/>
        <v>8.5419629958334387</v>
      </c>
      <c r="E810" s="1">
        <f t="shared" si="199"/>
        <v>9.3397620106850668E-2</v>
      </c>
      <c r="F810" s="7">
        <f t="shared" si="200"/>
        <v>8.463282930627841</v>
      </c>
      <c r="G810" s="1">
        <f t="shared" si="201"/>
        <v>9.0754290838057319E-2</v>
      </c>
      <c r="H810" s="2">
        <f t="shared" si="197"/>
        <v>0.34499658241254483</v>
      </c>
      <c r="I810" s="2">
        <f t="shared" si="202"/>
        <v>4.3054269194493157E-2</v>
      </c>
      <c r="J810" s="2">
        <f t="shared" si="203"/>
        <v>-8.385949995264827E-2</v>
      </c>
    </row>
    <row r="811" spans="1:10" x14ac:dyDescent="0.2">
      <c r="A811" s="1">
        <v>13.483333</v>
      </c>
      <c r="B811" s="1">
        <v>154.85</v>
      </c>
      <c r="C811" s="1">
        <v>13.602695000000001</v>
      </c>
      <c r="D811" s="1">
        <f t="shared" si="198"/>
        <v>8.2876591734211491</v>
      </c>
      <c r="E811" s="1">
        <f t="shared" si="199"/>
        <v>9.036580136028248E-2</v>
      </c>
      <c r="F811" s="7">
        <f t="shared" si="200"/>
        <v>8.2113215020352381</v>
      </c>
      <c r="G811" s="1">
        <f t="shared" si="201"/>
        <v>8.7808278295344336E-2</v>
      </c>
      <c r="H811" s="2">
        <f t="shared" si="197"/>
        <v>0.34403996142963278</v>
      </c>
      <c r="I811" s="2">
        <f t="shared" si="202"/>
        <v>4.1656666768282259E-2</v>
      </c>
      <c r="J811" s="2">
        <f t="shared" si="203"/>
        <v>-8.2770344138621388E-2</v>
      </c>
    </row>
    <row r="812" spans="1:10" x14ac:dyDescent="0.2">
      <c r="A812" s="1">
        <v>13.5</v>
      </c>
      <c r="B812" s="1">
        <v>155.02000000000001</v>
      </c>
      <c r="C812" s="1">
        <v>13.565360999999999</v>
      </c>
      <c r="D812" s="1">
        <f t="shared" si="198"/>
        <v>8.0352524344910456</v>
      </c>
      <c r="E812" s="1">
        <f t="shared" si="199"/>
        <v>8.7373179910783957E-2</v>
      </c>
      <c r="F812" s="7">
        <f t="shared" si="200"/>
        <v>7.9612396828790821</v>
      </c>
      <c r="G812" s="1">
        <f t="shared" si="201"/>
        <v>8.490035369206983E-2</v>
      </c>
      <c r="H812" s="2">
        <f t="shared" si="197"/>
        <v>0.34309570825627161</v>
      </c>
      <c r="I812" s="2">
        <f t="shared" si="202"/>
        <v>4.0277133442523858E-2</v>
      </c>
      <c r="J812" s="2">
        <f t="shared" si="203"/>
        <v>-8.1604189935559221E-2</v>
      </c>
    </row>
    <row r="813" spans="1:10" x14ac:dyDescent="0.2">
      <c r="A813" s="1">
        <v>13.516667</v>
      </c>
      <c r="B813" s="1">
        <v>155.19</v>
      </c>
      <c r="C813" s="1">
        <v>13.528553</v>
      </c>
      <c r="D813" s="1">
        <f t="shared" si="198"/>
        <v>7.7850380598723294</v>
      </c>
      <c r="E813" s="1">
        <f t="shared" si="199"/>
        <v>8.4422721607009005E-2</v>
      </c>
      <c r="F813" s="7">
        <f t="shared" si="200"/>
        <v>7.7133300341553372</v>
      </c>
      <c r="G813" s="1">
        <f t="shared" si="201"/>
        <v>8.2033398937762209E-2</v>
      </c>
      <c r="H813" s="2">
        <f t="shared" si="197"/>
        <v>0.34216475869809204</v>
      </c>
      <c r="I813" s="2">
        <f t="shared" si="202"/>
        <v>3.8917036408867893E-2</v>
      </c>
      <c r="J813" s="2">
        <f t="shared" si="203"/>
        <v>-8.0136894648456206E-2</v>
      </c>
    </row>
    <row r="814" spans="1:10" x14ac:dyDescent="0.2">
      <c r="A814" s="1">
        <v>13.533333000000001</v>
      </c>
      <c r="B814" s="1">
        <v>155.35</v>
      </c>
      <c r="C814" s="1">
        <v>13.492409</v>
      </c>
      <c r="D814" s="1">
        <f t="shared" si="198"/>
        <v>7.5380089648927759</v>
      </c>
      <c r="E814" s="1">
        <f t="shared" si="199"/>
        <v>8.1525488262854329E-2</v>
      </c>
      <c r="F814" s="7">
        <f t="shared" si="200"/>
        <v>7.4685763254435713</v>
      </c>
      <c r="G814" s="1">
        <f t="shared" si="201"/>
        <v>7.9218162776066414E-2</v>
      </c>
      <c r="H814" s="2">
        <f t="shared" si="197"/>
        <v>0.34125060305717581</v>
      </c>
      <c r="I814" s="2">
        <f t="shared" si="202"/>
        <v>3.7581474922656663E-2</v>
      </c>
      <c r="J814" s="2">
        <f t="shared" si="203"/>
        <v>-7.8810740703906326E-2</v>
      </c>
    </row>
    <row r="815" spans="1:10" x14ac:dyDescent="0.2">
      <c r="A815" s="1">
        <v>13.55</v>
      </c>
      <c r="B815" s="1">
        <v>155.52000000000001</v>
      </c>
      <c r="C815" s="1">
        <v>13.456861</v>
      </c>
      <c r="D815" s="1">
        <f t="shared" si="198"/>
        <v>7.2937589234220317</v>
      </c>
      <c r="E815" s="1">
        <f t="shared" si="199"/>
        <v>7.8676029129443201E-2</v>
      </c>
      <c r="F815" s="7">
        <f t="shared" si="200"/>
        <v>7.2265760723644137</v>
      </c>
      <c r="G815" s="1">
        <f t="shared" si="201"/>
        <v>7.6449348724606625E-2</v>
      </c>
      <c r="H815" s="2">
        <f t="shared" si="197"/>
        <v>0.34035152147452619</v>
      </c>
      <c r="I815" s="2">
        <f t="shared" si="202"/>
        <v>3.6267936307344657E-2</v>
      </c>
      <c r="J815" s="2">
        <f t="shared" si="203"/>
        <v>-7.7649020547248176E-2</v>
      </c>
    </row>
    <row r="816" spans="1:10" x14ac:dyDescent="0.2">
      <c r="A816" s="1">
        <v>13.566667000000001</v>
      </c>
      <c r="B816" s="1">
        <v>155.69</v>
      </c>
      <c r="C816" s="1">
        <v>13.421837</v>
      </c>
      <c r="D816" s="1">
        <f t="shared" si="198"/>
        <v>7.0518439465476996</v>
      </c>
      <c r="E816" s="1">
        <f t="shared" si="199"/>
        <v>7.586857282561206E-2</v>
      </c>
      <c r="F816" s="7">
        <f t="shared" si="200"/>
        <v>6.9868893755896293</v>
      </c>
      <c r="G816" s="1">
        <f t="shared" si="201"/>
        <v>7.3721348743220158E-2</v>
      </c>
      <c r="H816" s="2">
        <f t="shared" si="197"/>
        <v>0.33946569292296991</v>
      </c>
      <c r="I816" s="2">
        <f t="shared" si="202"/>
        <v>3.4973760081883673E-2</v>
      </c>
      <c r="J816" s="2">
        <f t="shared" si="203"/>
        <v>-7.6412072188044397E-2</v>
      </c>
    </row>
    <row r="817" spans="1:10" x14ac:dyDescent="0.2">
      <c r="A817" s="1">
        <v>13.583333</v>
      </c>
      <c r="B817" s="1">
        <v>155.85</v>
      </c>
      <c r="C817" s="1">
        <v>13.387373</v>
      </c>
      <c r="D817" s="1">
        <f t="shared" si="198"/>
        <v>6.8125613591254952</v>
      </c>
      <c r="E817" s="1">
        <f t="shared" si="199"/>
        <v>7.3106005041942673E-2</v>
      </c>
      <c r="F817" s="7">
        <f t="shared" si="200"/>
        <v>6.7498108213141528</v>
      </c>
      <c r="G817" s="1">
        <f t="shared" si="201"/>
        <v>7.1036966851988334E-2</v>
      </c>
      <c r="H817" s="2">
        <f t="shared" si="197"/>
        <v>0.33859402791609367</v>
      </c>
      <c r="I817" s="2">
        <f t="shared" si="202"/>
        <v>3.3700276486797805E-2</v>
      </c>
      <c r="J817" s="2">
        <f t="shared" si="203"/>
        <v>-7.5012979962772022E-2</v>
      </c>
    </row>
    <row r="818" spans="1:10" x14ac:dyDescent="0.2">
      <c r="A818" s="1">
        <v>13.6</v>
      </c>
      <c r="B818" s="1">
        <v>156.02000000000001</v>
      </c>
      <c r="C818" s="1">
        <v>13.353538</v>
      </c>
      <c r="D818" s="1">
        <f t="shared" si="198"/>
        <v>6.576444385001186</v>
      </c>
      <c r="E818" s="1">
        <f t="shared" si="199"/>
        <v>7.0393856685383546E-2</v>
      </c>
      <c r="F818" s="7">
        <f t="shared" si="200"/>
        <v>6.5158687218561591</v>
      </c>
      <c r="G818" s="1">
        <f t="shared" si="201"/>
        <v>6.8401577422733784E-2</v>
      </c>
      <c r="H818" s="2">
        <f t="shared" si="197"/>
        <v>0.3377382716049383</v>
      </c>
      <c r="I818" s="2">
        <f t="shared" si="202"/>
        <v>3.2450035149758284E-2</v>
      </c>
      <c r="J818" s="2">
        <f t="shared" si="203"/>
        <v>-7.3614038323743997E-2</v>
      </c>
    </row>
    <row r="819" spans="1:10" x14ac:dyDescent="0.2">
      <c r="A819" s="1">
        <v>13.616667</v>
      </c>
      <c r="B819" s="1">
        <v>156.19</v>
      </c>
      <c r="C819" s="1">
        <v>13.320334000000001</v>
      </c>
      <c r="D819" s="1">
        <f t="shared" si="198"/>
        <v>6.3435646583636718</v>
      </c>
      <c r="E819" s="1">
        <f t="shared" si="199"/>
        <v>6.7732288072078151E-2</v>
      </c>
      <c r="F819" s="7">
        <f t="shared" si="200"/>
        <v>6.2851340515816663</v>
      </c>
      <c r="G819" s="1">
        <f t="shared" si="201"/>
        <v>6.5815336234349958E-2</v>
      </c>
      <c r="H819" s="2">
        <f t="shared" si="197"/>
        <v>0.33689847457359196</v>
      </c>
      <c r="I819" s="2">
        <f t="shared" si="202"/>
        <v>3.1223109973016444E-2</v>
      </c>
      <c r="J819" s="2">
        <f t="shared" si="203"/>
        <v>-7.2146263608367275E-2</v>
      </c>
    </row>
    <row r="820" spans="1:10" x14ac:dyDescent="0.2">
      <c r="A820" s="1">
        <v>13.633333</v>
      </c>
      <c r="B820" s="1">
        <v>156.35</v>
      </c>
      <c r="C820" s="1">
        <v>13.287794</v>
      </c>
      <c r="D820" s="1">
        <f t="shared" si="198"/>
        <v>6.1142127880669976</v>
      </c>
      <c r="E820" s="1">
        <f t="shared" si="199"/>
        <v>6.5123944418393004E-2</v>
      </c>
      <c r="F820" s="7">
        <f t="shared" si="200"/>
        <v>6.0578947425450638</v>
      </c>
      <c r="G820" s="1">
        <f t="shared" si="201"/>
        <v>6.328081363857796E-2</v>
      </c>
      <c r="H820" s="2">
        <f t="shared" si="197"/>
        <v>0.336075471459509</v>
      </c>
      <c r="I820" s="2">
        <f t="shared" si="202"/>
        <v>3.0020720343719342E-2</v>
      </c>
      <c r="J820" s="2">
        <f t="shared" si="203"/>
        <v>-7.0977997739267842E-2</v>
      </c>
    </row>
    <row r="821" spans="1:10" x14ac:dyDescent="0.2">
      <c r="A821" s="1">
        <v>13.65</v>
      </c>
      <c r="B821" s="1">
        <v>156.52000000000001</v>
      </c>
      <c r="C821" s="1">
        <v>13.255779</v>
      </c>
      <c r="D821" s="1">
        <f t="shared" si="198"/>
        <v>5.8874623664139225</v>
      </c>
      <c r="E821" s="1">
        <f t="shared" si="199"/>
        <v>6.2557683752359636E-2</v>
      </c>
      <c r="F821" s="7">
        <f t="shared" si="200"/>
        <v>5.8332329201951891</v>
      </c>
      <c r="G821" s="1">
        <f t="shared" si="201"/>
        <v>6.0787183002326058E-2</v>
      </c>
      <c r="H821" s="2">
        <f t="shared" si="197"/>
        <v>0.33526574666856357</v>
      </c>
      <c r="I821" s="2">
        <f t="shared" si="202"/>
        <v>2.8837730055398966E-2</v>
      </c>
      <c r="J821" s="2">
        <f t="shared" si="203"/>
        <v>-6.9581273123441187E-2</v>
      </c>
    </row>
    <row r="822" spans="1:10" x14ac:dyDescent="0.2">
      <c r="A822" s="1">
        <v>13.666667</v>
      </c>
      <c r="B822" s="1">
        <v>156.69</v>
      </c>
      <c r="C822" s="1">
        <v>13.224394</v>
      </c>
      <c r="D822" s="1">
        <f t="shared" si="198"/>
        <v>5.6641083137722568</v>
      </c>
      <c r="E822" s="1">
        <f t="shared" si="199"/>
        <v>6.004192267150818E-2</v>
      </c>
      <c r="F822" s="7">
        <f t="shared" si="200"/>
        <v>5.6119361828842447</v>
      </c>
      <c r="G822" s="1">
        <f t="shared" si="201"/>
        <v>5.8342622717498072E-2</v>
      </c>
      <c r="H822" s="2">
        <f t="shared" si="197"/>
        <v>0.33447195586538309</v>
      </c>
      <c r="I822" s="2">
        <f t="shared" si="202"/>
        <v>2.7678018976250572E-2</v>
      </c>
      <c r="J822" s="2">
        <f t="shared" si="203"/>
        <v>-6.8266240212101412E-2</v>
      </c>
    </row>
    <row r="823" spans="1:10" x14ac:dyDescent="0.2">
      <c r="A823" s="1">
        <v>13.683332999999999</v>
      </c>
      <c r="B823" s="1">
        <v>156.85</v>
      </c>
      <c r="C823" s="1">
        <v>13.193604000000001</v>
      </c>
      <c r="D823" s="1">
        <f t="shared" si="198"/>
        <v>5.4439560259653081</v>
      </c>
      <c r="E823" s="1">
        <f t="shared" si="199"/>
        <v>5.7573855643328641E-2</v>
      </c>
      <c r="F823" s="7">
        <f t="shared" si="200"/>
        <v>5.3938117189356136</v>
      </c>
      <c r="G823" s="1">
        <f t="shared" si="201"/>
        <v>5.5944406653459455E-2</v>
      </c>
      <c r="H823" s="2">
        <f t="shared" si="197"/>
        <v>0.33369321382842509</v>
      </c>
      <c r="I823" s="2">
        <f t="shared" si="202"/>
        <v>2.6540293816875761E-2</v>
      </c>
      <c r="J823" s="2">
        <f t="shared" si="203"/>
        <v>-6.6790040914986346E-2</v>
      </c>
    </row>
    <row r="824" spans="1:10" x14ac:dyDescent="0.2">
      <c r="A824" s="1">
        <v>13.7</v>
      </c>
      <c r="B824" s="1">
        <v>157.02000000000001</v>
      </c>
      <c r="C824" s="1">
        <v>13.163478</v>
      </c>
      <c r="D824" s="1">
        <f t="shared" si="198"/>
        <v>5.2275546022107457</v>
      </c>
      <c r="E824" s="1">
        <f t="shared" si="199"/>
        <v>5.5159013574769357E-2</v>
      </c>
      <c r="F824" s="7">
        <f t="shared" si="200"/>
        <v>5.1794035698112388</v>
      </c>
      <c r="G824" s="1">
        <f t="shared" si="201"/>
        <v>5.3597909182032666E-2</v>
      </c>
      <c r="H824" s="2">
        <f t="shared" si="197"/>
        <v>0.33293126570873049</v>
      </c>
      <c r="I824" s="2">
        <f t="shared" si="202"/>
        <v>2.5427104204945684E-2</v>
      </c>
      <c r="J824" s="2">
        <f t="shared" si="203"/>
        <v>-6.5546290899936799E-2</v>
      </c>
    </row>
    <row r="825" spans="1:10" x14ac:dyDescent="0.2">
      <c r="A825" s="1">
        <v>13.716666999999999</v>
      </c>
      <c r="B825" s="1">
        <v>157.19</v>
      </c>
      <c r="C825" s="1">
        <v>13.133913</v>
      </c>
      <c r="D825" s="1">
        <f t="shared" si="198"/>
        <v>5.0142177734845594</v>
      </c>
      <c r="E825" s="1">
        <f t="shared" si="199"/>
        <v>5.2789140184443653E-2</v>
      </c>
      <c r="F825" s="7">
        <f t="shared" si="200"/>
        <v>4.9680317877146285</v>
      </c>
      <c r="G825" s="1">
        <f t="shared" si="201"/>
        <v>5.1295107690207328E-2</v>
      </c>
      <c r="H825" s="2">
        <f t="shared" si="197"/>
        <v>0.33218350642575994</v>
      </c>
      <c r="I825" s="2">
        <f t="shared" si="202"/>
        <v>2.4334644174516439E-2</v>
      </c>
      <c r="J825" s="2">
        <f t="shared" si="203"/>
        <v>-6.4000431632421625E-2</v>
      </c>
    </row>
    <row r="826" spans="1:10" x14ac:dyDescent="0.2">
      <c r="A826" s="1">
        <v>13.733333</v>
      </c>
      <c r="B826" s="1">
        <v>157.35</v>
      </c>
      <c r="C826" s="1">
        <v>13.105047000000001</v>
      </c>
      <c r="D826" s="1">
        <f t="shared" si="198"/>
        <v>4.8049961209601166</v>
      </c>
      <c r="E826" s="1">
        <f t="shared" si="199"/>
        <v>5.0475297286248492E-2</v>
      </c>
      <c r="F826" s="7">
        <f t="shared" si="200"/>
        <v>4.7607372769105467</v>
      </c>
      <c r="G826" s="1">
        <f t="shared" si="201"/>
        <v>4.9046750921628662E-2</v>
      </c>
      <c r="H826" s="2">
        <f t="shared" si="197"/>
        <v>0.3314534262815953</v>
      </c>
      <c r="I826" s="2">
        <f t="shared" si="202"/>
        <v>2.3268012980930453E-2</v>
      </c>
      <c r="J826" s="2">
        <f t="shared" si="203"/>
        <v>-6.2444675443519969E-2</v>
      </c>
    </row>
    <row r="827" spans="1:10" x14ac:dyDescent="0.2">
      <c r="A827" s="1">
        <v>13.75</v>
      </c>
      <c r="B827" s="1">
        <v>157.52000000000001</v>
      </c>
      <c r="C827" s="1">
        <v>13.076881</v>
      </c>
      <c r="D827" s="1">
        <f t="shared" si="198"/>
        <v>4.5999577422169677</v>
      </c>
      <c r="E827" s="1">
        <f t="shared" si="199"/>
        <v>4.8217565038255403E-2</v>
      </c>
      <c r="F827" s="7">
        <f t="shared" si="200"/>
        <v>4.5575875077313857</v>
      </c>
      <c r="G827" s="1">
        <f t="shared" si="201"/>
        <v>4.6852916765743172E-2</v>
      </c>
      <c r="H827" s="2">
        <f t="shared" si="197"/>
        <v>0.33074105056828063</v>
      </c>
      <c r="I827" s="2">
        <f t="shared" si="202"/>
        <v>2.2227247575313306E-2</v>
      </c>
      <c r="J827" s="2">
        <f t="shared" si="203"/>
        <v>-6.1050167850891575E-2</v>
      </c>
    </row>
    <row r="828" spans="1:10" x14ac:dyDescent="0.2">
      <c r="A828" s="1">
        <v>13.766667</v>
      </c>
      <c r="B828" s="1">
        <v>157.69</v>
      </c>
      <c r="C828" s="1">
        <v>13.049344</v>
      </c>
      <c r="D828" s="1">
        <f t="shared" si="198"/>
        <v>4.3986425677796444</v>
      </c>
      <c r="E828" s="1">
        <f t="shared" si="199"/>
        <v>4.601025221737258E-2</v>
      </c>
      <c r="F828" s="7">
        <f t="shared" si="200"/>
        <v>4.3581266484039887</v>
      </c>
      <c r="G828" s="1">
        <f t="shared" si="201"/>
        <v>4.4708075071834968E-2</v>
      </c>
      <c r="H828" s="2">
        <f t="shared" si="197"/>
        <v>0.33004458355068683</v>
      </c>
      <c r="I828" s="2">
        <f t="shared" si="202"/>
        <v>2.1209724427742497E-2</v>
      </c>
      <c r="J828" s="2">
        <f t="shared" si="203"/>
        <v>-5.9654805428601611E-2</v>
      </c>
    </row>
    <row r="829" spans="1:10" x14ac:dyDescent="0.2">
      <c r="A829" s="1">
        <v>13.783333000000001</v>
      </c>
      <c r="B829" s="1">
        <v>157.85</v>
      </c>
      <c r="C829" s="1">
        <v>13.022437999999999</v>
      </c>
      <c r="D829" s="1">
        <f t="shared" si="198"/>
        <v>4.2011181009270215</v>
      </c>
      <c r="E829" s="1">
        <f t="shared" si="199"/>
        <v>4.3853519139743467E-2</v>
      </c>
      <c r="F829" s="7">
        <f t="shared" si="200"/>
        <v>4.16242158043418</v>
      </c>
      <c r="G829" s="1">
        <f t="shared" si="201"/>
        <v>4.2612381618797462E-2</v>
      </c>
      <c r="H829" s="2">
        <f t="shared" si="197"/>
        <v>0.32936407581290206</v>
      </c>
      <c r="I829" s="2">
        <f t="shared" si="202"/>
        <v>2.0215517440469379E-2</v>
      </c>
      <c r="J829" s="2">
        <f t="shared" si="203"/>
        <v>-5.8101526995251854E-2</v>
      </c>
    </row>
    <row r="830" spans="1:10" x14ac:dyDescent="0.2">
      <c r="A830" s="1">
        <v>13.8</v>
      </c>
      <c r="B830" s="1">
        <v>158.02000000000001</v>
      </c>
      <c r="C830" s="1">
        <v>12.996231</v>
      </c>
      <c r="D830" s="1">
        <f t="shared" si="198"/>
        <v>4.0079389170598709</v>
      </c>
      <c r="E830" s="1">
        <f t="shared" si="199"/>
        <v>4.1752816554244912E-2</v>
      </c>
      <c r="F830" s="7">
        <f t="shared" si="200"/>
        <v>3.9710217710258569</v>
      </c>
      <c r="G830" s="1">
        <f t="shared" si="201"/>
        <v>4.0571132889006635E-2</v>
      </c>
      <c r="H830" s="2">
        <f t="shared" si="197"/>
        <v>0.32870124721392324</v>
      </c>
      <c r="I830" s="2">
        <f t="shared" si="202"/>
        <v>1.9247139290039517E-2</v>
      </c>
      <c r="J830" s="2">
        <f t="shared" si="203"/>
        <v>-5.6782398191416526E-2</v>
      </c>
    </row>
    <row r="831" spans="1:10" x14ac:dyDescent="0.2">
      <c r="A831" s="1">
        <v>13.816667000000001</v>
      </c>
      <c r="B831" s="1">
        <v>158.19</v>
      </c>
      <c r="C831" s="1">
        <v>12.970618999999999</v>
      </c>
      <c r="D831" s="1">
        <f t="shared" si="198"/>
        <v>3.8183913967405765</v>
      </c>
      <c r="E831" s="1">
        <f t="shared" si="199"/>
        <v>3.9699808021418127E-2</v>
      </c>
      <c r="F831" s="7">
        <f t="shared" si="200"/>
        <v>3.7832201738937217</v>
      </c>
      <c r="G831" s="1">
        <f t="shared" si="201"/>
        <v>3.8576228380005038E-2</v>
      </c>
      <c r="H831" s="2">
        <f t="shared" si="197"/>
        <v>0.32805346738116686</v>
      </c>
      <c r="I831" s="2">
        <f t="shared" si="202"/>
        <v>1.8300747059383178E-2</v>
      </c>
      <c r="J831" s="2">
        <f t="shared" si="203"/>
        <v>-5.5311396381008716E-2</v>
      </c>
    </row>
    <row r="832" spans="1:10" x14ac:dyDescent="0.2">
      <c r="A832" s="1">
        <v>13.833333</v>
      </c>
      <c r="B832" s="1">
        <v>158.35</v>
      </c>
      <c r="C832" s="1">
        <v>12.945672</v>
      </c>
      <c r="D832" s="1">
        <f t="shared" si="198"/>
        <v>3.6330443100983825</v>
      </c>
      <c r="E832" s="1">
        <f t="shared" si="199"/>
        <v>3.7700104606283549E-2</v>
      </c>
      <c r="F832" s="7">
        <f t="shared" si="200"/>
        <v>3.599580320222425</v>
      </c>
      <c r="G832" s="1">
        <f t="shared" si="201"/>
        <v>3.6633120353062196E-2</v>
      </c>
      <c r="H832" s="2">
        <f t="shared" si="197"/>
        <v>0.327422506757718</v>
      </c>
      <c r="I832" s="2">
        <f t="shared" si="202"/>
        <v>1.7378927327297344E-2</v>
      </c>
      <c r="J832" s="2">
        <f t="shared" si="203"/>
        <v>-5.391135314776814E-2</v>
      </c>
    </row>
    <row r="833" spans="1:10" x14ac:dyDescent="0.2">
      <c r="A833" s="1">
        <v>13.85</v>
      </c>
      <c r="B833" s="1">
        <v>158.52000000000001</v>
      </c>
      <c r="C833" s="1">
        <v>12.921355</v>
      </c>
      <c r="D833" s="1">
        <f t="shared" si="198"/>
        <v>3.4516890836912966</v>
      </c>
      <c r="E833" s="1">
        <f t="shared" si="199"/>
        <v>3.5750900776330884E-2</v>
      </c>
      <c r="F833" s="7">
        <f t="shared" si="200"/>
        <v>3.4198955577410257</v>
      </c>
      <c r="G833" s="1">
        <f t="shared" si="201"/>
        <v>3.4739082677543262E-2</v>
      </c>
      <c r="H833" s="2">
        <f t="shared" si="197"/>
        <v>0.32680748012203409</v>
      </c>
      <c r="I833" s="2">
        <f t="shared" si="202"/>
        <v>1.6480386804383493E-2</v>
      </c>
      <c r="J833" s="2">
        <f t="shared" si="203"/>
        <v>-5.2672037179122611E-2</v>
      </c>
    </row>
    <row r="834" spans="1:10" x14ac:dyDescent="0.2">
      <c r="A834" s="1">
        <v>13.866667</v>
      </c>
      <c r="B834" s="1">
        <v>158.69</v>
      </c>
      <c r="C834" s="1">
        <v>12.897596999999999</v>
      </c>
      <c r="D834" s="1">
        <f t="shared" si="198"/>
        <v>3.2738424064575651</v>
      </c>
      <c r="E834" s="1">
        <f t="shared" si="199"/>
        <v>3.3846505308468194E-2</v>
      </c>
      <c r="F834" s="7">
        <f t="shared" si="200"/>
        <v>3.243687027168451</v>
      </c>
      <c r="G834" s="1">
        <f t="shared" si="201"/>
        <v>3.2888585202732211E-2</v>
      </c>
      <c r="H834" s="2">
        <f t="shared" ref="H834:H866" si="204">C834/$C$2</f>
        <v>0.32620659173898608</v>
      </c>
      <c r="I834" s="2">
        <f t="shared" si="202"/>
        <v>1.5602501960719058E-2</v>
      </c>
      <c r="J834" s="2">
        <f t="shared" si="203"/>
        <v>-5.1433590140958295E-2</v>
      </c>
    </row>
    <row r="835" spans="1:10" x14ac:dyDescent="0.2">
      <c r="A835" s="1">
        <v>13.883333</v>
      </c>
      <c r="B835" s="1">
        <v>158.85</v>
      </c>
      <c r="C835" s="1">
        <v>12.874399</v>
      </c>
      <c r="D835" s="1">
        <f t="shared" ref="D835:D869" si="205">((C835-$AI$3)/C835)*100</f>
        <v>3.099554394733298</v>
      </c>
      <c r="E835" s="1">
        <f t="shared" ref="E835:E869" si="206">((C835-$AI$3)/$AI$3)</f>
        <v>3.1986998360767412E-2</v>
      </c>
      <c r="F835" s="7">
        <f t="shared" ref="F835:F869" si="207">(D835/$D$2)*$AM$2</f>
        <v>3.0710043832189804</v>
      </c>
      <c r="G835" s="1">
        <f t="shared" ref="G835:G869" si="208">(E835/$E$2)*$AM$3</f>
        <v>3.1081705818075959E-2</v>
      </c>
      <c r="H835" s="2">
        <f t="shared" si="204"/>
        <v>0.32561986690061806</v>
      </c>
      <c r="I835" s="2">
        <f t="shared" ref="I835:I866" si="209">(C835-$AI$3)/($C$2-$AI$3)</f>
        <v>1.4745309747429809E-2</v>
      </c>
      <c r="J835" s="2">
        <f t="shared" ref="J835:J869" si="210">(I836-I835)/(A836-A835)</f>
        <v>-5.0031562548246616E-2</v>
      </c>
    </row>
    <row r="836" spans="1:10" x14ac:dyDescent="0.2">
      <c r="A836" s="1">
        <v>13.9</v>
      </c>
      <c r="B836" s="1">
        <v>159.02000000000001</v>
      </c>
      <c r="C836" s="1">
        <v>12.851832</v>
      </c>
      <c r="D836" s="1">
        <f t="shared" si="205"/>
        <v>2.9294033722196131</v>
      </c>
      <c r="E836" s="1">
        <f t="shared" si="206"/>
        <v>3.0178071156320208E-2</v>
      </c>
      <c r="F836" s="7">
        <f t="shared" si="207"/>
        <v>2.9024206226511398</v>
      </c>
      <c r="G836" s="1">
        <f t="shared" si="208"/>
        <v>2.9323974674290272E-2</v>
      </c>
      <c r="H836" s="2">
        <f t="shared" si="204"/>
        <v>0.32504910134205905</v>
      </c>
      <c r="I836" s="2">
        <f t="shared" si="209"/>
        <v>1.3911433694438183E-2</v>
      </c>
      <c r="J836" s="2">
        <f t="shared" si="210"/>
        <v>-4.8484080354837256E-2</v>
      </c>
    </row>
    <row r="837" spans="1:10" x14ac:dyDescent="0.2">
      <c r="A837" s="1">
        <v>13.916667</v>
      </c>
      <c r="B837" s="1">
        <v>159.19</v>
      </c>
      <c r="C837" s="1">
        <v>12.829962999999999</v>
      </c>
      <c r="D837" s="1">
        <f t="shared" si="205"/>
        <v>2.7639440581395185</v>
      </c>
      <c r="E837" s="1">
        <f t="shared" si="206"/>
        <v>2.8425094285931755E-2</v>
      </c>
      <c r="F837" s="7">
        <f t="shared" si="207"/>
        <v>2.7384853551663122</v>
      </c>
      <c r="G837" s="1">
        <f t="shared" si="208"/>
        <v>2.7620610364304476E-2</v>
      </c>
      <c r="H837" s="2">
        <f t="shared" si="204"/>
        <v>0.32449598963026188</v>
      </c>
      <c r="I837" s="2">
        <f t="shared" si="209"/>
        <v>1.3103349527164111E-2</v>
      </c>
      <c r="J837" s="2">
        <f t="shared" si="210"/>
        <v>-4.708796393713955E-2</v>
      </c>
    </row>
    <row r="838" spans="1:10" x14ac:dyDescent="0.2">
      <c r="A838" s="1">
        <v>13.933332999999999</v>
      </c>
      <c r="B838" s="1">
        <v>159.35</v>
      </c>
      <c r="C838" s="1">
        <v>12.808725000000001</v>
      </c>
      <c r="D838" s="1">
        <f t="shared" si="205"/>
        <v>2.6027180691286618</v>
      </c>
      <c r="E838" s="1">
        <f t="shared" si="206"/>
        <v>2.6722697158797163E-2</v>
      </c>
      <c r="F838" s="7">
        <f t="shared" si="207"/>
        <v>2.5787444195716782</v>
      </c>
      <c r="G838" s="1">
        <f t="shared" si="208"/>
        <v>2.5966394295189529E-2</v>
      </c>
      <c r="H838" s="2">
        <f t="shared" si="204"/>
        <v>0.32395883719827384</v>
      </c>
      <c r="I838" s="2">
        <f t="shared" si="209"/>
        <v>1.2318581520187792E-2</v>
      </c>
      <c r="J838" s="2">
        <f t="shared" si="210"/>
        <v>-4.5688414099982248E-2</v>
      </c>
    </row>
    <row r="839" spans="1:10" x14ac:dyDescent="0.2">
      <c r="A839" s="1">
        <v>13.95</v>
      </c>
      <c r="B839" s="1">
        <v>159.52000000000001</v>
      </c>
      <c r="C839" s="1">
        <v>12.788117</v>
      </c>
      <c r="D839" s="1">
        <f t="shared" si="205"/>
        <v>2.4457627342633721</v>
      </c>
      <c r="E839" s="1">
        <f t="shared" si="206"/>
        <v>2.5070799616844348E-2</v>
      </c>
      <c r="F839" s="7">
        <f t="shared" si="207"/>
        <v>2.4232348011052527</v>
      </c>
      <c r="G839" s="1">
        <f t="shared" si="208"/>
        <v>2.436124857749836E-2</v>
      </c>
      <c r="H839" s="2">
        <f t="shared" si="204"/>
        <v>0.32343761875405064</v>
      </c>
      <c r="I839" s="2">
        <f t="shared" si="209"/>
        <v>1.1557092722383389E-2</v>
      </c>
      <c r="J839" s="2">
        <f t="shared" si="210"/>
        <v>-4.4138714883370879E-2</v>
      </c>
    </row>
    <row r="840" spans="1:10" x14ac:dyDescent="0.2">
      <c r="A840" s="1">
        <v>13.966666999999999</v>
      </c>
      <c r="B840" s="1">
        <v>159.69</v>
      </c>
      <c r="C840" s="1">
        <v>12.768208</v>
      </c>
      <c r="D840" s="1">
        <f t="shared" si="205"/>
        <v>2.2936499781331801</v>
      </c>
      <c r="E840" s="1">
        <f t="shared" si="206"/>
        <v>2.3474932567022083E-2</v>
      </c>
      <c r="F840" s="7">
        <f t="shared" si="207"/>
        <v>2.2725231563562223</v>
      </c>
      <c r="G840" s="1">
        <f t="shared" si="208"/>
        <v>2.2810547583053866E-2</v>
      </c>
      <c r="H840" s="2">
        <f t="shared" si="204"/>
        <v>0.32293407944863345</v>
      </c>
      <c r="I840" s="2">
        <f t="shared" si="209"/>
        <v>1.0821432761422247E-2</v>
      </c>
      <c r="J840" s="2">
        <f t="shared" si="210"/>
        <v>-4.2744554889539488E-2</v>
      </c>
    </row>
    <row r="841" spans="1:10" x14ac:dyDescent="0.2">
      <c r="A841" s="1">
        <v>13.983333</v>
      </c>
      <c r="B841" s="1">
        <v>159.85</v>
      </c>
      <c r="C841" s="1">
        <v>12.748929</v>
      </c>
      <c r="D841" s="1">
        <f t="shared" si="205"/>
        <v>2.1458979024826306</v>
      </c>
      <c r="E841" s="1">
        <f t="shared" si="206"/>
        <v>2.1929565102381879E-2</v>
      </c>
      <c r="F841" s="7">
        <f t="shared" si="207"/>
        <v>2.1261320258364491</v>
      </c>
      <c r="G841" s="1">
        <f t="shared" si="208"/>
        <v>2.130891694003343E-2</v>
      </c>
      <c r="H841" s="2">
        <f t="shared" si="204"/>
        <v>0.32244647413098115</v>
      </c>
      <c r="I841" s="2">
        <f t="shared" si="209"/>
        <v>1.010905200963315E-2</v>
      </c>
      <c r="J841" s="2">
        <f t="shared" si="210"/>
        <v>-4.1267669839726441E-2</v>
      </c>
    </row>
    <row r="842" spans="1:10" x14ac:dyDescent="0.2">
      <c r="A842" s="1">
        <v>14</v>
      </c>
      <c r="B842" s="1">
        <v>160.02000000000001</v>
      </c>
      <c r="C842" s="1">
        <v>12.730314999999999</v>
      </c>
      <c r="D842" s="1">
        <f t="shared" si="205"/>
        <v>2.00281768361583</v>
      </c>
      <c r="E842" s="1">
        <f t="shared" si="206"/>
        <v>2.0437502755433597E-2</v>
      </c>
      <c r="F842" s="7">
        <f t="shared" si="207"/>
        <v>1.9843697196034966</v>
      </c>
      <c r="G842" s="1">
        <f t="shared" si="208"/>
        <v>1.9859082779071481E-2</v>
      </c>
      <c r="H842" s="2">
        <f t="shared" si="204"/>
        <v>0.32197568802263637</v>
      </c>
      <c r="I842" s="2">
        <f t="shared" si="209"/>
        <v>9.4212437564144304E-3</v>
      </c>
      <c r="J842" s="2">
        <f t="shared" si="210"/>
        <v>-3.9793349411904502E-2</v>
      </c>
    </row>
    <row r="843" spans="1:10" x14ac:dyDescent="0.2">
      <c r="A843" s="1">
        <v>14.016667</v>
      </c>
      <c r="B843" s="1">
        <v>160.19</v>
      </c>
      <c r="C843" s="1">
        <v>12.712365999999999</v>
      </c>
      <c r="D843" s="1">
        <f t="shared" si="205"/>
        <v>1.8644522978649201</v>
      </c>
      <c r="E843" s="1">
        <f t="shared" si="206"/>
        <v>1.8998745526177523E-2</v>
      </c>
      <c r="F843" s="7">
        <f t="shared" si="207"/>
        <v>1.8472788181342898</v>
      </c>
      <c r="G843" s="1">
        <f t="shared" si="208"/>
        <v>1.8461045100168293E-2</v>
      </c>
      <c r="H843" s="2">
        <f t="shared" si="204"/>
        <v>0.32152172112359906</v>
      </c>
      <c r="I843" s="2">
        <f t="shared" si="209"/>
        <v>8.7580080017662185E-3</v>
      </c>
      <c r="J843" s="2">
        <f t="shared" si="210"/>
        <v>-3.8090743970242744E-2</v>
      </c>
    </row>
    <row r="844" spans="1:10" x14ac:dyDescent="0.2">
      <c r="A844" s="1">
        <v>14.033333000000001</v>
      </c>
      <c r="B844" s="1">
        <v>160.35</v>
      </c>
      <c r="C844" s="1">
        <v>12.695186</v>
      </c>
      <c r="D844" s="1">
        <f t="shared" si="205"/>
        <v>1.7316485162170845</v>
      </c>
      <c r="E844" s="1">
        <f t="shared" si="206"/>
        <v>1.7621629854072153E-2</v>
      </c>
      <c r="F844" s="7">
        <f t="shared" si="207"/>
        <v>1.7156982928040827</v>
      </c>
      <c r="G844" s="1">
        <f t="shared" si="208"/>
        <v>1.7122904405781045E-2</v>
      </c>
      <c r="H844" s="2">
        <f t="shared" si="204"/>
        <v>0.32108720380645261</v>
      </c>
      <c r="I844" s="2">
        <f t="shared" si="209"/>
        <v>8.1231876627581249E-3</v>
      </c>
      <c r="J844" s="2">
        <f t="shared" si="210"/>
        <v>-3.6536542331504752E-2</v>
      </c>
    </row>
    <row r="845" spans="1:10" x14ac:dyDescent="0.2">
      <c r="A845" s="1">
        <v>14.05</v>
      </c>
      <c r="B845" s="1">
        <v>160.52000000000001</v>
      </c>
      <c r="C845" s="1">
        <v>12.678706</v>
      </c>
      <c r="D845" s="1">
        <f t="shared" si="205"/>
        <v>1.6039176237701185</v>
      </c>
      <c r="E845" s="1">
        <f t="shared" si="206"/>
        <v>1.630062483216899E-2</v>
      </c>
      <c r="F845" s="7">
        <f t="shared" si="207"/>
        <v>1.5891439302661547</v>
      </c>
      <c r="G845" s="1">
        <f t="shared" si="208"/>
        <v>1.5839286324087119E-2</v>
      </c>
      <c r="H845" s="2">
        <f t="shared" si="204"/>
        <v>0.32067039092015615</v>
      </c>
      <c r="I845" s="2">
        <f t="shared" si="209"/>
        <v>7.5142331117189357E-3</v>
      </c>
      <c r="J845" s="2">
        <f t="shared" si="210"/>
        <v>-3.4984626091695378E-2</v>
      </c>
    </row>
    <row r="846" spans="1:10" x14ac:dyDescent="0.2">
      <c r="A846" s="1">
        <v>14.066667000000001</v>
      </c>
      <c r="B846" s="1">
        <v>160.69</v>
      </c>
      <c r="C846" s="1">
        <v>12.662926000000001</v>
      </c>
      <c r="D846" s="1">
        <f t="shared" si="205"/>
        <v>1.4813006093536356</v>
      </c>
      <c r="E846" s="1">
        <f t="shared" si="206"/>
        <v>1.5035730460468039E-2</v>
      </c>
      <c r="F846" s="7">
        <f t="shared" si="207"/>
        <v>1.4676563418017992</v>
      </c>
      <c r="G846" s="1">
        <f t="shared" si="208"/>
        <v>1.4610190855086514E-2</v>
      </c>
      <c r="H846" s="2">
        <f t="shared" si="204"/>
        <v>0.32027128246470971</v>
      </c>
      <c r="I846" s="2">
        <f t="shared" si="209"/>
        <v>6.9311443486486492E-3</v>
      </c>
      <c r="J846" s="2">
        <f t="shared" si="210"/>
        <v>-3.3279514958871909E-2</v>
      </c>
    </row>
    <row r="847" spans="1:10" x14ac:dyDescent="0.2">
      <c r="A847" s="1">
        <v>14.083333</v>
      </c>
      <c r="B847" s="1">
        <v>160.85</v>
      </c>
      <c r="C847" s="1">
        <v>12.647916</v>
      </c>
      <c r="D847" s="1">
        <f t="shared" si="205"/>
        <v>1.3643828754080891</v>
      </c>
      <c r="E847" s="1">
        <f t="shared" si="206"/>
        <v>1.3832557803989448E-2</v>
      </c>
      <c r="F847" s="7">
        <f t="shared" si="207"/>
        <v>1.351815537706571</v>
      </c>
      <c r="G847" s="1">
        <f t="shared" si="208"/>
        <v>1.3441070260048494E-2</v>
      </c>
      <c r="H847" s="2">
        <f t="shared" si="204"/>
        <v>0.31989164888319815</v>
      </c>
      <c r="I847" s="2">
        <f t="shared" si="209"/>
        <v>6.3765079523441246E-3</v>
      </c>
      <c r="J847" s="2">
        <f t="shared" si="210"/>
        <v>-3.1339839951346211E-2</v>
      </c>
    </row>
    <row r="848" spans="1:10" x14ac:dyDescent="0.2">
      <c r="A848" s="1">
        <v>14.1</v>
      </c>
      <c r="B848" s="1">
        <v>161.02000000000001</v>
      </c>
      <c r="C848" s="1">
        <v>12.63378</v>
      </c>
      <c r="D848" s="1">
        <f t="shared" si="205"/>
        <v>1.2540189871914753</v>
      </c>
      <c r="E848" s="1">
        <f t="shared" si="206"/>
        <v>1.2699443302191856E-2</v>
      </c>
      <c r="F848" s="7">
        <f t="shared" si="207"/>
        <v>1.2424682118334678</v>
      </c>
      <c r="G848" s="1">
        <f t="shared" si="208"/>
        <v>1.2340025041430381E-2</v>
      </c>
      <c r="H848" s="2">
        <f t="shared" si="204"/>
        <v>0.31953412054820507</v>
      </c>
      <c r="I848" s="2">
        <f t="shared" si="209"/>
        <v>5.8541668398750376E-3</v>
      </c>
      <c r="J848" s="2">
        <f t="shared" si="210"/>
        <v>-2.9399944651583423E-2</v>
      </c>
    </row>
    <row r="849" spans="1:10" x14ac:dyDescent="0.2">
      <c r="A849" s="1">
        <v>14.116667</v>
      </c>
      <c r="B849" s="1">
        <v>161.19</v>
      </c>
      <c r="C849" s="1">
        <v>12.620519</v>
      </c>
      <c r="D849" s="1">
        <f t="shared" si="205"/>
        <v>1.15026172853905</v>
      </c>
      <c r="E849" s="1">
        <f t="shared" si="206"/>
        <v>1.1636467113147062E-2</v>
      </c>
      <c r="F849" s="7">
        <f t="shared" si="207"/>
        <v>1.1396666618255671</v>
      </c>
      <c r="G849" s="1">
        <f t="shared" si="208"/>
        <v>1.1307133088678952E-2</v>
      </c>
      <c r="H849" s="2">
        <f t="shared" si="204"/>
        <v>0.31919872275177441</v>
      </c>
      <c r="I849" s="2">
        <f t="shared" si="209"/>
        <v>5.3641579623670971E-3</v>
      </c>
      <c r="J849" s="2">
        <f t="shared" si="210"/>
        <v>-2.7616897956540144E-2</v>
      </c>
    </row>
    <row r="850" spans="1:10" x14ac:dyDescent="0.2">
      <c r="A850" s="1">
        <v>14.133333</v>
      </c>
      <c r="B850" s="1">
        <v>161.35</v>
      </c>
      <c r="C850" s="1">
        <v>12.608063</v>
      </c>
      <c r="D850" s="1">
        <f t="shared" si="205"/>
        <v>1.0526041946332199</v>
      </c>
      <c r="E850" s="1">
        <f t="shared" si="206"/>
        <v>1.0638018171834775E-2</v>
      </c>
      <c r="F850" s="7">
        <f t="shared" si="207"/>
        <v>1.0429086519681643</v>
      </c>
      <c r="G850" s="1">
        <f t="shared" si="208"/>
        <v>1.0336942140524811E-2</v>
      </c>
      <c r="H850" s="2">
        <f t="shared" si="204"/>
        <v>0.31888368505082121</v>
      </c>
      <c r="I850" s="2">
        <f t="shared" si="209"/>
        <v>4.9038947410233787E-3</v>
      </c>
      <c r="J850" s="2">
        <f t="shared" si="210"/>
        <v>-2.5675345676040868E-2</v>
      </c>
    </row>
    <row r="851" spans="1:10" x14ac:dyDescent="0.2">
      <c r="A851" s="1">
        <v>14.15</v>
      </c>
      <c r="B851" s="1">
        <v>161.52000000000001</v>
      </c>
      <c r="C851" s="1">
        <v>12.596482</v>
      </c>
      <c r="D851" s="1">
        <f t="shared" si="205"/>
        <v>0.96163357356442336</v>
      </c>
      <c r="E851" s="1">
        <f t="shared" si="206"/>
        <v>9.7097075432752873E-3</v>
      </c>
      <c r="F851" s="7">
        <f t="shared" si="207"/>
        <v>0.95277596175916879</v>
      </c>
      <c r="G851" s="1">
        <f t="shared" si="208"/>
        <v>9.4349044582373569E-3</v>
      </c>
      <c r="H851" s="2">
        <f t="shared" si="204"/>
        <v>0.31859077788843049</v>
      </c>
      <c r="I851" s="2">
        <f t="shared" si="209"/>
        <v>4.4759637546408059E-3</v>
      </c>
      <c r="J851" s="2">
        <f t="shared" si="210"/>
        <v>-2.4278621060214316E-2</v>
      </c>
    </row>
    <row r="852" spans="1:10" x14ac:dyDescent="0.2">
      <c r="A852" s="1">
        <v>14.166667</v>
      </c>
      <c r="B852" s="1">
        <v>161.69</v>
      </c>
      <c r="C852" s="1">
        <v>12.585531</v>
      </c>
      <c r="D852" s="1">
        <f t="shared" si="205"/>
        <v>0.87545769820914965</v>
      </c>
      <c r="E852" s="1">
        <f t="shared" si="206"/>
        <v>8.8318964998977158E-3</v>
      </c>
      <c r="F852" s="7">
        <f t="shared" si="207"/>
        <v>0.86739385283620218</v>
      </c>
      <c r="G852" s="1">
        <f t="shared" si="208"/>
        <v>8.5819371273738246E-3</v>
      </c>
      <c r="H852" s="2">
        <f t="shared" si="204"/>
        <v>0.31831380471380472</v>
      </c>
      <c r="I852" s="2">
        <f t="shared" si="209"/>
        <v>4.0713119774302142E-3</v>
      </c>
      <c r="J852" s="2">
        <f t="shared" si="210"/>
        <v>-2.2575084697617698E-2</v>
      </c>
    </row>
    <row r="853" spans="1:10" x14ac:dyDescent="0.2">
      <c r="A853" s="1">
        <v>14.183332999999999</v>
      </c>
      <c r="B853" s="1">
        <v>161.85</v>
      </c>
      <c r="C853" s="1">
        <v>12.575348999999999</v>
      </c>
      <c r="D853" s="1">
        <f t="shared" si="205"/>
        <v>0.7951986064163995</v>
      </c>
      <c r="E853" s="1">
        <f t="shared" si="206"/>
        <v>8.0157270136708477E-3</v>
      </c>
      <c r="F853" s="7">
        <f t="shared" si="207"/>
        <v>0.78787402795185191</v>
      </c>
      <c r="G853" s="1">
        <f t="shared" si="208"/>
        <v>7.7888667810262317E-3</v>
      </c>
      <c r="H853" s="2">
        <f t="shared" si="204"/>
        <v>0.31805628112106982</v>
      </c>
      <c r="I853" s="2">
        <f t="shared" si="209"/>
        <v>3.6950756158597412E-3</v>
      </c>
      <c r="J853" s="2">
        <f t="shared" si="210"/>
        <v>-2.1099409791802092E-2</v>
      </c>
    </row>
    <row r="854" spans="1:10" x14ac:dyDescent="0.2">
      <c r="A854" s="1">
        <v>14.2</v>
      </c>
      <c r="B854" s="1">
        <v>162.02000000000001</v>
      </c>
      <c r="C854" s="1">
        <v>12.565832</v>
      </c>
      <c r="D854" s="1">
        <f t="shared" si="205"/>
        <v>0.72006374110365101</v>
      </c>
      <c r="E854" s="1">
        <f t="shared" si="206"/>
        <v>7.2528626451361863E-3</v>
      </c>
      <c r="F854" s="7">
        <f t="shared" si="207"/>
        <v>0.71343123027097033</v>
      </c>
      <c r="G854" s="1">
        <f t="shared" si="208"/>
        <v>7.0475929167373979E-3</v>
      </c>
      <c r="H854" s="2">
        <f t="shared" si="204"/>
        <v>0.31781557673764249</v>
      </c>
      <c r="I854" s="2">
        <f t="shared" si="209"/>
        <v>3.3434117528597759E-3</v>
      </c>
      <c r="J854" s="2">
        <f t="shared" si="210"/>
        <v>-1.962508936398806E-2</v>
      </c>
    </row>
    <row r="855" spans="1:10" x14ac:dyDescent="0.2">
      <c r="A855" s="1">
        <v>14.216666999999999</v>
      </c>
      <c r="B855" s="1">
        <v>162.19</v>
      </c>
      <c r="C855" s="1">
        <v>12.556979999999999</v>
      </c>
      <c r="D855" s="1">
        <f t="shared" si="205"/>
        <v>0.65007669041440508</v>
      </c>
      <c r="E855" s="1">
        <f t="shared" si="206"/>
        <v>6.5433033942934472E-3</v>
      </c>
      <c r="F855" s="7">
        <f t="shared" si="207"/>
        <v>0.64408883066654687</v>
      </c>
      <c r="G855" s="1">
        <f t="shared" si="208"/>
        <v>6.358115534507049E-3</v>
      </c>
      <c r="H855" s="2">
        <f t="shared" si="204"/>
        <v>0.31759169156352252</v>
      </c>
      <c r="I855" s="2">
        <f t="shared" si="209"/>
        <v>3.0163203884301872E-3</v>
      </c>
      <c r="J855" s="2">
        <f t="shared" si="210"/>
        <v>-1.8464477053791603E-2</v>
      </c>
    </row>
    <row r="856" spans="1:10" x14ac:dyDescent="0.2">
      <c r="A856" s="1">
        <v>14.233333</v>
      </c>
      <c r="B856" s="1">
        <v>162.35</v>
      </c>
      <c r="C856" s="1">
        <v>12.548652000000001</v>
      </c>
      <c r="D856" s="1">
        <f t="shared" si="205"/>
        <v>0.58414242422213936</v>
      </c>
      <c r="E856" s="1">
        <f t="shared" si="206"/>
        <v>5.875746973030815E-3</v>
      </c>
      <c r="F856" s="7">
        <f t="shared" si="207"/>
        <v>0.57876188534020179</v>
      </c>
      <c r="G856" s="1">
        <f t="shared" si="208"/>
        <v>5.709452222350149E-3</v>
      </c>
      <c r="H856" s="2">
        <f t="shared" si="204"/>
        <v>0.31738105942049605</v>
      </c>
      <c r="I856" s="2">
        <f t="shared" si="209"/>
        <v>2.7085914138516827E-3</v>
      </c>
      <c r="J856" s="2">
        <f t="shared" si="210"/>
        <v>-1.729721500427198E-2</v>
      </c>
    </row>
    <row r="857" spans="1:10" x14ac:dyDescent="0.2">
      <c r="A857" s="1">
        <v>14.25</v>
      </c>
      <c r="B857" s="1">
        <v>162.52000000000001</v>
      </c>
      <c r="C857" s="1">
        <v>12.540850000000001</v>
      </c>
      <c r="D857" s="1">
        <f t="shared" si="205"/>
        <v>0.52229314599887655</v>
      </c>
      <c r="E857" s="1">
        <f t="shared" si="206"/>
        <v>5.2503536974914623E-3</v>
      </c>
      <c r="F857" s="7">
        <f t="shared" si="207"/>
        <v>0.51748230113761062</v>
      </c>
      <c r="G857" s="1">
        <f t="shared" si="208"/>
        <v>5.1017587591598527E-3</v>
      </c>
      <c r="H857" s="2">
        <f t="shared" si="204"/>
        <v>0.31718373089265112</v>
      </c>
      <c r="I857" s="2">
        <f t="shared" si="209"/>
        <v>2.4202987313754819E-3</v>
      </c>
      <c r="J857" s="2">
        <f t="shared" si="210"/>
        <v>-1.6290686471596875E-2</v>
      </c>
    </row>
    <row r="858" spans="1:10" x14ac:dyDescent="0.2">
      <c r="A858" s="1">
        <v>14.266667</v>
      </c>
      <c r="B858" s="1">
        <v>162.69</v>
      </c>
      <c r="C858" s="1">
        <v>12.533502</v>
      </c>
      <c r="D858" s="1">
        <f t="shared" si="205"/>
        <v>0.46397247951928966</v>
      </c>
      <c r="E858" s="1">
        <f t="shared" si="206"/>
        <v>4.6613521865117814E-3</v>
      </c>
      <c r="F858" s="7">
        <f t="shared" si="207"/>
        <v>0.45969882661772743</v>
      </c>
      <c r="G858" s="1">
        <f t="shared" si="208"/>
        <v>4.5294271047734659E-3</v>
      </c>
      <c r="H858" s="2">
        <f t="shared" si="204"/>
        <v>0.31699788495281456</v>
      </c>
      <c r="I858" s="2">
        <f t="shared" si="209"/>
        <v>2.148781859953377E-3</v>
      </c>
      <c r="J858" s="2">
        <f t="shared" si="210"/>
        <v>-1.5360458336778545E-2</v>
      </c>
    </row>
    <row r="859" spans="1:10" x14ac:dyDescent="0.2">
      <c r="A859" s="1">
        <v>14.283333000000001</v>
      </c>
      <c r="B859" s="1">
        <v>162.85</v>
      </c>
      <c r="C859" s="1">
        <v>12.526574</v>
      </c>
      <c r="D859" s="1">
        <f t="shared" si="205"/>
        <v>0.40892266313199038</v>
      </c>
      <c r="E859" s="1">
        <f t="shared" si="206"/>
        <v>4.106017065653428E-3</v>
      </c>
      <c r="F859" s="7">
        <f t="shared" si="207"/>
        <v>0.40515607437306389</v>
      </c>
      <c r="G859" s="1">
        <f t="shared" si="208"/>
        <v>3.9898090180030725E-3</v>
      </c>
      <c r="H859" s="2">
        <f t="shared" si="204"/>
        <v>0.31682266167148798</v>
      </c>
      <c r="I859" s="2">
        <f t="shared" si="209"/>
        <v>1.8927844613126144E-3</v>
      </c>
      <c r="J859" s="2">
        <f t="shared" si="210"/>
        <v>-1.4505982795817017E-2</v>
      </c>
    </row>
    <row r="860" spans="1:10" x14ac:dyDescent="0.2">
      <c r="A860" s="1">
        <v>14.3</v>
      </c>
      <c r="B860" s="1">
        <v>163.02000000000001</v>
      </c>
      <c r="C860" s="1">
        <v>12.520030999999999</v>
      </c>
      <c r="D860" s="1">
        <f t="shared" si="205"/>
        <v>0.35687611316616441</v>
      </c>
      <c r="E860" s="1">
        <f t="shared" si="206"/>
        <v>3.5815428024062539E-3</v>
      </c>
      <c r="F860" s="7">
        <f t="shared" si="207"/>
        <v>0.35358892544737769</v>
      </c>
      <c r="G860" s="1">
        <f t="shared" si="208"/>
        <v>3.4801783682139719E-3</v>
      </c>
      <c r="H860" s="2">
        <f t="shared" si="204"/>
        <v>0.31665717582712888</v>
      </c>
      <c r="I860" s="2">
        <f t="shared" si="209"/>
        <v>1.6510132460547324E-3</v>
      </c>
      <c r="J860" s="2">
        <f t="shared" si="210"/>
        <v>-1.3652428863918896E-2</v>
      </c>
    </row>
    <row r="861" spans="1:10" x14ac:dyDescent="0.2">
      <c r="A861" s="1">
        <v>14.316667000000001</v>
      </c>
      <c r="B861" s="1">
        <v>163.19</v>
      </c>
      <c r="C861" s="1">
        <v>12.513873</v>
      </c>
      <c r="D861" s="1">
        <f t="shared" si="205"/>
        <v>0.30784234425265172</v>
      </c>
      <c r="E861" s="1">
        <f t="shared" si="206"/>
        <v>3.0879293967704022E-3</v>
      </c>
      <c r="F861" s="7">
        <f t="shared" si="207"/>
        <v>0.30500680683219489</v>
      </c>
      <c r="G861" s="1">
        <f t="shared" si="208"/>
        <v>3.0005351554063028E-3</v>
      </c>
      <c r="H861" s="2">
        <f t="shared" si="204"/>
        <v>0.3165014274197373</v>
      </c>
      <c r="I861" s="2">
        <f t="shared" si="209"/>
        <v>1.4234682141797963E-3</v>
      </c>
      <c r="J861" s="2">
        <f t="shared" si="210"/>
        <v>-1.2722042427317452E-2</v>
      </c>
    </row>
    <row r="862" spans="1:10" x14ac:dyDescent="0.2">
      <c r="A862" s="1">
        <v>14.333333</v>
      </c>
      <c r="B862" s="1">
        <v>163.35</v>
      </c>
      <c r="C862" s="1">
        <v>12.508134999999999</v>
      </c>
      <c r="D862" s="1">
        <f t="shared" si="205"/>
        <v>0.26210941918998104</v>
      </c>
      <c r="E862" s="1">
        <f t="shared" si="206"/>
        <v>2.6279823812557349E-3</v>
      </c>
      <c r="F862" s="7">
        <f t="shared" si="207"/>
        <v>0.25969512797812155</v>
      </c>
      <c r="G862" s="1">
        <f t="shared" si="208"/>
        <v>2.5536055102144887E-3</v>
      </c>
      <c r="H862" s="2">
        <f t="shared" si="204"/>
        <v>0.31635630167085566</v>
      </c>
      <c r="I862" s="2">
        <f t="shared" si="209"/>
        <v>1.2114426550861369E-3</v>
      </c>
      <c r="J862" s="2">
        <f t="shared" si="210"/>
        <v>-1.2178108436100923E-2</v>
      </c>
    </row>
    <row r="863" spans="1:10" x14ac:dyDescent="0.2">
      <c r="A863" s="1">
        <v>14.35</v>
      </c>
      <c r="B863" s="1">
        <v>163.52000000000001</v>
      </c>
      <c r="C863" s="1">
        <v>12.502642</v>
      </c>
      <c r="D863" s="1">
        <f t="shared" si="205"/>
        <v>0.21828986225470751</v>
      </c>
      <c r="E863" s="1">
        <f t="shared" si="206"/>
        <v>2.1876740933119477E-3</v>
      </c>
      <c r="F863" s="7">
        <f t="shared" si="207"/>
        <v>0.21627919320775668</v>
      </c>
      <c r="G863" s="1">
        <f t="shared" si="208"/>
        <v>2.1257587794654411E-3</v>
      </c>
      <c r="H863" s="2">
        <f t="shared" si="204"/>
        <v>0.31621737247277154</v>
      </c>
      <c r="I863" s="2">
        <f t="shared" si="209"/>
        <v>1.008470121781643E-3</v>
      </c>
      <c r="J863" s="2">
        <f t="shared" si="210"/>
        <v>-1.1404367339396248E-2</v>
      </c>
    </row>
    <row r="864" spans="1:10" x14ac:dyDescent="0.2">
      <c r="A864" s="1">
        <v>14.366667</v>
      </c>
      <c r="B864" s="1">
        <v>163.69</v>
      </c>
      <c r="C864" s="1">
        <v>12.497498</v>
      </c>
      <c r="D864" s="1">
        <f t="shared" si="205"/>
        <v>0.17721947224956236</v>
      </c>
      <c r="E864" s="1">
        <f t="shared" si="206"/>
        <v>1.7753409723975369E-3</v>
      </c>
      <c r="F864" s="7">
        <f t="shared" si="207"/>
        <v>0.1755871027767493</v>
      </c>
      <c r="G864" s="1">
        <f t="shared" si="208"/>
        <v>1.7250954656163396E-3</v>
      </c>
      <c r="H864" s="2">
        <f t="shared" si="204"/>
        <v>0.31608727019806832</v>
      </c>
      <c r="I864" s="2">
        <f t="shared" si="209"/>
        <v>8.1839353133592583E-4</v>
      </c>
      <c r="J864" s="2">
        <f t="shared" si="210"/>
        <v>-1.0859631197105911E-2</v>
      </c>
    </row>
    <row r="865" spans="1:10" x14ac:dyDescent="0.2">
      <c r="A865" s="1">
        <v>14.383333</v>
      </c>
      <c r="B865" s="1">
        <v>163.85</v>
      </c>
      <c r="C865" s="1">
        <v>12.492599999999999</v>
      </c>
      <c r="D865" s="1">
        <f t="shared" si="205"/>
        <v>0.13808174439267148</v>
      </c>
      <c r="E865" s="1">
        <f t="shared" si="206"/>
        <v>1.3827267371255216E-3</v>
      </c>
      <c r="F865" s="7">
        <f t="shared" si="207"/>
        <v>0.13680987273298184</v>
      </c>
      <c r="G865" s="1">
        <f t="shared" si="208"/>
        <v>1.3435929556565127E-3</v>
      </c>
      <c r="H865" s="2">
        <f t="shared" si="204"/>
        <v>0.31596338976620664</v>
      </c>
      <c r="I865" s="2">
        <f t="shared" si="209"/>
        <v>6.3740691780495072E-4</v>
      </c>
      <c r="J865" s="2">
        <f t="shared" si="210"/>
        <v>-1.0318025971527683E-2</v>
      </c>
    </row>
    <row r="866" spans="1:10" x14ac:dyDescent="0.2">
      <c r="A866" s="1">
        <v>14.4</v>
      </c>
      <c r="B866" s="1">
        <v>164.02</v>
      </c>
      <c r="C866" s="1">
        <v>12.487946000000001</v>
      </c>
      <c r="D866" s="1">
        <f t="shared" si="205"/>
        <v>0.10086526639369095</v>
      </c>
      <c r="E866" s="1">
        <f t="shared" si="206"/>
        <v>1.0096710713527295E-3</v>
      </c>
      <c r="F866" s="7">
        <f t="shared" si="207"/>
        <v>9.9936195904775607E-2</v>
      </c>
      <c r="G866" s="1">
        <f t="shared" si="208"/>
        <v>9.810954706928061E-4</v>
      </c>
      <c r="H866" s="2">
        <f t="shared" si="204"/>
        <v>0.31584568059309842</v>
      </c>
      <c r="I866" s="2">
        <f t="shared" si="209"/>
        <v>4.6543637893749895E-4</v>
      </c>
      <c r="J866" s="2">
        <f t="shared" si="210"/>
        <v>-9.7726382644012458E-3</v>
      </c>
    </row>
    <row r="867" spans="1:10" x14ac:dyDescent="0.2">
      <c r="A867" s="1">
        <v>14.416667</v>
      </c>
      <c r="B867" s="1">
        <v>164.19</v>
      </c>
      <c r="C867" s="1">
        <v>12.483537999999999</v>
      </c>
      <c r="D867" s="1">
        <f t="shared" si="205"/>
        <v>6.559037990671196E-2</v>
      </c>
      <c r="E867" s="1">
        <f t="shared" si="206"/>
        <v>6.5633429122219031E-4</v>
      </c>
      <c r="F867" s="7">
        <f t="shared" si="207"/>
        <v>6.4986226579141076E-2</v>
      </c>
      <c r="G867" s="1">
        <f t="shared" si="208"/>
        <v>6.3775878961823559E-4</v>
      </c>
      <c r="H867" s="2">
        <f>C867/$C$2</f>
        <v>0.31573419326283175</v>
      </c>
      <c r="I867" s="2">
        <f>(C867-$AI$3)/($C$2-$AI$3)</f>
        <v>3.025558169847235E-4</v>
      </c>
      <c r="J867" s="2">
        <f t="shared" si="210"/>
        <v>-9.3098389948231951E-3</v>
      </c>
    </row>
    <row r="868" spans="1:10" x14ac:dyDescent="0.2">
      <c r="A868" s="1">
        <v>14.433332999999999</v>
      </c>
      <c r="B868" s="1">
        <v>164.35</v>
      </c>
      <c r="C868" s="1">
        <v>12.479339</v>
      </c>
      <c r="D868" s="1">
        <f t="shared" si="205"/>
        <v>3.196483403487084E-2</v>
      </c>
      <c r="E868" s="1">
        <f t="shared" si="206"/>
        <v>3.1975054808072798E-4</v>
      </c>
      <c r="F868" s="7">
        <f t="shared" si="207"/>
        <v>3.1670405783732716E-2</v>
      </c>
      <c r="G868" s="1">
        <f t="shared" si="208"/>
        <v>3.1070100290508484E-4</v>
      </c>
      <c r="H868" s="2">
        <f>C868/$C$2</f>
        <v>0.31562799196977598</v>
      </c>
      <c r="I868" s="2">
        <f>(C868-$AI$3)/($C$2-$AI$3)</f>
        <v>1.4739804029700982E-4</v>
      </c>
      <c r="J868" s="2">
        <f t="shared" si="210"/>
        <v>-8.8437055437097217E-3</v>
      </c>
    </row>
    <row r="869" spans="1:10" x14ac:dyDescent="0.2">
      <c r="A869" s="1">
        <v>14.45</v>
      </c>
      <c r="B869" s="1">
        <v>164.52</v>
      </c>
      <c r="C869" s="1">
        <v>12.475350000000001</v>
      </c>
      <c r="D869" s="1">
        <f t="shared" si="205"/>
        <v>0</v>
      </c>
      <c r="E869" s="1">
        <f t="shared" si="206"/>
        <v>0</v>
      </c>
      <c r="F869" s="7">
        <f t="shared" si="207"/>
        <v>0</v>
      </c>
      <c r="G869" s="1">
        <f t="shared" si="208"/>
        <v>0</v>
      </c>
      <c r="H869" s="2">
        <f>C869/$C$2</f>
        <v>0.31552710200597528</v>
      </c>
      <c r="I869" s="2">
        <f>(C869-$AI$3)/($C$2-$AI$3)</f>
        <v>0</v>
      </c>
      <c r="J869" s="2">
        <f t="shared" si="210"/>
        <v>0</v>
      </c>
    </row>
    <row r="870" spans="1:10" x14ac:dyDescent="0.2">
      <c r="H870" s="2"/>
      <c r="I870" s="2"/>
      <c r="J870" s="2"/>
    </row>
    <row r="871" spans="1:10" x14ac:dyDescent="0.2">
      <c r="H871" s="2"/>
      <c r="I871" s="2"/>
      <c r="J871" s="2"/>
    </row>
    <row r="872" spans="1:10" x14ac:dyDescent="0.2">
      <c r="H872" s="2"/>
      <c r="I872" s="2"/>
      <c r="J872" s="2"/>
    </row>
    <row r="873" spans="1:10" x14ac:dyDescent="0.2">
      <c r="H873" s="2"/>
      <c r="I873" s="2"/>
      <c r="J873" s="2"/>
    </row>
    <row r="874" spans="1:10" x14ac:dyDescent="0.2">
      <c r="H874" s="2"/>
      <c r="I874" s="2"/>
      <c r="J874" s="2"/>
    </row>
    <row r="875" spans="1:10" x14ac:dyDescent="0.2">
      <c r="H875" s="2"/>
      <c r="I875" s="2"/>
      <c r="J875" s="2"/>
    </row>
    <row r="876" spans="1:10" x14ac:dyDescent="0.2">
      <c r="H876" s="2"/>
      <c r="I876" s="2"/>
      <c r="J876" s="2"/>
    </row>
    <row r="877" spans="1:10" x14ac:dyDescent="0.2">
      <c r="H877" s="2"/>
      <c r="I877" s="2"/>
      <c r="J877" s="2"/>
    </row>
    <row r="878" spans="1:10" x14ac:dyDescent="0.2">
      <c r="H878" s="2"/>
      <c r="I878" s="2"/>
      <c r="J878" s="2"/>
    </row>
    <row r="879" spans="1:10" x14ac:dyDescent="0.2">
      <c r="H879" s="2"/>
      <c r="I879" s="2"/>
      <c r="J879" s="2"/>
    </row>
    <row r="880" spans="1:10" x14ac:dyDescent="0.2">
      <c r="H880" s="2"/>
      <c r="I880" s="2"/>
      <c r="J880" s="2"/>
    </row>
    <row r="881" spans="8:10" x14ac:dyDescent="0.2">
      <c r="H881" s="2"/>
      <c r="I881" s="2"/>
      <c r="J881" s="2"/>
    </row>
    <row r="882" spans="8:10" x14ac:dyDescent="0.2">
      <c r="H882" s="2"/>
      <c r="I882" s="2"/>
      <c r="J882" s="2"/>
    </row>
    <row r="883" spans="8:10" x14ac:dyDescent="0.2">
      <c r="H883" s="2"/>
      <c r="I883" s="2"/>
      <c r="J883" s="2"/>
    </row>
    <row r="884" spans="8:10" x14ac:dyDescent="0.2">
      <c r="H884" s="2"/>
      <c r="I884" s="2"/>
      <c r="J884" s="2"/>
    </row>
    <row r="885" spans="8:10" x14ac:dyDescent="0.2">
      <c r="H885" s="2"/>
      <c r="I885" s="2"/>
      <c r="J885" s="2"/>
    </row>
    <row r="886" spans="8:10" x14ac:dyDescent="0.2">
      <c r="H886" s="2"/>
      <c r="I886" s="2"/>
      <c r="J886" s="2"/>
    </row>
    <row r="887" spans="8:10" x14ac:dyDescent="0.2">
      <c r="H887" s="2"/>
      <c r="I887" s="2"/>
      <c r="J887" s="2"/>
    </row>
    <row r="888" spans="8:10" x14ac:dyDescent="0.2">
      <c r="H888" s="2"/>
      <c r="I888" s="2"/>
      <c r="J888" s="2"/>
    </row>
    <row r="889" spans="8:10" x14ac:dyDescent="0.2">
      <c r="H889" s="2"/>
      <c r="I889" s="2"/>
      <c r="J889" s="2"/>
    </row>
    <row r="890" spans="8:10" x14ac:dyDescent="0.2">
      <c r="H890" s="2"/>
      <c r="I890" s="2"/>
      <c r="J890" s="2"/>
    </row>
    <row r="891" spans="8:10" x14ac:dyDescent="0.2">
      <c r="H891" s="2"/>
      <c r="I891" s="2"/>
      <c r="J891" s="2"/>
    </row>
    <row r="892" spans="8:10" x14ac:dyDescent="0.2">
      <c r="H892" s="2"/>
      <c r="I892" s="2"/>
      <c r="J892" s="2"/>
    </row>
    <row r="893" spans="8:10" x14ac:dyDescent="0.2">
      <c r="H893" s="2"/>
      <c r="I893" s="2"/>
      <c r="J893" s="2"/>
    </row>
    <row r="894" spans="8:10" x14ac:dyDescent="0.2">
      <c r="H894" s="2"/>
      <c r="I894" s="2"/>
      <c r="J894" s="2"/>
    </row>
    <row r="895" spans="8:10" x14ac:dyDescent="0.2">
      <c r="H895" s="2"/>
      <c r="I895" s="2"/>
      <c r="J895" s="2"/>
    </row>
    <row r="896" spans="8:10" x14ac:dyDescent="0.2">
      <c r="H896" s="2"/>
      <c r="I896" s="2"/>
      <c r="J896" s="2"/>
    </row>
    <row r="897" spans="8:10" x14ac:dyDescent="0.2">
      <c r="H897" s="2"/>
      <c r="I897" s="2"/>
      <c r="J897" s="2"/>
    </row>
    <row r="898" spans="8:10" x14ac:dyDescent="0.2">
      <c r="H898" s="2"/>
      <c r="I898" s="2"/>
      <c r="J898" s="2"/>
    </row>
    <row r="899" spans="8:10" x14ac:dyDescent="0.2">
      <c r="H899" s="2"/>
      <c r="I899" s="2"/>
      <c r="J899" s="2"/>
    </row>
    <row r="900" spans="8:10" x14ac:dyDescent="0.2">
      <c r="H900" s="2"/>
      <c r="I900" s="2"/>
      <c r="J900" s="2"/>
    </row>
    <row r="901" spans="8:10" x14ac:dyDescent="0.2">
      <c r="H901" s="2"/>
      <c r="I901" s="2"/>
      <c r="J901" s="2"/>
    </row>
    <row r="902" spans="8:10" x14ac:dyDescent="0.2">
      <c r="H902" s="2"/>
      <c r="I902" s="2"/>
      <c r="J902" s="2"/>
    </row>
    <row r="903" spans="8:10" x14ac:dyDescent="0.2">
      <c r="H903" s="2"/>
      <c r="I903" s="2"/>
      <c r="J903" s="2"/>
    </row>
    <row r="904" spans="8:10" x14ac:dyDescent="0.2">
      <c r="H904" s="2"/>
      <c r="I904" s="2"/>
      <c r="J904" s="2"/>
    </row>
    <row r="905" spans="8:10" x14ac:dyDescent="0.2">
      <c r="H905" s="2"/>
      <c r="I905" s="2"/>
      <c r="J905" s="2"/>
    </row>
    <row r="906" spans="8:10" x14ac:dyDescent="0.2">
      <c r="H906" s="2"/>
      <c r="I906" s="2"/>
      <c r="J906" s="2"/>
    </row>
    <row r="907" spans="8:10" x14ac:dyDescent="0.2">
      <c r="H907" s="2"/>
      <c r="I907" s="2"/>
      <c r="J907" s="2"/>
    </row>
    <row r="908" spans="8:10" x14ac:dyDescent="0.2">
      <c r="H908" s="2"/>
      <c r="I908" s="2"/>
      <c r="J908" s="2"/>
    </row>
    <row r="909" spans="8:10" x14ac:dyDescent="0.2">
      <c r="H909" s="2"/>
      <c r="I909" s="2"/>
      <c r="J909" s="2"/>
    </row>
    <row r="910" spans="8:10" x14ac:dyDescent="0.2">
      <c r="H910" s="2"/>
      <c r="I910" s="2"/>
      <c r="J910" s="2"/>
    </row>
    <row r="911" spans="8:10" x14ac:dyDescent="0.2">
      <c r="H911" s="2"/>
      <c r="I911" s="2"/>
      <c r="J911" s="2"/>
    </row>
    <row r="912" spans="8:10" x14ac:dyDescent="0.2">
      <c r="H912" s="2"/>
      <c r="I912" s="2"/>
      <c r="J912" s="2"/>
    </row>
    <row r="913" spans="8:10" x14ac:dyDescent="0.2">
      <c r="H913" s="2"/>
      <c r="I913" s="2"/>
      <c r="J913" s="2"/>
    </row>
    <row r="914" spans="8:10" x14ac:dyDescent="0.2">
      <c r="H914" s="2"/>
      <c r="I914" s="2"/>
      <c r="J914" s="2"/>
    </row>
    <row r="915" spans="8:10" x14ac:dyDescent="0.2">
      <c r="H915" s="2"/>
      <c r="I915" s="2"/>
      <c r="J915" s="2"/>
    </row>
    <row r="916" spans="8:10" x14ac:dyDescent="0.2">
      <c r="H916" s="2"/>
      <c r="I916" s="2"/>
      <c r="J916" s="2"/>
    </row>
    <row r="917" spans="8:10" x14ac:dyDescent="0.2">
      <c r="H917" s="2"/>
      <c r="I917" s="2"/>
      <c r="J917" s="2"/>
    </row>
    <row r="918" spans="8:10" x14ac:dyDescent="0.2">
      <c r="H918" s="2"/>
      <c r="I918" s="2"/>
      <c r="J918" s="2"/>
    </row>
    <row r="919" spans="8:10" x14ac:dyDescent="0.2">
      <c r="H919" s="2"/>
      <c r="I919" s="2"/>
      <c r="J919" s="2"/>
    </row>
    <row r="920" spans="8:10" x14ac:dyDescent="0.2">
      <c r="H920" s="2"/>
      <c r="I920" s="2"/>
      <c r="J920" s="2"/>
    </row>
    <row r="921" spans="8:10" x14ac:dyDescent="0.2">
      <c r="H921" s="2"/>
      <c r="I921" s="2"/>
      <c r="J921" s="2"/>
    </row>
    <row r="922" spans="8:10" x14ac:dyDescent="0.2">
      <c r="H922" s="2"/>
      <c r="I922" s="2"/>
      <c r="J922" s="2"/>
    </row>
    <row r="923" spans="8:10" x14ac:dyDescent="0.2">
      <c r="H923" s="2"/>
      <c r="I923" s="2"/>
      <c r="J923" s="2"/>
    </row>
    <row r="924" spans="8:10" x14ac:dyDescent="0.2">
      <c r="H924" s="2"/>
      <c r="I924" s="2"/>
      <c r="J924" s="2"/>
    </row>
    <row r="925" spans="8:10" x14ac:dyDescent="0.2">
      <c r="H925" s="2"/>
      <c r="I925" s="2"/>
      <c r="J925" s="2"/>
    </row>
    <row r="926" spans="8:10" x14ac:dyDescent="0.2">
      <c r="H926" s="2"/>
      <c r="I926" s="2"/>
      <c r="J926" s="2"/>
    </row>
    <row r="927" spans="8:10" x14ac:dyDescent="0.2">
      <c r="H927" s="2"/>
      <c r="I927" s="2"/>
      <c r="J927" s="2"/>
    </row>
    <row r="928" spans="8:10" x14ac:dyDescent="0.2">
      <c r="H928" s="2"/>
      <c r="I928" s="2"/>
      <c r="J928" s="2"/>
    </row>
    <row r="929" spans="8:10" x14ac:dyDescent="0.2">
      <c r="H929" s="2"/>
      <c r="I929" s="2"/>
      <c r="J929" s="2"/>
    </row>
    <row r="930" spans="8:10" x14ac:dyDescent="0.2">
      <c r="H930" s="2"/>
      <c r="I930" s="2"/>
      <c r="J930" s="2"/>
    </row>
    <row r="931" spans="8:10" x14ac:dyDescent="0.2">
      <c r="H931" s="2"/>
      <c r="I931" s="2"/>
      <c r="J931" s="2"/>
    </row>
    <row r="932" spans="8:10" x14ac:dyDescent="0.2">
      <c r="H932" s="2"/>
      <c r="I932" s="2"/>
      <c r="J932" s="2"/>
    </row>
    <row r="933" spans="8:10" x14ac:dyDescent="0.2">
      <c r="H933" s="2"/>
      <c r="I933" s="2"/>
      <c r="J933" s="2"/>
    </row>
    <row r="934" spans="8:10" x14ac:dyDescent="0.2">
      <c r="H934" s="2"/>
      <c r="I934" s="2"/>
      <c r="J934" s="2"/>
    </row>
    <row r="935" spans="8:10" x14ac:dyDescent="0.2">
      <c r="H935" s="2"/>
      <c r="I935" s="2"/>
      <c r="J935" s="2"/>
    </row>
    <row r="936" spans="8:10" x14ac:dyDescent="0.2">
      <c r="H936" s="2"/>
      <c r="I936" s="2"/>
      <c r="J936" s="2"/>
    </row>
    <row r="937" spans="8:10" x14ac:dyDescent="0.2">
      <c r="H937" s="2"/>
      <c r="I937" s="2"/>
      <c r="J937" s="2"/>
    </row>
    <row r="938" spans="8:10" x14ac:dyDescent="0.2">
      <c r="H938" s="2"/>
      <c r="I938" s="2"/>
      <c r="J938" s="2"/>
    </row>
    <row r="939" spans="8:10" x14ac:dyDescent="0.2">
      <c r="H939" s="2"/>
      <c r="I939" s="2"/>
      <c r="J939" s="2"/>
    </row>
    <row r="940" spans="8:10" x14ac:dyDescent="0.2">
      <c r="H940" s="2"/>
      <c r="I940" s="2"/>
      <c r="J940" s="2"/>
    </row>
    <row r="941" spans="8:10" x14ac:dyDescent="0.2">
      <c r="H941" s="2"/>
      <c r="I941" s="2"/>
      <c r="J941" s="2"/>
    </row>
    <row r="942" spans="8:10" x14ac:dyDescent="0.2">
      <c r="H942" s="2"/>
      <c r="I942" s="2"/>
      <c r="J942" s="2"/>
    </row>
    <row r="943" spans="8:10" x14ac:dyDescent="0.2">
      <c r="H943" s="2"/>
      <c r="I943" s="2"/>
      <c r="J943" s="2"/>
    </row>
    <row r="944" spans="8:10" x14ac:dyDescent="0.2">
      <c r="H944" s="2"/>
      <c r="I944" s="2"/>
      <c r="J944" s="2"/>
    </row>
    <row r="945" spans="8:10" x14ac:dyDescent="0.2">
      <c r="H945" s="2"/>
      <c r="I945" s="2"/>
      <c r="J945" s="2"/>
    </row>
    <row r="946" spans="8:10" x14ac:dyDescent="0.2">
      <c r="H946" s="2"/>
      <c r="I946" s="2"/>
      <c r="J946" s="2"/>
    </row>
    <row r="947" spans="8:10" x14ac:dyDescent="0.2">
      <c r="H947" s="2"/>
      <c r="I947" s="2"/>
      <c r="J947" s="2"/>
    </row>
    <row r="948" spans="8:10" x14ac:dyDescent="0.2">
      <c r="H948" s="2"/>
      <c r="I948" s="2"/>
      <c r="J948" s="2"/>
    </row>
    <row r="949" spans="8:10" x14ac:dyDescent="0.2">
      <c r="H949" s="2"/>
      <c r="I949" s="2"/>
      <c r="J949" s="2"/>
    </row>
    <row r="950" spans="8:10" x14ac:dyDescent="0.2">
      <c r="H950" s="2"/>
      <c r="I950" s="2"/>
      <c r="J950" s="2"/>
    </row>
    <row r="951" spans="8:10" x14ac:dyDescent="0.2">
      <c r="H951" s="2"/>
      <c r="I951" s="2"/>
      <c r="J951" s="2"/>
    </row>
    <row r="952" spans="8:10" x14ac:dyDescent="0.2">
      <c r="H952" s="2"/>
      <c r="I952" s="2"/>
      <c r="J952" s="2"/>
    </row>
    <row r="953" spans="8:10" x14ac:dyDescent="0.2">
      <c r="H953" s="2"/>
      <c r="I953" s="2"/>
      <c r="J953" s="2"/>
    </row>
    <row r="954" spans="8:10" x14ac:dyDescent="0.2">
      <c r="H954" s="2"/>
      <c r="I954" s="2"/>
      <c r="J954" s="2"/>
    </row>
    <row r="955" spans="8:10" x14ac:dyDescent="0.2">
      <c r="H955" s="2"/>
      <c r="I955" s="2"/>
      <c r="J955" s="2"/>
    </row>
    <row r="956" spans="8:10" x14ac:dyDescent="0.2">
      <c r="H956" s="2"/>
      <c r="I956" s="2"/>
      <c r="J956" s="2"/>
    </row>
    <row r="957" spans="8:10" x14ac:dyDescent="0.2">
      <c r="H957" s="2"/>
      <c r="I957" s="2"/>
      <c r="J957" s="2"/>
    </row>
    <row r="958" spans="8:10" x14ac:dyDescent="0.2">
      <c r="H958" s="2"/>
      <c r="I958" s="2"/>
      <c r="J958" s="2"/>
    </row>
    <row r="959" spans="8:10" x14ac:dyDescent="0.2">
      <c r="H959" s="2"/>
      <c r="I959" s="2"/>
      <c r="J959" s="2"/>
    </row>
    <row r="960" spans="8:10" x14ac:dyDescent="0.2">
      <c r="H960" s="2"/>
      <c r="I960" s="2"/>
      <c r="J960" s="2"/>
    </row>
    <row r="961" spans="8:10" x14ac:dyDescent="0.2">
      <c r="H961" s="2"/>
      <c r="I961" s="2"/>
      <c r="J961" s="2"/>
    </row>
    <row r="962" spans="8:10" x14ac:dyDescent="0.2">
      <c r="H962" s="2"/>
      <c r="I962" s="2"/>
      <c r="J962" s="2"/>
    </row>
    <row r="963" spans="8:10" x14ac:dyDescent="0.2">
      <c r="H963" s="2"/>
      <c r="I963" s="2"/>
      <c r="J963" s="2"/>
    </row>
    <row r="964" spans="8:10" x14ac:dyDescent="0.2">
      <c r="H964" s="2"/>
      <c r="I964" s="2"/>
      <c r="J964" s="2"/>
    </row>
    <row r="965" spans="8:10" x14ac:dyDescent="0.2">
      <c r="H965" s="2"/>
      <c r="I965" s="2"/>
      <c r="J965" s="2"/>
    </row>
    <row r="966" spans="8:10" x14ac:dyDescent="0.2">
      <c r="H966" s="2"/>
      <c r="I966" s="2"/>
      <c r="J966" s="2"/>
    </row>
    <row r="967" spans="8:10" x14ac:dyDescent="0.2">
      <c r="H967" s="2"/>
      <c r="I967" s="2"/>
      <c r="J967" s="2"/>
    </row>
    <row r="968" spans="8:10" x14ac:dyDescent="0.2">
      <c r="H968" s="2"/>
      <c r="I968" s="2"/>
      <c r="J968" s="2"/>
    </row>
    <row r="969" spans="8:10" x14ac:dyDescent="0.2">
      <c r="H969" s="2"/>
      <c r="I969" s="2"/>
      <c r="J969" s="2"/>
    </row>
    <row r="970" spans="8:10" x14ac:dyDescent="0.2">
      <c r="H970" s="2"/>
      <c r="I970" s="2"/>
      <c r="J970" s="2"/>
    </row>
    <row r="971" spans="8:10" x14ac:dyDescent="0.2">
      <c r="H971" s="2"/>
      <c r="I971" s="2"/>
      <c r="J971" s="2"/>
    </row>
    <row r="972" spans="8:10" x14ac:dyDescent="0.2">
      <c r="H972" s="2"/>
      <c r="I972" s="2"/>
      <c r="J972" s="2"/>
    </row>
    <row r="973" spans="8:10" x14ac:dyDescent="0.2">
      <c r="H973" s="2"/>
      <c r="I973" s="2"/>
      <c r="J973" s="2"/>
    </row>
    <row r="974" spans="8:10" x14ac:dyDescent="0.2">
      <c r="H974" s="2"/>
      <c r="I974" s="2"/>
      <c r="J974" s="2"/>
    </row>
    <row r="975" spans="8:10" x14ac:dyDescent="0.2">
      <c r="H975" s="2"/>
      <c r="I975" s="2"/>
      <c r="J975" s="2"/>
    </row>
    <row r="976" spans="8:10" x14ac:dyDescent="0.2">
      <c r="H976" s="2"/>
      <c r="I976" s="2"/>
      <c r="J976" s="2"/>
    </row>
    <row r="977" spans="8:10" x14ac:dyDescent="0.2">
      <c r="H977" s="2"/>
      <c r="I977" s="2"/>
      <c r="J977" s="2"/>
    </row>
    <row r="978" spans="8:10" x14ac:dyDescent="0.2">
      <c r="H978" s="2"/>
      <c r="I978" s="2"/>
      <c r="J978" s="2"/>
    </row>
    <row r="979" spans="8:10" x14ac:dyDescent="0.2">
      <c r="H979" s="2"/>
      <c r="I979" s="2"/>
      <c r="J979" s="2"/>
    </row>
    <row r="980" spans="8:10" x14ac:dyDescent="0.2">
      <c r="H980" s="2"/>
      <c r="I980" s="2"/>
      <c r="J980" s="2"/>
    </row>
    <row r="981" spans="8:10" x14ac:dyDescent="0.2">
      <c r="H981" s="2"/>
      <c r="I981" s="2"/>
      <c r="J981" s="2"/>
    </row>
    <row r="982" spans="8:10" x14ac:dyDescent="0.2">
      <c r="H982" s="2"/>
      <c r="I982" s="2"/>
      <c r="J982" s="2"/>
    </row>
    <row r="983" spans="8:10" x14ac:dyDescent="0.2">
      <c r="H983" s="2"/>
      <c r="I983" s="2"/>
      <c r="J983" s="2"/>
    </row>
    <row r="984" spans="8:10" x14ac:dyDescent="0.2">
      <c r="H984" s="2"/>
      <c r="I984" s="2"/>
      <c r="J984" s="2"/>
    </row>
    <row r="985" spans="8:10" x14ac:dyDescent="0.2">
      <c r="H985" s="2"/>
      <c r="I985" s="2"/>
      <c r="J985" s="2"/>
    </row>
    <row r="986" spans="8:10" x14ac:dyDescent="0.2">
      <c r="H986" s="2"/>
      <c r="I986" s="2"/>
      <c r="J986" s="2"/>
    </row>
    <row r="987" spans="8:10" x14ac:dyDescent="0.2">
      <c r="H987" s="2"/>
      <c r="I987" s="2"/>
      <c r="J987" s="2"/>
    </row>
    <row r="988" spans="8:10" x14ac:dyDescent="0.2">
      <c r="H988" s="2"/>
      <c r="I988" s="2"/>
      <c r="J988" s="2"/>
    </row>
    <row r="989" spans="8:10" x14ac:dyDescent="0.2">
      <c r="H989" s="2"/>
      <c r="I989" s="2"/>
      <c r="J989" s="2"/>
    </row>
    <row r="990" spans="8:10" x14ac:dyDescent="0.2">
      <c r="H990" s="2"/>
      <c r="I990" s="2"/>
      <c r="J990" s="2"/>
    </row>
    <row r="991" spans="8:10" x14ac:dyDescent="0.2">
      <c r="H991" s="2"/>
      <c r="I991" s="2"/>
      <c r="J991" s="2"/>
    </row>
    <row r="992" spans="8:10" x14ac:dyDescent="0.2">
      <c r="H992" s="2"/>
      <c r="I992" s="2"/>
      <c r="J992" s="2"/>
    </row>
    <row r="993" spans="8:10" x14ac:dyDescent="0.2">
      <c r="H993" s="2"/>
      <c r="I993" s="2"/>
      <c r="J993" s="2"/>
    </row>
    <row r="994" spans="8:10" x14ac:dyDescent="0.2">
      <c r="H994" s="2"/>
      <c r="I994" s="2"/>
      <c r="J994" s="2"/>
    </row>
    <row r="995" spans="8:10" x14ac:dyDescent="0.2">
      <c r="H995" s="2"/>
      <c r="I995" s="2"/>
      <c r="J995" s="2"/>
    </row>
    <row r="996" spans="8:10" x14ac:dyDescent="0.2">
      <c r="H996" s="2"/>
      <c r="I996" s="2"/>
      <c r="J996" s="2"/>
    </row>
    <row r="997" spans="8:10" x14ac:dyDescent="0.2">
      <c r="H997" s="2"/>
      <c r="I997" s="2"/>
      <c r="J997" s="2"/>
    </row>
    <row r="998" spans="8:10" x14ac:dyDescent="0.2">
      <c r="H998" s="2"/>
      <c r="I998" s="2"/>
      <c r="J998" s="2"/>
    </row>
    <row r="999" spans="8:10" x14ac:dyDescent="0.2">
      <c r="H999" s="2"/>
      <c r="I999" s="2"/>
      <c r="J999" s="2"/>
    </row>
    <row r="1000" spans="8:10" x14ac:dyDescent="0.2">
      <c r="H1000" s="2"/>
      <c r="I1000" s="2"/>
      <c r="J1000" s="2"/>
    </row>
    <row r="1001" spans="8:10" x14ac:dyDescent="0.2">
      <c r="H1001" s="2"/>
      <c r="I1001" s="2"/>
      <c r="J1001" s="2"/>
    </row>
    <row r="1002" spans="8:10" x14ac:dyDescent="0.2">
      <c r="H1002" s="2"/>
      <c r="I1002" s="2"/>
      <c r="J1002" s="2"/>
    </row>
    <row r="1003" spans="8:10" x14ac:dyDescent="0.2">
      <c r="H1003" s="2"/>
      <c r="I1003" s="2"/>
      <c r="J1003" s="2"/>
    </row>
    <row r="1004" spans="8:10" x14ac:dyDescent="0.2">
      <c r="H1004" s="2"/>
      <c r="I1004" s="2"/>
      <c r="J1004" s="2"/>
    </row>
    <row r="1005" spans="8:10" x14ac:dyDescent="0.2">
      <c r="H1005" s="2"/>
      <c r="I1005" s="2"/>
      <c r="J1005" s="2"/>
    </row>
    <row r="1006" spans="8:10" x14ac:dyDescent="0.2">
      <c r="H1006" s="2"/>
      <c r="I1006" s="2"/>
      <c r="J1006" s="2"/>
    </row>
    <row r="1007" spans="8:10" x14ac:dyDescent="0.2">
      <c r="H1007" s="2"/>
      <c r="I1007" s="2"/>
      <c r="J1007" s="2"/>
    </row>
    <row r="1008" spans="8:10" x14ac:dyDescent="0.2">
      <c r="H1008" s="2"/>
      <c r="I1008" s="2"/>
      <c r="J1008" s="2"/>
    </row>
    <row r="1009" spans="8:10" x14ac:dyDescent="0.2">
      <c r="H1009" s="2"/>
      <c r="I1009" s="2"/>
      <c r="J1009" s="2"/>
    </row>
    <row r="1010" spans="8:10" x14ac:dyDescent="0.2">
      <c r="H1010" s="2"/>
      <c r="I1010" s="2"/>
      <c r="J1010" s="2"/>
    </row>
    <row r="1011" spans="8:10" x14ac:dyDescent="0.2">
      <c r="H1011" s="2"/>
      <c r="I1011" s="2"/>
      <c r="J1011" s="2"/>
    </row>
    <row r="1012" spans="8:10" x14ac:dyDescent="0.2">
      <c r="H1012" s="2"/>
      <c r="I1012" s="2"/>
      <c r="J1012" s="2"/>
    </row>
    <row r="1013" spans="8:10" x14ac:dyDescent="0.2">
      <c r="H1013" s="2"/>
      <c r="I1013" s="2"/>
      <c r="J1013" s="2"/>
    </row>
    <row r="1014" spans="8:10" x14ac:dyDescent="0.2">
      <c r="H1014" s="2"/>
      <c r="I1014" s="2"/>
      <c r="J1014" s="2"/>
    </row>
    <row r="1015" spans="8:10" x14ac:dyDescent="0.2">
      <c r="H1015" s="2"/>
      <c r="I1015" s="2"/>
      <c r="J1015" s="2"/>
    </row>
    <row r="1016" spans="8:10" x14ac:dyDescent="0.2">
      <c r="H1016" s="2"/>
      <c r="I1016" s="2"/>
      <c r="J1016" s="2"/>
    </row>
    <row r="1017" spans="8:10" x14ac:dyDescent="0.2">
      <c r="H1017" s="2"/>
      <c r="I1017" s="2"/>
      <c r="J1017" s="2"/>
    </row>
    <row r="1018" spans="8:10" x14ac:dyDescent="0.2">
      <c r="H1018" s="2"/>
      <c r="I1018" s="2"/>
      <c r="J1018" s="2"/>
    </row>
    <row r="1019" spans="8:10" x14ac:dyDescent="0.2">
      <c r="H1019" s="2"/>
      <c r="I1019" s="2"/>
      <c r="J1019" s="2"/>
    </row>
    <row r="1020" spans="8:10" x14ac:dyDescent="0.2">
      <c r="H1020" s="2"/>
      <c r="I1020" s="2"/>
      <c r="J1020" s="2"/>
    </row>
    <row r="1021" spans="8:10" x14ac:dyDescent="0.2">
      <c r="H1021" s="2"/>
      <c r="I1021" s="2"/>
      <c r="J1021" s="2"/>
    </row>
    <row r="1022" spans="8:10" x14ac:dyDescent="0.2">
      <c r="H1022" s="2"/>
      <c r="I1022" s="2"/>
      <c r="J1022" s="2"/>
    </row>
    <row r="1023" spans="8:10" x14ac:dyDescent="0.2">
      <c r="H1023" s="2"/>
      <c r="I1023" s="2"/>
      <c r="J1023" s="2"/>
    </row>
    <row r="1024" spans="8:10" x14ac:dyDescent="0.2">
      <c r="H1024" s="2"/>
      <c r="I1024" s="2"/>
      <c r="J1024" s="2"/>
    </row>
    <row r="1025" spans="8:10" x14ac:dyDescent="0.2">
      <c r="H1025" s="2"/>
      <c r="I1025" s="2"/>
      <c r="J1025" s="2"/>
    </row>
    <row r="1026" spans="8:10" x14ac:dyDescent="0.2">
      <c r="H1026" s="2"/>
      <c r="I1026" s="2"/>
      <c r="J1026" s="2"/>
    </row>
    <row r="1027" spans="8:10" x14ac:dyDescent="0.2">
      <c r="H1027" s="2"/>
      <c r="I1027" s="2"/>
      <c r="J1027" s="2"/>
    </row>
    <row r="1028" spans="8:10" x14ac:dyDescent="0.2">
      <c r="H1028" s="2"/>
      <c r="I1028" s="2"/>
      <c r="J1028" s="2"/>
    </row>
    <row r="1029" spans="8:10" x14ac:dyDescent="0.2">
      <c r="H1029" s="2"/>
      <c r="I1029" s="2"/>
      <c r="J1029" s="2"/>
    </row>
    <row r="1030" spans="8:10" x14ac:dyDescent="0.2">
      <c r="H1030" s="2"/>
      <c r="I1030" s="2"/>
      <c r="J1030" s="2"/>
    </row>
    <row r="1031" spans="8:10" x14ac:dyDescent="0.2">
      <c r="H1031" s="2"/>
      <c r="I1031" s="2"/>
      <c r="J1031" s="2"/>
    </row>
    <row r="1032" spans="8:10" x14ac:dyDescent="0.2">
      <c r="H1032" s="2"/>
      <c r="I1032" s="2"/>
      <c r="J1032" s="2"/>
    </row>
    <row r="1033" spans="8:10" x14ac:dyDescent="0.2">
      <c r="H1033" s="2"/>
      <c r="I1033" s="2"/>
      <c r="J1033" s="2"/>
    </row>
    <row r="1034" spans="8:10" x14ac:dyDescent="0.2">
      <c r="H1034" s="2"/>
      <c r="I1034" s="2"/>
      <c r="J1034" s="2"/>
    </row>
    <row r="1035" spans="8:10" x14ac:dyDescent="0.2">
      <c r="H1035" s="2"/>
      <c r="I1035" s="2"/>
      <c r="J1035" s="2"/>
    </row>
    <row r="1036" spans="8:10" x14ac:dyDescent="0.2">
      <c r="H1036" s="2"/>
      <c r="I1036" s="2"/>
      <c r="J1036" s="2"/>
    </row>
    <row r="1037" spans="8:10" x14ac:dyDescent="0.2">
      <c r="H1037" s="2"/>
      <c r="I1037" s="2"/>
      <c r="J1037" s="2"/>
    </row>
    <row r="1038" spans="8:10" x14ac:dyDescent="0.2">
      <c r="H1038" s="2"/>
      <c r="I1038" s="2"/>
      <c r="J1038" s="2"/>
    </row>
    <row r="1039" spans="8:10" x14ac:dyDescent="0.2">
      <c r="H1039" s="2"/>
      <c r="I1039" s="2"/>
      <c r="J1039" s="2"/>
    </row>
    <row r="1040" spans="8:10" x14ac:dyDescent="0.2">
      <c r="H1040" s="2"/>
      <c r="I1040" s="2"/>
      <c r="J1040" s="2"/>
    </row>
    <row r="1041" spans="8:10" x14ac:dyDescent="0.2">
      <c r="H1041" s="2"/>
      <c r="I1041" s="2"/>
      <c r="J1041" s="2"/>
    </row>
    <row r="1042" spans="8:10" x14ac:dyDescent="0.2">
      <c r="H1042" s="2"/>
      <c r="I1042" s="2"/>
      <c r="J1042" s="2"/>
    </row>
    <row r="1043" spans="8:10" x14ac:dyDescent="0.2">
      <c r="H1043" s="2"/>
      <c r="I1043" s="2"/>
      <c r="J1043" s="2"/>
    </row>
    <row r="1044" spans="8:10" x14ac:dyDescent="0.2">
      <c r="H1044" s="2"/>
      <c r="I1044" s="2"/>
      <c r="J1044" s="2"/>
    </row>
    <row r="1045" spans="8:10" x14ac:dyDescent="0.2">
      <c r="H1045" s="2"/>
      <c r="I1045" s="2"/>
      <c r="J1045" s="2"/>
    </row>
    <row r="1046" spans="8:10" x14ac:dyDescent="0.2">
      <c r="H1046" s="2"/>
      <c r="I1046" s="2"/>
      <c r="J1046" s="2"/>
    </row>
    <row r="1047" spans="8:10" x14ac:dyDescent="0.2">
      <c r="H1047" s="2"/>
      <c r="I1047" s="2"/>
      <c r="J1047" s="2"/>
    </row>
    <row r="1048" spans="8:10" x14ac:dyDescent="0.2">
      <c r="H1048" s="2"/>
      <c r="I1048" s="2"/>
      <c r="J1048" s="2"/>
    </row>
    <row r="1049" spans="8:10" x14ac:dyDescent="0.2">
      <c r="H1049" s="2"/>
      <c r="I1049" s="2"/>
      <c r="J1049" s="2"/>
    </row>
    <row r="1050" spans="8:10" x14ac:dyDescent="0.2">
      <c r="H1050" s="2"/>
      <c r="I1050" s="2"/>
      <c r="J1050" s="2"/>
    </row>
    <row r="1051" spans="8:10" x14ac:dyDescent="0.2">
      <c r="H1051" s="2"/>
      <c r="I1051" s="2"/>
      <c r="J1051" s="2"/>
    </row>
    <row r="1052" spans="8:10" x14ac:dyDescent="0.2">
      <c r="H1052" s="2"/>
      <c r="I1052" s="2"/>
      <c r="J1052" s="2"/>
    </row>
    <row r="1053" spans="8:10" x14ac:dyDescent="0.2">
      <c r="H1053" s="2"/>
      <c r="I1053" s="2"/>
      <c r="J1053" s="2"/>
    </row>
    <row r="1054" spans="8:10" x14ac:dyDescent="0.2">
      <c r="H1054" s="2"/>
      <c r="I1054" s="2"/>
      <c r="J1054" s="2"/>
    </row>
    <row r="1055" spans="8:10" x14ac:dyDescent="0.2">
      <c r="H1055" s="2"/>
      <c r="I1055" s="2"/>
      <c r="J1055" s="2"/>
    </row>
    <row r="1056" spans="8:10" x14ac:dyDescent="0.2">
      <c r="H1056" s="2"/>
      <c r="I1056" s="2"/>
      <c r="J1056" s="2"/>
    </row>
    <row r="1057" spans="8:10" x14ac:dyDescent="0.2">
      <c r="H1057" s="2"/>
      <c r="I1057" s="2"/>
      <c r="J1057" s="2"/>
    </row>
    <row r="1058" spans="8:10" x14ac:dyDescent="0.2">
      <c r="H1058" s="2"/>
      <c r="I1058" s="2"/>
      <c r="J1058" s="2"/>
    </row>
    <row r="1059" spans="8:10" x14ac:dyDescent="0.2">
      <c r="H1059" s="2"/>
      <c r="I1059" s="2"/>
      <c r="J1059" s="2"/>
    </row>
    <row r="1060" spans="8:10" x14ac:dyDescent="0.2">
      <c r="H1060" s="2"/>
      <c r="I1060" s="2"/>
      <c r="J1060" s="2"/>
    </row>
    <row r="1061" spans="8:10" x14ac:dyDescent="0.2">
      <c r="H1061" s="2"/>
      <c r="I1061" s="2"/>
      <c r="J1061" s="2"/>
    </row>
    <row r="1062" spans="8:10" x14ac:dyDescent="0.2">
      <c r="H1062" s="2"/>
      <c r="I1062" s="2"/>
      <c r="J1062" s="2"/>
    </row>
    <row r="1063" spans="8:10" x14ac:dyDescent="0.2">
      <c r="H1063" s="2"/>
      <c r="I1063" s="2"/>
      <c r="J1063" s="2"/>
    </row>
    <row r="1064" spans="8:10" x14ac:dyDescent="0.2">
      <c r="H1064" s="2"/>
      <c r="I1064" s="2"/>
      <c r="J1064" s="2"/>
    </row>
    <row r="1065" spans="8:10" x14ac:dyDescent="0.2">
      <c r="H1065" s="2"/>
      <c r="I1065" s="2"/>
      <c r="J1065" s="2"/>
    </row>
    <row r="1066" spans="8:10" x14ac:dyDescent="0.2">
      <c r="H1066" s="2"/>
      <c r="I1066" s="2"/>
      <c r="J1066" s="2"/>
    </row>
    <row r="1067" spans="8:10" x14ac:dyDescent="0.2">
      <c r="H1067" s="2"/>
      <c r="I1067" s="2"/>
      <c r="J1067" s="2"/>
    </row>
    <row r="1068" spans="8:10" x14ac:dyDescent="0.2">
      <c r="H1068" s="2"/>
      <c r="I1068" s="2"/>
      <c r="J1068" s="2"/>
    </row>
    <row r="1069" spans="8:10" x14ac:dyDescent="0.2">
      <c r="H1069" s="2"/>
      <c r="I1069" s="2"/>
      <c r="J1069" s="2"/>
    </row>
    <row r="1070" spans="8:10" x14ac:dyDescent="0.2">
      <c r="H1070" s="2"/>
      <c r="I1070" s="2"/>
      <c r="J1070" s="2"/>
    </row>
    <row r="1071" spans="8:10" x14ac:dyDescent="0.2">
      <c r="H1071" s="2"/>
      <c r="I1071" s="2"/>
      <c r="J1071" s="2"/>
    </row>
    <row r="1072" spans="8:10" x14ac:dyDescent="0.2">
      <c r="H1072" s="2"/>
      <c r="I1072" s="2"/>
      <c r="J1072" s="2"/>
    </row>
    <row r="1073" spans="8:10" x14ac:dyDescent="0.2">
      <c r="H1073" s="2"/>
      <c r="I1073" s="2"/>
      <c r="J1073" s="2"/>
    </row>
    <row r="1074" spans="8:10" x14ac:dyDescent="0.2">
      <c r="H1074" s="2"/>
      <c r="I1074" s="2"/>
      <c r="J1074" s="2"/>
    </row>
    <row r="1075" spans="8:10" x14ac:dyDescent="0.2">
      <c r="H1075" s="2"/>
      <c r="I1075" s="2"/>
      <c r="J1075" s="2"/>
    </row>
    <row r="1076" spans="8:10" x14ac:dyDescent="0.2">
      <c r="H1076" s="2"/>
      <c r="I1076" s="2"/>
      <c r="J1076" s="2"/>
    </row>
    <row r="1077" spans="8:10" x14ac:dyDescent="0.2">
      <c r="H1077" s="2"/>
      <c r="I1077" s="2"/>
      <c r="J1077" s="2"/>
    </row>
    <row r="1078" spans="8:10" x14ac:dyDescent="0.2">
      <c r="H1078" s="2"/>
      <c r="I1078" s="2"/>
      <c r="J1078" s="2"/>
    </row>
    <row r="1079" spans="8:10" x14ac:dyDescent="0.2">
      <c r="H1079" s="2"/>
      <c r="I1079" s="2"/>
      <c r="J1079" s="2"/>
    </row>
    <row r="1080" spans="8:10" x14ac:dyDescent="0.2">
      <c r="H1080" s="2"/>
      <c r="I1080" s="2"/>
      <c r="J1080" s="2"/>
    </row>
    <row r="1081" spans="8:10" x14ac:dyDescent="0.2">
      <c r="H1081" s="2"/>
      <c r="I1081" s="2"/>
      <c r="J1081" s="2"/>
    </row>
    <row r="1082" spans="8:10" x14ac:dyDescent="0.2">
      <c r="H1082" s="2"/>
      <c r="I1082" s="2"/>
      <c r="J1082" s="2"/>
    </row>
    <row r="1083" spans="8:10" x14ac:dyDescent="0.2">
      <c r="H1083" s="2"/>
      <c r="I1083" s="2"/>
      <c r="J1083" s="2"/>
    </row>
    <row r="1084" spans="8:10" x14ac:dyDescent="0.2">
      <c r="H1084" s="2"/>
      <c r="I1084" s="2"/>
      <c r="J1084" s="2"/>
    </row>
    <row r="1085" spans="8:10" x14ac:dyDescent="0.2">
      <c r="H1085" s="2"/>
      <c r="I1085" s="2"/>
      <c r="J1085" s="2"/>
    </row>
    <row r="1086" spans="8:10" x14ac:dyDescent="0.2">
      <c r="H1086" s="2"/>
      <c r="I1086" s="2"/>
      <c r="J1086" s="2"/>
    </row>
    <row r="1087" spans="8:10" x14ac:dyDescent="0.2">
      <c r="H1087" s="2"/>
      <c r="I1087" s="2"/>
      <c r="J1087" s="2"/>
    </row>
    <row r="1088" spans="8:10" x14ac:dyDescent="0.2">
      <c r="H1088" s="2"/>
      <c r="I1088" s="2"/>
      <c r="J1088" s="2"/>
    </row>
    <row r="1089" spans="8:10" x14ac:dyDescent="0.2">
      <c r="H1089" s="2"/>
      <c r="I1089" s="2"/>
      <c r="J1089" s="2"/>
    </row>
    <row r="1090" spans="8:10" x14ac:dyDescent="0.2">
      <c r="H1090" s="2"/>
      <c r="I1090" s="2"/>
      <c r="J1090" s="2"/>
    </row>
    <row r="1091" spans="8:10" x14ac:dyDescent="0.2">
      <c r="H1091" s="2"/>
      <c r="I1091" s="2"/>
      <c r="J1091" s="2"/>
    </row>
    <row r="1092" spans="8:10" x14ac:dyDescent="0.2">
      <c r="H1092" s="2"/>
      <c r="I1092" s="2"/>
      <c r="J1092" s="2"/>
    </row>
    <row r="1093" spans="8:10" x14ac:dyDescent="0.2">
      <c r="H1093" s="2"/>
      <c r="I1093" s="2"/>
      <c r="J1093" s="2"/>
    </row>
    <row r="1094" spans="8:10" x14ac:dyDescent="0.2">
      <c r="H1094" s="2"/>
      <c r="I1094" s="2"/>
      <c r="J1094" s="2"/>
    </row>
    <row r="1095" spans="8:10" x14ac:dyDescent="0.2">
      <c r="H1095" s="2"/>
      <c r="I1095" s="2"/>
      <c r="J1095" s="2"/>
    </row>
    <row r="1096" spans="8:10" x14ac:dyDescent="0.2">
      <c r="H1096" s="2"/>
      <c r="I1096" s="2"/>
      <c r="J1096" s="2"/>
    </row>
    <row r="1097" spans="8:10" x14ac:dyDescent="0.2">
      <c r="H1097" s="2"/>
      <c r="I1097" s="2"/>
      <c r="J1097" s="2"/>
    </row>
    <row r="1098" spans="8:10" x14ac:dyDescent="0.2">
      <c r="H1098" s="2"/>
      <c r="I1098" s="2"/>
      <c r="J1098" s="2"/>
    </row>
    <row r="1099" spans="8:10" x14ac:dyDescent="0.2">
      <c r="H1099" s="2"/>
      <c r="I1099" s="2"/>
      <c r="J1099" s="2"/>
    </row>
    <row r="1100" spans="8:10" x14ac:dyDescent="0.2">
      <c r="H1100" s="2"/>
      <c r="I1100" s="2"/>
      <c r="J1100" s="2"/>
    </row>
    <row r="1101" spans="8:10" x14ac:dyDescent="0.2">
      <c r="H1101" s="2"/>
      <c r="I1101" s="2"/>
      <c r="J1101" s="2"/>
    </row>
    <row r="1102" spans="8:10" x14ac:dyDescent="0.2">
      <c r="H1102" s="2"/>
      <c r="I1102" s="2"/>
      <c r="J1102" s="2"/>
    </row>
    <row r="1103" spans="8:10" x14ac:dyDescent="0.2">
      <c r="H1103" s="2"/>
      <c r="I1103" s="2"/>
      <c r="J1103" s="2"/>
    </row>
    <row r="1104" spans="8:10" x14ac:dyDescent="0.2">
      <c r="H1104" s="2"/>
      <c r="I1104" s="2"/>
      <c r="J1104" s="2"/>
    </row>
    <row r="1105" spans="8:10" x14ac:dyDescent="0.2">
      <c r="H1105" s="2"/>
      <c r="I1105" s="2"/>
      <c r="J1105" s="2"/>
    </row>
    <row r="1106" spans="8:10" x14ac:dyDescent="0.2">
      <c r="H1106" s="2"/>
      <c r="I1106" s="2"/>
      <c r="J1106" s="2"/>
    </row>
    <row r="1107" spans="8:10" x14ac:dyDescent="0.2">
      <c r="H1107" s="2"/>
      <c r="I1107" s="2"/>
      <c r="J1107" s="2"/>
    </row>
    <row r="1108" spans="8:10" x14ac:dyDescent="0.2">
      <c r="H1108" s="2"/>
      <c r="I1108" s="2"/>
      <c r="J1108" s="2"/>
    </row>
    <row r="1109" spans="8:10" x14ac:dyDescent="0.2">
      <c r="H1109" s="2"/>
      <c r="I1109" s="2"/>
      <c r="J1109" s="2"/>
    </row>
    <row r="1110" spans="8:10" x14ac:dyDescent="0.2">
      <c r="H1110" s="2"/>
      <c r="I1110" s="2"/>
      <c r="J1110" s="2"/>
    </row>
    <row r="1111" spans="8:10" x14ac:dyDescent="0.2">
      <c r="H1111" s="2"/>
      <c r="I1111" s="2"/>
      <c r="J1111" s="2"/>
    </row>
    <row r="1112" spans="8:10" x14ac:dyDescent="0.2">
      <c r="H1112" s="2"/>
      <c r="I1112" s="2"/>
      <c r="J1112" s="2"/>
    </row>
    <row r="1113" spans="8:10" x14ac:dyDescent="0.2">
      <c r="H1113" s="2"/>
      <c r="I1113" s="2"/>
      <c r="J1113" s="2"/>
    </row>
    <row r="1114" spans="8:10" x14ac:dyDescent="0.2">
      <c r="H1114" s="2"/>
      <c r="I1114" s="2"/>
      <c r="J1114" s="2"/>
    </row>
    <row r="1115" spans="8:10" x14ac:dyDescent="0.2">
      <c r="H1115" s="2"/>
      <c r="I1115" s="2"/>
      <c r="J1115" s="2"/>
    </row>
    <row r="1116" spans="8:10" x14ac:dyDescent="0.2">
      <c r="H1116" s="2"/>
      <c r="I1116" s="2"/>
      <c r="J1116" s="2"/>
    </row>
    <row r="1117" spans="8:10" x14ac:dyDescent="0.2">
      <c r="H1117" s="2"/>
      <c r="I1117" s="2"/>
      <c r="J1117" s="2"/>
    </row>
    <row r="1118" spans="8:10" x14ac:dyDescent="0.2">
      <c r="H1118" s="2"/>
      <c r="I1118" s="2"/>
      <c r="J1118" s="2"/>
    </row>
    <row r="1119" spans="8:10" x14ac:dyDescent="0.2">
      <c r="H1119" s="2"/>
      <c r="I1119" s="2"/>
      <c r="J1119" s="2"/>
    </row>
    <row r="1120" spans="8:10" x14ac:dyDescent="0.2">
      <c r="H1120" s="2"/>
      <c r="I1120" s="2"/>
      <c r="J1120" s="2"/>
    </row>
    <row r="1121" spans="8:10" x14ac:dyDescent="0.2">
      <c r="H1121" s="2"/>
      <c r="I1121" s="2"/>
      <c r="J1121" s="2"/>
    </row>
    <row r="1122" spans="8:10" x14ac:dyDescent="0.2">
      <c r="H1122" s="2"/>
      <c r="I1122" s="2"/>
      <c r="J1122" s="2"/>
    </row>
    <row r="1123" spans="8:10" x14ac:dyDescent="0.2">
      <c r="H1123" s="2"/>
      <c r="I1123" s="2"/>
      <c r="J1123" s="2"/>
    </row>
    <row r="1124" spans="8:10" x14ac:dyDescent="0.2">
      <c r="H1124" s="2"/>
      <c r="I1124" s="2"/>
      <c r="J1124" s="2"/>
    </row>
    <row r="1125" spans="8:10" x14ac:dyDescent="0.2">
      <c r="H1125" s="2"/>
      <c r="I1125" s="2"/>
      <c r="J1125" s="2"/>
    </row>
    <row r="1126" spans="8:10" x14ac:dyDescent="0.2">
      <c r="H1126" s="2"/>
      <c r="I1126" s="2"/>
      <c r="J1126" s="2"/>
    </row>
    <row r="1127" spans="8:10" x14ac:dyDescent="0.2">
      <c r="H1127" s="2"/>
      <c r="I1127" s="2"/>
      <c r="J1127" s="2"/>
    </row>
    <row r="1128" spans="8:10" x14ac:dyDescent="0.2">
      <c r="H1128" s="2"/>
      <c r="I1128" s="2"/>
      <c r="J1128" s="2"/>
    </row>
    <row r="1129" spans="8:10" x14ac:dyDescent="0.2">
      <c r="H1129" s="2"/>
      <c r="I1129" s="2"/>
      <c r="J1129" s="2"/>
    </row>
    <row r="1130" spans="8:10" x14ac:dyDescent="0.2">
      <c r="H1130" s="2"/>
      <c r="I1130" s="2"/>
      <c r="J1130" s="2"/>
    </row>
    <row r="1131" spans="8:10" x14ac:dyDescent="0.2">
      <c r="H1131" s="2"/>
      <c r="I1131" s="2"/>
      <c r="J1131" s="2"/>
    </row>
    <row r="1132" spans="8:10" x14ac:dyDescent="0.2">
      <c r="H1132" s="2"/>
      <c r="I1132" s="2"/>
      <c r="J1132" s="2"/>
    </row>
    <row r="1133" spans="8:10" x14ac:dyDescent="0.2">
      <c r="H1133" s="2"/>
      <c r="I1133" s="2"/>
      <c r="J1133" s="2"/>
    </row>
    <row r="1134" spans="8:10" x14ac:dyDescent="0.2">
      <c r="H1134" s="2"/>
      <c r="I1134" s="2"/>
      <c r="J1134" s="2"/>
    </row>
    <row r="1135" spans="8:10" x14ac:dyDescent="0.2">
      <c r="H1135" s="2"/>
      <c r="I1135" s="2"/>
      <c r="J1135" s="2"/>
    </row>
    <row r="1136" spans="8:10" x14ac:dyDescent="0.2">
      <c r="H1136" s="2"/>
      <c r="I1136" s="2"/>
      <c r="J1136" s="2"/>
    </row>
    <row r="1137" spans="8:10" x14ac:dyDescent="0.2">
      <c r="H1137" s="2"/>
      <c r="I1137" s="2"/>
      <c r="J1137" s="2"/>
    </row>
    <row r="1138" spans="8:10" x14ac:dyDescent="0.2">
      <c r="H1138" s="2"/>
      <c r="I1138" s="2"/>
      <c r="J1138" s="2"/>
    </row>
    <row r="1139" spans="8:10" x14ac:dyDescent="0.2">
      <c r="H1139" s="2"/>
      <c r="I1139" s="2"/>
      <c r="J1139" s="2"/>
    </row>
    <row r="1140" spans="8:10" x14ac:dyDescent="0.2">
      <c r="H1140" s="2"/>
      <c r="I1140" s="2"/>
      <c r="J1140" s="2"/>
    </row>
    <row r="1141" spans="8:10" x14ac:dyDescent="0.2">
      <c r="H1141" s="2"/>
      <c r="I1141" s="2"/>
      <c r="J1141" s="2"/>
    </row>
    <row r="1142" spans="8:10" x14ac:dyDescent="0.2">
      <c r="H1142" s="2"/>
      <c r="I1142" s="2"/>
      <c r="J1142" s="2"/>
    </row>
    <row r="1143" spans="8:10" x14ac:dyDescent="0.2">
      <c r="H1143" s="2"/>
      <c r="I1143" s="2"/>
      <c r="J1143" s="2"/>
    </row>
    <row r="1144" spans="8:10" x14ac:dyDescent="0.2">
      <c r="H1144" s="2"/>
      <c r="I1144" s="2"/>
      <c r="J1144" s="2"/>
    </row>
    <row r="1145" spans="8:10" x14ac:dyDescent="0.2">
      <c r="H1145" s="2"/>
      <c r="I1145" s="2"/>
      <c r="J1145" s="2"/>
    </row>
    <row r="1146" spans="8:10" x14ac:dyDescent="0.2">
      <c r="H1146" s="2"/>
      <c r="I1146" s="2"/>
      <c r="J1146" s="2"/>
    </row>
    <row r="1147" spans="8:10" x14ac:dyDescent="0.2">
      <c r="H1147" s="2"/>
      <c r="I1147" s="2"/>
      <c r="J1147" s="2"/>
    </row>
    <row r="1148" spans="8:10" x14ac:dyDescent="0.2">
      <c r="H1148" s="2"/>
      <c r="I1148" s="2"/>
      <c r="J1148" s="2"/>
    </row>
    <row r="1149" spans="8:10" x14ac:dyDescent="0.2">
      <c r="H1149" s="2"/>
      <c r="I1149" s="2"/>
      <c r="J1149" s="2"/>
    </row>
    <row r="1150" spans="8:10" x14ac:dyDescent="0.2">
      <c r="H1150" s="2"/>
      <c r="I1150" s="2"/>
      <c r="J1150" s="2"/>
    </row>
    <row r="1151" spans="8:10" x14ac:dyDescent="0.2">
      <c r="H1151" s="2"/>
      <c r="I1151" s="2"/>
      <c r="J1151" s="2"/>
    </row>
    <row r="1152" spans="8:10" x14ac:dyDescent="0.2">
      <c r="H1152" s="2"/>
      <c r="I1152" s="2"/>
      <c r="J1152" s="2"/>
    </row>
    <row r="1153" spans="8:10" x14ac:dyDescent="0.2">
      <c r="H1153" s="2"/>
      <c r="I1153" s="2"/>
      <c r="J1153" s="2"/>
    </row>
    <row r="1154" spans="8:10" x14ac:dyDescent="0.2">
      <c r="H1154" s="2"/>
      <c r="I1154" s="2"/>
      <c r="J1154" s="2"/>
    </row>
    <row r="1155" spans="8:10" x14ac:dyDescent="0.2">
      <c r="H1155" s="2"/>
      <c r="I1155" s="2"/>
      <c r="J1155" s="2"/>
    </row>
    <row r="1156" spans="8:10" x14ac:dyDescent="0.2">
      <c r="H1156" s="2"/>
      <c r="I1156" s="2"/>
      <c r="J1156" s="2"/>
    </row>
    <row r="1157" spans="8:10" x14ac:dyDescent="0.2">
      <c r="H1157" s="2"/>
      <c r="I1157" s="2"/>
      <c r="J1157" s="2"/>
    </row>
    <row r="1158" spans="8:10" x14ac:dyDescent="0.2">
      <c r="H1158" s="2"/>
      <c r="I1158" s="2"/>
      <c r="J1158" s="2"/>
    </row>
    <row r="1159" spans="8:10" x14ac:dyDescent="0.2">
      <c r="H1159" s="2"/>
      <c r="I1159" s="2"/>
      <c r="J1159" s="2"/>
    </row>
    <row r="1160" spans="8:10" x14ac:dyDescent="0.2">
      <c r="H1160" s="2"/>
      <c r="I1160" s="2"/>
      <c r="J1160" s="2"/>
    </row>
    <row r="1161" spans="8:10" x14ac:dyDescent="0.2">
      <c r="H1161" s="2"/>
      <c r="I1161" s="2"/>
      <c r="J1161" s="2"/>
    </row>
    <row r="1162" spans="8:10" x14ac:dyDescent="0.2">
      <c r="H1162" s="2"/>
      <c r="I1162" s="2"/>
      <c r="J1162" s="2"/>
    </row>
    <row r="1163" spans="8:10" x14ac:dyDescent="0.2">
      <c r="H1163" s="2"/>
      <c r="I1163" s="2"/>
      <c r="J1163" s="2"/>
    </row>
    <row r="1164" spans="8:10" x14ac:dyDescent="0.2">
      <c r="H1164" s="2"/>
      <c r="I1164" s="2"/>
      <c r="J1164" s="2"/>
    </row>
    <row r="1165" spans="8:10" x14ac:dyDescent="0.2">
      <c r="H1165" s="2"/>
      <c r="I1165" s="2"/>
      <c r="J1165" s="2"/>
    </row>
    <row r="1166" spans="8:10" x14ac:dyDescent="0.2">
      <c r="H1166" s="2"/>
      <c r="I1166" s="2"/>
      <c r="J1166" s="2"/>
    </row>
    <row r="1167" spans="8:10" x14ac:dyDescent="0.2">
      <c r="H1167" s="2"/>
      <c r="I1167" s="2"/>
      <c r="J1167" s="2"/>
    </row>
    <row r="1168" spans="8:10" x14ac:dyDescent="0.2">
      <c r="H1168" s="2"/>
      <c r="I1168" s="2"/>
      <c r="J1168" s="2"/>
    </row>
    <row r="1169" spans="8:10" x14ac:dyDescent="0.2">
      <c r="H1169" s="2"/>
      <c r="I1169" s="2"/>
      <c r="J1169" s="2"/>
    </row>
    <row r="1170" spans="8:10" x14ac:dyDescent="0.2">
      <c r="H1170" s="2"/>
      <c r="I1170" s="2"/>
      <c r="J1170" s="2"/>
    </row>
    <row r="1171" spans="8:10" x14ac:dyDescent="0.2">
      <c r="H1171" s="2"/>
      <c r="I1171" s="2"/>
      <c r="J1171" s="2"/>
    </row>
    <row r="1172" spans="8:10" x14ac:dyDescent="0.2">
      <c r="H1172" s="2"/>
      <c r="I1172" s="2"/>
      <c r="J1172" s="2"/>
    </row>
    <row r="1173" spans="8:10" x14ac:dyDescent="0.2">
      <c r="H1173" s="2"/>
      <c r="I1173" s="2"/>
      <c r="J1173" s="2"/>
    </row>
    <row r="1174" spans="8:10" x14ac:dyDescent="0.2">
      <c r="H1174" s="2"/>
      <c r="I1174" s="2"/>
      <c r="J1174" s="2"/>
    </row>
    <row r="1175" spans="8:10" x14ac:dyDescent="0.2">
      <c r="H1175" s="2"/>
      <c r="I1175" s="2"/>
      <c r="J1175" s="2"/>
    </row>
    <row r="1176" spans="8:10" x14ac:dyDescent="0.2">
      <c r="H1176" s="2"/>
      <c r="I1176" s="2"/>
      <c r="J1176" s="2"/>
    </row>
    <row r="1177" spans="8:10" x14ac:dyDescent="0.2">
      <c r="H1177" s="2"/>
      <c r="I1177" s="2"/>
      <c r="J1177" s="2"/>
    </row>
    <row r="1178" spans="8:10" x14ac:dyDescent="0.2">
      <c r="H1178" s="2"/>
      <c r="I1178" s="2"/>
      <c r="J1178" s="2"/>
    </row>
    <row r="1179" spans="8:10" x14ac:dyDescent="0.2">
      <c r="H1179" s="2"/>
      <c r="I1179" s="2"/>
      <c r="J1179" s="2"/>
    </row>
    <row r="1180" spans="8:10" x14ac:dyDescent="0.2">
      <c r="H1180" s="2"/>
      <c r="I1180" s="2"/>
      <c r="J1180" s="2"/>
    </row>
    <row r="1181" spans="8:10" x14ac:dyDescent="0.2">
      <c r="H1181" s="2"/>
      <c r="I1181" s="2"/>
      <c r="J1181" s="2"/>
    </row>
    <row r="1182" spans="8:10" x14ac:dyDescent="0.2">
      <c r="H1182" s="2"/>
      <c r="I1182" s="2"/>
      <c r="J1182" s="2"/>
    </row>
    <row r="1183" spans="8:10" x14ac:dyDescent="0.2">
      <c r="H1183" s="2"/>
      <c r="I1183" s="2"/>
      <c r="J1183" s="2"/>
    </row>
    <row r="1184" spans="8:10" x14ac:dyDescent="0.2">
      <c r="H1184" s="2"/>
      <c r="I1184" s="2"/>
      <c r="J1184" s="2"/>
    </row>
    <row r="1185" spans="8:10" x14ac:dyDescent="0.2">
      <c r="H1185" s="2"/>
      <c r="I1185" s="2"/>
      <c r="J1185" s="2"/>
    </row>
    <row r="1186" spans="8:10" x14ac:dyDescent="0.2">
      <c r="H1186" s="2"/>
      <c r="I1186" s="2"/>
      <c r="J1186" s="2"/>
    </row>
    <row r="1187" spans="8:10" x14ac:dyDescent="0.2">
      <c r="H1187" s="2"/>
      <c r="I1187" s="2"/>
      <c r="J1187" s="2"/>
    </row>
    <row r="1188" spans="8:10" x14ac:dyDescent="0.2">
      <c r="H1188" s="2"/>
      <c r="I1188" s="2"/>
      <c r="J1188" s="2"/>
    </row>
    <row r="1189" spans="8:10" x14ac:dyDescent="0.2">
      <c r="H1189" s="2"/>
      <c r="I1189" s="2"/>
      <c r="J1189" s="2"/>
    </row>
    <row r="1190" spans="8:10" x14ac:dyDescent="0.2">
      <c r="H1190" s="2"/>
      <c r="I1190" s="2"/>
      <c r="J1190" s="2"/>
    </row>
    <row r="1191" spans="8:10" x14ac:dyDescent="0.2">
      <c r="H1191" s="2"/>
      <c r="I1191" s="2"/>
      <c r="J1191" s="2"/>
    </row>
    <row r="1192" spans="8:10" x14ac:dyDescent="0.2">
      <c r="H1192" s="2"/>
      <c r="I1192" s="2"/>
      <c r="J1192" s="2"/>
    </row>
    <row r="1193" spans="8:10" x14ac:dyDescent="0.2">
      <c r="H1193" s="2"/>
      <c r="I1193" s="2"/>
      <c r="J1193" s="2"/>
    </row>
    <row r="1194" spans="8:10" x14ac:dyDescent="0.2">
      <c r="H1194" s="2"/>
      <c r="I1194" s="2"/>
      <c r="J1194" s="2"/>
    </row>
    <row r="1195" spans="8:10" x14ac:dyDescent="0.2">
      <c r="H1195" s="2"/>
      <c r="I1195" s="2"/>
      <c r="J1195" s="2"/>
    </row>
    <row r="1196" spans="8:10" x14ac:dyDescent="0.2">
      <c r="H1196" s="2"/>
      <c r="I1196" s="2"/>
      <c r="J1196" s="2"/>
    </row>
    <row r="1197" spans="8:10" x14ac:dyDescent="0.2">
      <c r="H1197" s="2"/>
      <c r="I1197" s="2"/>
      <c r="J1197" s="2"/>
    </row>
    <row r="1198" spans="8:10" x14ac:dyDescent="0.2">
      <c r="H1198" s="2"/>
      <c r="I1198" s="2"/>
      <c r="J1198" s="2"/>
    </row>
    <row r="1199" spans="8:10" x14ac:dyDescent="0.2">
      <c r="H1199" s="2"/>
      <c r="I1199" s="2"/>
      <c r="J1199" s="2"/>
    </row>
    <row r="1200" spans="8:10" x14ac:dyDescent="0.2">
      <c r="H1200" s="2"/>
      <c r="I1200" s="2"/>
      <c r="J1200" s="2"/>
    </row>
    <row r="1201" spans="8:10" x14ac:dyDescent="0.2">
      <c r="H1201" s="2"/>
      <c r="I1201" s="2"/>
      <c r="J1201" s="2"/>
    </row>
    <row r="1202" spans="8:10" x14ac:dyDescent="0.2">
      <c r="H1202" s="2"/>
      <c r="I1202" s="2"/>
      <c r="J1202" s="2"/>
    </row>
    <row r="1203" spans="8:10" x14ac:dyDescent="0.2">
      <c r="H1203" s="2"/>
      <c r="I1203" s="2"/>
      <c r="J1203" s="2"/>
    </row>
    <row r="1204" spans="8:10" x14ac:dyDescent="0.2">
      <c r="H1204" s="2"/>
      <c r="I1204" s="2"/>
      <c r="J1204" s="2"/>
    </row>
    <row r="1205" spans="8:10" x14ac:dyDescent="0.2">
      <c r="H1205" s="2"/>
      <c r="I1205" s="2"/>
      <c r="J1205" s="2"/>
    </row>
    <row r="1206" spans="8:10" x14ac:dyDescent="0.2">
      <c r="H1206" s="2"/>
      <c r="I1206" s="2"/>
      <c r="J1206" s="2"/>
    </row>
    <row r="1207" spans="8:10" x14ac:dyDescent="0.2">
      <c r="H1207" s="2"/>
      <c r="I1207" s="2"/>
      <c r="J1207" s="2"/>
    </row>
    <row r="1208" spans="8:10" x14ac:dyDescent="0.2">
      <c r="H1208" s="2"/>
      <c r="I1208" s="2"/>
      <c r="J1208" s="2"/>
    </row>
    <row r="1209" spans="8:10" x14ac:dyDescent="0.2">
      <c r="H1209" s="2"/>
      <c r="I1209" s="2"/>
      <c r="J1209" s="2"/>
    </row>
    <row r="1210" spans="8:10" x14ac:dyDescent="0.2">
      <c r="H1210" s="2"/>
      <c r="I1210" s="2"/>
      <c r="J1210" s="2"/>
    </row>
    <row r="1211" spans="8:10" x14ac:dyDescent="0.2">
      <c r="H1211" s="2"/>
      <c r="I1211" s="2"/>
      <c r="J1211" s="2"/>
    </row>
    <row r="1212" spans="8:10" x14ac:dyDescent="0.2">
      <c r="H1212" s="2"/>
      <c r="I1212" s="2"/>
      <c r="J1212" s="2"/>
    </row>
    <row r="1213" spans="8:10" x14ac:dyDescent="0.2">
      <c r="H1213" s="2"/>
      <c r="I1213" s="2"/>
      <c r="J1213" s="2"/>
    </row>
    <row r="1214" spans="8:10" x14ac:dyDescent="0.2">
      <c r="H1214" s="2"/>
      <c r="I1214" s="2"/>
      <c r="J1214" s="2"/>
    </row>
    <row r="1215" spans="8:10" x14ac:dyDescent="0.2">
      <c r="H1215" s="2"/>
      <c r="I1215" s="2"/>
      <c r="J1215" s="2"/>
    </row>
    <row r="1216" spans="8:10" x14ac:dyDescent="0.2">
      <c r="H1216" s="2"/>
      <c r="I1216" s="2"/>
      <c r="J1216" s="2"/>
    </row>
    <row r="1217" spans="8:10" x14ac:dyDescent="0.2">
      <c r="H1217" s="2"/>
      <c r="I1217" s="2"/>
      <c r="J1217" s="2"/>
    </row>
    <row r="1218" spans="8:10" x14ac:dyDescent="0.2">
      <c r="H1218" s="2"/>
      <c r="I1218" s="2"/>
      <c r="J1218" s="2"/>
    </row>
    <row r="1219" spans="8:10" x14ac:dyDescent="0.2">
      <c r="H1219" s="2"/>
      <c r="I1219" s="2"/>
      <c r="J1219" s="2"/>
    </row>
    <row r="1220" spans="8:10" x14ac:dyDescent="0.2">
      <c r="H1220" s="2"/>
      <c r="I1220" s="2"/>
      <c r="J1220" s="2"/>
    </row>
    <row r="1221" spans="8:10" x14ac:dyDescent="0.2">
      <c r="H1221" s="2"/>
      <c r="I1221" s="2"/>
      <c r="J1221" s="2"/>
    </row>
    <row r="1222" spans="8:10" x14ac:dyDescent="0.2">
      <c r="H1222" s="2"/>
      <c r="I1222" s="2"/>
      <c r="J1222" s="2"/>
    </row>
    <row r="1223" spans="8:10" x14ac:dyDescent="0.2">
      <c r="H1223" s="2"/>
      <c r="I1223" s="2"/>
      <c r="J1223" s="2"/>
    </row>
    <row r="1224" spans="8:10" x14ac:dyDescent="0.2">
      <c r="H1224" s="2"/>
      <c r="I1224" s="2"/>
      <c r="J1224" s="2"/>
    </row>
    <row r="1225" spans="8:10" x14ac:dyDescent="0.2">
      <c r="H1225" s="2"/>
      <c r="I1225" s="2"/>
      <c r="J1225" s="2"/>
    </row>
    <row r="1226" spans="8:10" x14ac:dyDescent="0.2">
      <c r="H1226" s="2"/>
      <c r="I1226" s="2"/>
      <c r="J1226" s="2"/>
    </row>
    <row r="1227" spans="8:10" x14ac:dyDescent="0.2">
      <c r="H1227" s="2"/>
      <c r="I1227" s="2"/>
      <c r="J1227" s="2"/>
    </row>
    <row r="1228" spans="8:10" x14ac:dyDescent="0.2">
      <c r="H1228" s="2"/>
      <c r="I1228" s="2"/>
      <c r="J1228" s="2"/>
    </row>
    <row r="1229" spans="8:10" x14ac:dyDescent="0.2">
      <c r="H1229" s="2"/>
      <c r="I1229" s="2"/>
      <c r="J1229" s="2"/>
    </row>
    <row r="1230" spans="8:10" x14ac:dyDescent="0.2">
      <c r="H1230" s="2"/>
      <c r="I1230" s="2"/>
      <c r="J1230" s="2"/>
    </row>
    <row r="1231" spans="8:10" x14ac:dyDescent="0.2">
      <c r="H1231" s="2"/>
      <c r="I1231" s="2"/>
      <c r="J1231" s="2"/>
    </row>
    <row r="1232" spans="8:10" x14ac:dyDescent="0.2">
      <c r="H1232" s="2"/>
      <c r="I1232" s="2"/>
      <c r="J1232" s="2"/>
    </row>
    <row r="1233" spans="8:10" x14ac:dyDescent="0.2">
      <c r="H1233" s="2"/>
      <c r="I1233" s="2"/>
      <c r="J1233" s="2"/>
    </row>
    <row r="1234" spans="8:10" x14ac:dyDescent="0.2">
      <c r="H1234" s="2"/>
      <c r="I1234" s="2"/>
      <c r="J1234" s="2"/>
    </row>
    <row r="1235" spans="8:10" x14ac:dyDescent="0.2">
      <c r="H1235" s="2"/>
      <c r="I1235" s="2"/>
      <c r="J1235" s="2"/>
    </row>
    <row r="1236" spans="8:10" x14ac:dyDescent="0.2">
      <c r="H1236" s="2"/>
      <c r="I1236" s="2"/>
      <c r="J1236" s="2"/>
    </row>
    <row r="1237" spans="8:10" x14ac:dyDescent="0.2">
      <c r="H1237" s="2"/>
      <c r="I1237" s="2"/>
      <c r="J1237" s="2"/>
    </row>
    <row r="1238" spans="8:10" x14ac:dyDescent="0.2">
      <c r="H1238" s="2"/>
      <c r="I1238" s="2"/>
      <c r="J1238" s="2"/>
    </row>
    <row r="1239" spans="8:10" x14ac:dyDescent="0.2">
      <c r="H1239" s="2"/>
      <c r="I1239" s="2"/>
      <c r="J1239" s="2"/>
    </row>
    <row r="1240" spans="8:10" x14ac:dyDescent="0.2">
      <c r="H1240" s="2"/>
      <c r="I1240" s="2"/>
      <c r="J1240" s="2"/>
    </row>
    <row r="1241" spans="8:10" x14ac:dyDescent="0.2">
      <c r="H1241" s="2"/>
      <c r="I1241" s="2"/>
      <c r="J1241" s="2"/>
    </row>
    <row r="1242" spans="8:10" x14ac:dyDescent="0.2">
      <c r="H1242" s="2"/>
      <c r="I1242" s="2"/>
      <c r="J1242" s="2"/>
    </row>
    <row r="1243" spans="8:10" x14ac:dyDescent="0.2">
      <c r="H1243" s="2"/>
      <c r="I1243" s="2"/>
      <c r="J1243" s="2"/>
    </row>
    <row r="1244" spans="8:10" x14ac:dyDescent="0.2">
      <c r="H1244" s="2"/>
      <c r="I1244" s="2"/>
      <c r="J1244" s="2"/>
    </row>
    <row r="1245" spans="8:10" x14ac:dyDescent="0.2">
      <c r="H1245" s="2"/>
      <c r="I1245" s="2"/>
      <c r="J1245" s="2"/>
    </row>
    <row r="1246" spans="8:10" x14ac:dyDescent="0.2">
      <c r="H1246" s="2"/>
      <c r="I1246" s="2"/>
      <c r="J1246" s="2"/>
    </row>
    <row r="1247" spans="8:10" x14ac:dyDescent="0.2">
      <c r="H1247" s="2"/>
      <c r="I1247" s="2"/>
      <c r="J1247" s="2"/>
    </row>
    <row r="1248" spans="8:10" x14ac:dyDescent="0.2">
      <c r="H1248" s="2"/>
      <c r="I1248" s="2"/>
      <c r="J1248" s="2"/>
    </row>
    <row r="1249" spans="8:10" x14ac:dyDescent="0.2">
      <c r="H1249" s="2"/>
      <c r="I1249" s="2"/>
      <c r="J1249" s="2"/>
    </row>
    <row r="1250" spans="8:10" x14ac:dyDescent="0.2">
      <c r="H1250" s="2"/>
      <c r="I1250" s="2"/>
      <c r="J1250" s="2"/>
    </row>
    <row r="1251" spans="8:10" x14ac:dyDescent="0.2">
      <c r="H1251" s="2"/>
      <c r="I1251" s="2"/>
      <c r="J1251" s="2"/>
    </row>
    <row r="1252" spans="8:10" x14ac:dyDescent="0.2">
      <c r="H1252" s="2"/>
      <c r="I1252" s="2"/>
      <c r="J1252" s="2"/>
    </row>
    <row r="1253" spans="8:10" x14ac:dyDescent="0.2">
      <c r="H1253" s="2"/>
      <c r="I1253" s="2"/>
      <c r="J1253" s="2"/>
    </row>
    <row r="1254" spans="8:10" x14ac:dyDescent="0.2">
      <c r="H1254" s="2"/>
      <c r="I1254" s="2"/>
      <c r="J1254" s="2"/>
    </row>
    <row r="1255" spans="8:10" x14ac:dyDescent="0.2">
      <c r="H1255" s="2"/>
      <c r="I1255" s="2"/>
      <c r="J1255" s="2"/>
    </row>
    <row r="1256" spans="8:10" x14ac:dyDescent="0.2">
      <c r="H1256" s="2"/>
      <c r="I1256" s="2"/>
      <c r="J1256" s="2"/>
    </row>
    <row r="1257" spans="8:10" x14ac:dyDescent="0.2">
      <c r="H1257" s="2"/>
      <c r="I1257" s="2"/>
      <c r="J1257" s="2"/>
    </row>
    <row r="1258" spans="8:10" x14ac:dyDescent="0.2">
      <c r="H1258" s="2"/>
      <c r="I1258" s="2"/>
      <c r="J1258" s="2"/>
    </row>
    <row r="1259" spans="8:10" x14ac:dyDescent="0.2">
      <c r="H1259" s="2"/>
      <c r="I1259" s="2"/>
      <c r="J1259" s="2"/>
    </row>
    <row r="1260" spans="8:10" x14ac:dyDescent="0.2">
      <c r="H1260" s="2"/>
      <c r="I1260" s="2"/>
      <c r="J1260" s="2"/>
    </row>
    <row r="1261" spans="8:10" x14ac:dyDescent="0.2">
      <c r="H1261" s="2"/>
      <c r="I1261" s="2"/>
      <c r="J1261" s="2"/>
    </row>
    <row r="1262" spans="8:10" x14ac:dyDescent="0.2">
      <c r="H1262" s="2"/>
      <c r="I1262" s="2"/>
      <c r="J1262" s="2"/>
    </row>
    <row r="1263" spans="8:10" x14ac:dyDescent="0.2">
      <c r="H1263" s="2"/>
      <c r="I1263" s="2"/>
      <c r="J1263" s="2"/>
    </row>
    <row r="1264" spans="8:10" x14ac:dyDescent="0.2">
      <c r="H1264" s="2"/>
      <c r="I1264" s="2"/>
      <c r="J1264" s="2"/>
    </row>
    <row r="1265" spans="8:10" x14ac:dyDescent="0.2">
      <c r="H1265" s="2"/>
      <c r="I1265" s="2"/>
      <c r="J1265" s="2"/>
    </row>
    <row r="1266" spans="8:10" x14ac:dyDescent="0.2">
      <c r="H1266" s="2"/>
      <c r="I1266" s="2"/>
      <c r="J1266" s="2"/>
    </row>
    <row r="1267" spans="8:10" x14ac:dyDescent="0.2">
      <c r="H1267" s="2"/>
      <c r="I1267" s="2"/>
      <c r="J1267" s="2"/>
    </row>
    <row r="1268" spans="8:10" x14ac:dyDescent="0.2">
      <c r="H1268" s="2"/>
      <c r="I1268" s="2"/>
      <c r="J1268" s="2"/>
    </row>
    <row r="1269" spans="8:10" x14ac:dyDescent="0.2">
      <c r="H1269" s="2"/>
      <c r="I1269" s="2"/>
      <c r="J1269" s="2"/>
    </row>
    <row r="1270" spans="8:10" x14ac:dyDescent="0.2">
      <c r="H1270" s="2"/>
      <c r="I1270" s="2"/>
      <c r="J1270" s="2"/>
    </row>
    <row r="1271" spans="8:10" x14ac:dyDescent="0.2">
      <c r="H1271" s="2"/>
      <c r="I1271" s="2"/>
      <c r="J1271" s="2"/>
    </row>
    <row r="1272" spans="8:10" x14ac:dyDescent="0.2">
      <c r="H1272" s="2"/>
      <c r="I1272" s="2"/>
      <c r="J1272" s="2"/>
    </row>
    <row r="1273" spans="8:10" x14ac:dyDescent="0.2">
      <c r="H1273" s="2"/>
      <c r="I1273" s="2"/>
      <c r="J1273" s="2"/>
    </row>
    <row r="1274" spans="8:10" x14ac:dyDescent="0.2">
      <c r="H1274" s="2"/>
      <c r="I1274" s="2"/>
      <c r="J1274" s="2"/>
    </row>
    <row r="1275" spans="8:10" x14ac:dyDescent="0.2">
      <c r="H1275" s="2"/>
      <c r="I1275" s="2"/>
      <c r="J1275" s="2"/>
    </row>
    <row r="1276" spans="8:10" x14ac:dyDescent="0.2">
      <c r="H1276" s="2"/>
      <c r="I1276" s="2"/>
      <c r="J1276" s="2"/>
    </row>
    <row r="1277" spans="8:10" x14ac:dyDescent="0.2">
      <c r="H1277" s="2"/>
      <c r="I1277" s="2"/>
      <c r="J1277" s="2"/>
    </row>
    <row r="1278" spans="8:10" x14ac:dyDescent="0.2">
      <c r="H1278" s="2"/>
      <c r="I1278" s="2"/>
      <c r="J1278" s="2"/>
    </row>
    <row r="1279" spans="8:10" x14ac:dyDescent="0.2">
      <c r="H1279" s="2"/>
      <c r="I1279" s="2"/>
      <c r="J1279" s="2"/>
    </row>
    <row r="1280" spans="8:10" x14ac:dyDescent="0.2">
      <c r="H1280" s="2"/>
      <c r="I1280" s="2"/>
      <c r="J1280" s="2"/>
    </row>
    <row r="1281" spans="8:10" x14ac:dyDescent="0.2">
      <c r="H1281" s="2"/>
      <c r="I1281" s="2"/>
      <c r="J1281" s="2"/>
    </row>
    <row r="1282" spans="8:10" x14ac:dyDescent="0.2">
      <c r="H1282" s="2"/>
      <c r="I1282" s="2"/>
      <c r="J1282" s="2"/>
    </row>
    <row r="1283" spans="8:10" x14ac:dyDescent="0.2">
      <c r="H1283" s="2"/>
      <c r="I1283" s="2"/>
      <c r="J1283" s="2"/>
    </row>
    <row r="1284" spans="8:10" x14ac:dyDescent="0.2">
      <c r="H1284" s="2"/>
      <c r="I1284" s="2"/>
      <c r="J1284" s="2"/>
    </row>
    <row r="1285" spans="8:10" x14ac:dyDescent="0.2">
      <c r="H1285" s="2"/>
      <c r="I1285" s="2"/>
      <c r="J1285" s="2"/>
    </row>
    <row r="1286" spans="8:10" x14ac:dyDescent="0.2">
      <c r="H1286" s="2"/>
      <c r="I1286" s="2"/>
      <c r="J1286" s="2"/>
    </row>
    <row r="1287" spans="8:10" x14ac:dyDescent="0.2">
      <c r="H1287" s="2"/>
      <c r="I1287" s="2"/>
      <c r="J1287" s="2"/>
    </row>
    <row r="1288" spans="8:10" x14ac:dyDescent="0.2">
      <c r="H1288" s="2"/>
      <c r="I1288" s="2"/>
      <c r="J1288" s="2"/>
    </row>
    <row r="1289" spans="8:10" x14ac:dyDescent="0.2">
      <c r="H1289" s="2"/>
      <c r="I1289" s="2"/>
      <c r="J1289" s="2"/>
    </row>
    <row r="1290" spans="8:10" x14ac:dyDescent="0.2">
      <c r="H1290" s="2"/>
      <c r="I1290" s="2"/>
      <c r="J1290" s="2"/>
    </row>
    <row r="1291" spans="8:10" x14ac:dyDescent="0.2">
      <c r="H1291" s="2"/>
      <c r="I1291" s="2"/>
      <c r="J1291" s="2"/>
    </row>
    <row r="1292" spans="8:10" x14ac:dyDescent="0.2">
      <c r="H1292" s="2"/>
      <c r="I1292" s="2"/>
      <c r="J1292" s="2"/>
    </row>
    <row r="1293" spans="8:10" x14ac:dyDescent="0.2">
      <c r="H1293" s="2"/>
      <c r="I1293" s="2"/>
      <c r="J1293" s="2"/>
    </row>
    <row r="1294" spans="8:10" x14ac:dyDescent="0.2">
      <c r="H1294" s="2"/>
      <c r="I1294" s="2"/>
      <c r="J1294" s="2"/>
    </row>
    <row r="1295" spans="8:10" x14ac:dyDescent="0.2">
      <c r="H1295" s="2"/>
      <c r="I1295" s="2"/>
      <c r="J1295" s="2"/>
    </row>
    <row r="1296" spans="8:10" x14ac:dyDescent="0.2">
      <c r="H1296" s="2"/>
      <c r="I1296" s="2"/>
      <c r="J1296" s="2"/>
    </row>
    <row r="1297" spans="8:10" x14ac:dyDescent="0.2">
      <c r="H1297" s="2"/>
      <c r="I1297" s="2"/>
      <c r="J1297" s="2"/>
    </row>
    <row r="1298" spans="8:10" x14ac:dyDescent="0.2">
      <c r="H1298" s="2"/>
      <c r="I1298" s="2"/>
      <c r="J1298" s="2"/>
    </row>
    <row r="1299" spans="8:10" x14ac:dyDescent="0.2">
      <c r="H1299" s="2"/>
      <c r="I1299" s="2"/>
      <c r="J1299" s="2"/>
    </row>
    <row r="1300" spans="8:10" x14ac:dyDescent="0.2">
      <c r="H1300" s="2"/>
      <c r="I1300" s="2"/>
      <c r="J1300" s="2"/>
    </row>
    <row r="1301" spans="8:10" x14ac:dyDescent="0.2">
      <c r="H1301" s="2"/>
      <c r="I1301" s="2"/>
      <c r="J1301" s="2"/>
    </row>
    <row r="1302" spans="8:10" x14ac:dyDescent="0.2">
      <c r="H1302" s="2"/>
      <c r="I1302" s="2"/>
      <c r="J1302" s="2"/>
    </row>
    <row r="1303" spans="8:10" x14ac:dyDescent="0.2">
      <c r="H1303" s="2"/>
      <c r="I1303" s="2"/>
      <c r="J1303" s="2"/>
    </row>
    <row r="1304" spans="8:10" x14ac:dyDescent="0.2">
      <c r="H1304" s="2"/>
      <c r="I1304" s="2"/>
      <c r="J1304" s="2"/>
    </row>
    <row r="1305" spans="8:10" x14ac:dyDescent="0.2">
      <c r="H1305" s="2"/>
      <c r="I1305" s="2"/>
      <c r="J1305" s="2"/>
    </row>
    <row r="1306" spans="8:10" x14ac:dyDescent="0.2">
      <c r="H1306" s="2"/>
      <c r="I1306" s="2"/>
      <c r="J1306" s="2"/>
    </row>
    <row r="1307" spans="8:10" x14ac:dyDescent="0.2">
      <c r="H1307" s="2"/>
      <c r="I1307" s="2"/>
      <c r="J1307" s="2"/>
    </row>
    <row r="1308" spans="8:10" x14ac:dyDescent="0.2">
      <c r="H1308" s="2"/>
      <c r="I1308" s="2"/>
      <c r="J1308" s="2"/>
    </row>
    <row r="1309" spans="8:10" x14ac:dyDescent="0.2">
      <c r="H1309" s="2"/>
      <c r="I1309" s="2"/>
      <c r="J1309" s="2"/>
    </row>
    <row r="1310" spans="8:10" x14ac:dyDescent="0.2">
      <c r="H1310" s="2"/>
      <c r="I1310" s="2"/>
      <c r="J1310" s="2"/>
    </row>
    <row r="1311" spans="8:10" x14ac:dyDescent="0.2">
      <c r="H1311" s="2"/>
      <c r="I1311" s="2"/>
      <c r="J1311" s="2"/>
    </row>
    <row r="1312" spans="8:10" x14ac:dyDescent="0.2">
      <c r="H1312" s="2"/>
      <c r="I1312" s="2"/>
      <c r="J1312" s="2"/>
    </row>
    <row r="1313" spans="8:10" x14ac:dyDescent="0.2">
      <c r="H1313" s="2"/>
      <c r="I1313" s="2"/>
      <c r="J1313" s="2"/>
    </row>
    <row r="1314" spans="8:10" x14ac:dyDescent="0.2">
      <c r="H1314" s="2"/>
      <c r="I1314" s="2"/>
      <c r="J1314" s="2"/>
    </row>
    <row r="1315" spans="8:10" x14ac:dyDescent="0.2">
      <c r="H1315" s="2"/>
      <c r="I1315" s="2"/>
      <c r="J1315" s="2"/>
    </row>
    <row r="1316" spans="8:10" x14ac:dyDescent="0.2">
      <c r="H1316" s="2"/>
      <c r="I1316" s="2"/>
      <c r="J1316" s="2"/>
    </row>
    <row r="1317" spans="8:10" x14ac:dyDescent="0.2">
      <c r="H1317" s="2"/>
      <c r="I1317" s="2"/>
      <c r="J1317" s="2"/>
    </row>
    <row r="1318" spans="8:10" x14ac:dyDescent="0.2">
      <c r="H1318" s="2"/>
      <c r="I1318" s="2"/>
      <c r="J1318" s="2"/>
    </row>
    <row r="1319" spans="8:10" x14ac:dyDescent="0.2">
      <c r="H1319" s="2"/>
      <c r="I1319" s="2"/>
      <c r="J1319" s="2"/>
    </row>
    <row r="1320" spans="8:10" x14ac:dyDescent="0.2">
      <c r="H1320" s="2"/>
      <c r="I1320" s="2"/>
      <c r="J1320" s="2"/>
    </row>
    <row r="1321" spans="8:10" x14ac:dyDescent="0.2">
      <c r="H1321" s="2"/>
      <c r="I1321" s="2"/>
      <c r="J1321" s="2"/>
    </row>
    <row r="1322" spans="8:10" x14ac:dyDescent="0.2">
      <c r="H1322" s="2"/>
      <c r="I1322" s="2"/>
      <c r="J1322" s="2"/>
    </row>
    <row r="1323" spans="8:10" x14ac:dyDescent="0.2">
      <c r="H1323" s="2"/>
      <c r="I1323" s="2"/>
      <c r="J1323" s="2"/>
    </row>
    <row r="1324" spans="8:10" x14ac:dyDescent="0.2">
      <c r="H1324" s="2"/>
      <c r="I1324" s="2"/>
      <c r="J1324" s="2"/>
    </row>
    <row r="1325" spans="8:10" x14ac:dyDescent="0.2">
      <c r="H1325" s="2"/>
      <c r="I1325" s="2"/>
      <c r="J1325" s="2"/>
    </row>
    <row r="1326" spans="8:10" x14ac:dyDescent="0.2">
      <c r="H1326" s="2"/>
      <c r="I1326" s="2"/>
      <c r="J1326" s="2"/>
    </row>
    <row r="1327" spans="8:10" x14ac:dyDescent="0.2">
      <c r="H1327" s="2"/>
      <c r="I1327" s="2"/>
      <c r="J1327" s="2"/>
    </row>
    <row r="1328" spans="8:10" x14ac:dyDescent="0.2">
      <c r="H1328" s="2"/>
      <c r="I1328" s="2"/>
      <c r="J1328" s="2"/>
    </row>
    <row r="1329" spans="8:10" x14ac:dyDescent="0.2">
      <c r="H1329" s="2"/>
      <c r="I1329" s="2"/>
      <c r="J1329" s="2"/>
    </row>
    <row r="1330" spans="8:10" x14ac:dyDescent="0.2">
      <c r="H1330" s="2"/>
      <c r="I1330" s="2"/>
      <c r="J1330" s="2"/>
    </row>
    <row r="1331" spans="8:10" x14ac:dyDescent="0.2">
      <c r="H1331" s="2"/>
      <c r="I1331" s="2"/>
      <c r="J1331" s="2"/>
    </row>
    <row r="1332" spans="8:10" x14ac:dyDescent="0.2">
      <c r="H1332" s="2"/>
      <c r="I1332" s="2"/>
      <c r="J1332" s="2"/>
    </row>
    <row r="1333" spans="8:10" x14ac:dyDescent="0.2">
      <c r="H1333" s="2"/>
      <c r="I1333" s="2"/>
      <c r="J1333" s="2"/>
    </row>
    <row r="1334" spans="8:10" x14ac:dyDescent="0.2">
      <c r="H1334" s="2"/>
      <c r="I1334" s="2"/>
      <c r="J1334" s="2"/>
    </row>
    <row r="1335" spans="8:10" x14ac:dyDescent="0.2">
      <c r="H1335" s="2"/>
      <c r="I1335" s="2"/>
      <c r="J1335" s="2"/>
    </row>
    <row r="1336" spans="8:10" x14ac:dyDescent="0.2">
      <c r="H1336" s="2"/>
      <c r="I1336" s="2"/>
      <c r="J1336" s="2"/>
    </row>
    <row r="1337" spans="8:10" x14ac:dyDescent="0.2">
      <c r="H1337" s="2"/>
      <c r="I1337" s="2"/>
      <c r="J1337" s="2"/>
    </row>
    <row r="1338" spans="8:10" x14ac:dyDescent="0.2">
      <c r="H1338" s="2"/>
      <c r="I1338" s="2"/>
      <c r="J1338" s="2"/>
    </row>
    <row r="1339" spans="8:10" x14ac:dyDescent="0.2">
      <c r="H1339" s="2"/>
      <c r="I1339" s="2"/>
      <c r="J1339" s="2"/>
    </row>
    <row r="1340" spans="8:10" x14ac:dyDescent="0.2">
      <c r="H1340" s="2"/>
      <c r="I1340" s="2"/>
      <c r="J1340" s="2"/>
    </row>
    <row r="1341" spans="8:10" x14ac:dyDescent="0.2">
      <c r="H1341" s="2"/>
      <c r="I1341" s="2"/>
      <c r="J1341" s="2"/>
    </row>
    <row r="1342" spans="8:10" x14ac:dyDescent="0.2">
      <c r="H1342" s="2"/>
      <c r="I1342" s="2"/>
      <c r="J1342" s="2"/>
    </row>
    <row r="1343" spans="8:10" x14ac:dyDescent="0.2">
      <c r="H1343" s="2"/>
      <c r="I1343" s="2"/>
      <c r="J1343" s="2"/>
    </row>
    <row r="1344" spans="8:10" x14ac:dyDescent="0.2">
      <c r="H1344" s="2"/>
      <c r="I1344" s="2"/>
      <c r="J1344" s="2"/>
    </row>
    <row r="1345" spans="8:10" x14ac:dyDescent="0.2">
      <c r="H1345" s="2"/>
      <c r="I1345" s="2"/>
      <c r="J1345" s="2"/>
    </row>
    <row r="1346" spans="8:10" x14ac:dyDescent="0.2">
      <c r="H1346" s="2"/>
      <c r="I1346" s="2"/>
      <c r="J1346" s="2"/>
    </row>
    <row r="1347" spans="8:10" x14ac:dyDescent="0.2">
      <c r="H1347" s="2"/>
      <c r="I1347" s="2"/>
      <c r="J1347" s="2"/>
    </row>
    <row r="1348" spans="8:10" x14ac:dyDescent="0.2">
      <c r="H1348" s="2"/>
      <c r="I1348" s="2"/>
      <c r="J1348" s="2"/>
    </row>
    <row r="1349" spans="8:10" x14ac:dyDescent="0.2">
      <c r="H1349" s="2"/>
      <c r="I1349" s="2"/>
      <c r="J1349" s="2"/>
    </row>
    <row r="1350" spans="8:10" x14ac:dyDescent="0.2">
      <c r="H1350" s="2"/>
      <c r="I1350" s="2"/>
      <c r="J1350" s="2"/>
    </row>
    <row r="1351" spans="8:10" x14ac:dyDescent="0.2">
      <c r="H1351" s="2"/>
      <c r="I1351" s="2"/>
      <c r="J1351" s="2"/>
    </row>
    <row r="1352" spans="8:10" x14ac:dyDescent="0.2">
      <c r="H1352" s="2"/>
      <c r="I1352" s="2"/>
      <c r="J1352" s="2"/>
    </row>
    <row r="1353" spans="8:10" x14ac:dyDescent="0.2">
      <c r="H1353" s="2"/>
      <c r="I1353" s="2"/>
      <c r="J1353" s="2"/>
    </row>
    <row r="1354" spans="8:10" x14ac:dyDescent="0.2">
      <c r="H1354" s="2"/>
      <c r="I1354" s="2"/>
      <c r="J1354" s="2"/>
    </row>
    <row r="1355" spans="8:10" x14ac:dyDescent="0.2">
      <c r="H1355" s="2"/>
      <c r="I1355" s="2"/>
      <c r="J1355" s="2"/>
    </row>
    <row r="1356" spans="8:10" x14ac:dyDescent="0.2">
      <c r="H1356" s="2"/>
      <c r="I1356" s="2"/>
      <c r="J1356" s="2"/>
    </row>
    <row r="1357" spans="8:10" x14ac:dyDescent="0.2">
      <c r="H1357" s="2"/>
      <c r="I1357" s="2"/>
      <c r="J1357" s="2"/>
    </row>
    <row r="1358" spans="8:10" x14ac:dyDescent="0.2">
      <c r="H1358" s="2"/>
      <c r="I1358" s="2"/>
      <c r="J1358" s="2"/>
    </row>
    <row r="1359" spans="8:10" x14ac:dyDescent="0.2">
      <c r="H1359" s="2"/>
      <c r="I1359" s="2"/>
      <c r="J1359" s="2"/>
    </row>
    <row r="1360" spans="8:10" x14ac:dyDescent="0.2">
      <c r="H1360" s="2"/>
      <c r="I1360" s="2"/>
      <c r="J1360" s="2"/>
    </row>
    <row r="1361" spans="8:10" x14ac:dyDescent="0.2">
      <c r="H1361" s="2"/>
      <c r="I1361" s="2"/>
      <c r="J1361" s="2"/>
    </row>
    <row r="1362" spans="8:10" x14ac:dyDescent="0.2">
      <c r="H1362" s="2"/>
      <c r="I1362" s="2"/>
      <c r="J1362" s="2"/>
    </row>
    <row r="1363" spans="8:10" x14ac:dyDescent="0.2">
      <c r="H1363" s="2"/>
      <c r="I1363" s="2"/>
      <c r="J1363" s="2"/>
    </row>
    <row r="1364" spans="8:10" x14ac:dyDescent="0.2">
      <c r="H1364" s="2"/>
      <c r="I1364" s="2"/>
      <c r="J1364" s="2"/>
    </row>
    <row r="1365" spans="8:10" x14ac:dyDescent="0.2">
      <c r="H1365" s="2"/>
      <c r="I1365" s="2"/>
      <c r="J1365" s="2"/>
    </row>
    <row r="1366" spans="8:10" x14ac:dyDescent="0.2">
      <c r="H1366" s="2"/>
      <c r="I1366" s="2"/>
      <c r="J1366" s="2"/>
    </row>
    <row r="1367" spans="8:10" x14ac:dyDescent="0.2">
      <c r="H1367" s="2"/>
      <c r="I1367" s="2"/>
      <c r="J1367" s="2"/>
    </row>
    <row r="1368" spans="8:10" x14ac:dyDescent="0.2">
      <c r="H1368" s="2"/>
      <c r="I1368" s="2"/>
      <c r="J1368" s="2"/>
    </row>
    <row r="1369" spans="8:10" x14ac:dyDescent="0.2">
      <c r="H1369" s="2"/>
      <c r="I1369" s="2"/>
      <c r="J1369" s="2"/>
    </row>
    <row r="1370" spans="8:10" x14ac:dyDescent="0.2">
      <c r="H1370" s="2"/>
      <c r="I1370" s="2"/>
      <c r="J1370" s="2"/>
    </row>
    <row r="1371" spans="8:10" x14ac:dyDescent="0.2">
      <c r="H1371" s="2"/>
      <c r="I1371" s="2"/>
      <c r="J1371" s="2"/>
    </row>
    <row r="1372" spans="8:10" x14ac:dyDescent="0.2">
      <c r="H1372" s="2"/>
      <c r="I1372" s="2"/>
      <c r="J1372" s="2"/>
    </row>
    <row r="1373" spans="8:10" x14ac:dyDescent="0.2">
      <c r="H1373" s="2"/>
      <c r="I1373" s="2"/>
      <c r="J1373" s="2"/>
    </row>
    <row r="1374" spans="8:10" x14ac:dyDescent="0.2">
      <c r="H1374" s="2"/>
      <c r="I1374" s="2"/>
      <c r="J1374" s="2"/>
    </row>
    <row r="1375" spans="8:10" x14ac:dyDescent="0.2">
      <c r="H1375" s="2"/>
      <c r="I1375" s="2"/>
      <c r="J1375" s="2"/>
    </row>
    <row r="1376" spans="8:10" x14ac:dyDescent="0.2">
      <c r="H1376" s="2"/>
      <c r="I1376" s="2"/>
      <c r="J1376" s="2"/>
    </row>
    <row r="1377" spans="8:10" x14ac:dyDescent="0.2">
      <c r="H1377" s="2"/>
      <c r="I1377" s="2"/>
      <c r="J1377" s="2"/>
    </row>
    <row r="1378" spans="8:10" x14ac:dyDescent="0.2">
      <c r="H1378" s="2"/>
      <c r="I1378" s="2"/>
      <c r="J1378" s="2"/>
    </row>
    <row r="1379" spans="8:10" x14ac:dyDescent="0.2">
      <c r="H1379" s="2"/>
      <c r="I1379" s="2"/>
      <c r="J1379" s="2"/>
    </row>
    <row r="1380" spans="8:10" x14ac:dyDescent="0.2">
      <c r="H1380" s="2"/>
      <c r="I1380" s="2"/>
      <c r="J1380" s="2"/>
    </row>
    <row r="1381" spans="8:10" x14ac:dyDescent="0.2">
      <c r="H1381" s="2"/>
      <c r="I1381" s="2"/>
      <c r="J1381" s="2"/>
    </row>
    <row r="1382" spans="8:10" x14ac:dyDescent="0.2">
      <c r="H1382" s="2"/>
      <c r="I1382" s="2"/>
      <c r="J1382" s="2"/>
    </row>
    <row r="1383" spans="8:10" x14ac:dyDescent="0.2">
      <c r="H1383" s="2"/>
      <c r="I1383" s="2"/>
      <c r="J1383" s="2"/>
    </row>
    <row r="1384" spans="8:10" x14ac:dyDescent="0.2">
      <c r="H1384" s="2"/>
      <c r="I1384" s="2"/>
      <c r="J1384" s="2"/>
    </row>
    <row r="1385" spans="8:10" x14ac:dyDescent="0.2">
      <c r="H1385" s="2"/>
      <c r="I1385" s="2"/>
      <c r="J1385" s="2"/>
    </row>
    <row r="1386" spans="8:10" x14ac:dyDescent="0.2">
      <c r="H1386" s="2"/>
      <c r="I1386" s="2"/>
      <c r="J1386" s="2"/>
    </row>
    <row r="1387" spans="8:10" x14ac:dyDescent="0.2">
      <c r="H1387" s="2"/>
      <c r="I1387" s="2"/>
      <c r="J1387" s="2"/>
    </row>
    <row r="1388" spans="8:10" x14ac:dyDescent="0.2">
      <c r="H1388" s="2"/>
      <c r="I1388" s="2"/>
      <c r="J1388" s="2"/>
    </row>
    <row r="1389" spans="8:10" x14ac:dyDescent="0.2">
      <c r="H1389" s="2"/>
      <c r="I1389" s="2"/>
      <c r="J1389" s="2"/>
    </row>
    <row r="1390" spans="8:10" x14ac:dyDescent="0.2">
      <c r="H1390" s="2"/>
      <c r="I1390" s="2"/>
      <c r="J1390" s="2"/>
    </row>
    <row r="1391" spans="8:10" x14ac:dyDescent="0.2">
      <c r="H1391" s="2"/>
      <c r="I1391" s="2"/>
      <c r="J1391" s="2"/>
    </row>
    <row r="1392" spans="8:10" x14ac:dyDescent="0.2">
      <c r="H1392" s="2"/>
      <c r="I1392" s="2"/>
      <c r="J1392" s="2"/>
    </row>
    <row r="1393" spans="8:10" x14ac:dyDescent="0.2">
      <c r="H1393" s="2"/>
      <c r="I1393" s="2"/>
      <c r="J1393" s="2"/>
    </row>
    <row r="1394" spans="8:10" x14ac:dyDescent="0.2">
      <c r="H1394" s="2"/>
      <c r="I1394" s="2"/>
      <c r="J1394" s="2"/>
    </row>
    <row r="1395" spans="8:10" x14ac:dyDescent="0.2">
      <c r="H1395" s="2"/>
      <c r="I1395" s="2"/>
      <c r="J1395" s="2"/>
    </row>
    <row r="1396" spans="8:10" x14ac:dyDescent="0.2">
      <c r="H1396" s="2"/>
      <c r="I1396" s="2"/>
      <c r="J1396" s="2"/>
    </row>
    <row r="1397" spans="8:10" x14ac:dyDescent="0.2">
      <c r="H1397" s="2"/>
      <c r="I1397" s="2"/>
      <c r="J1397" s="2"/>
    </row>
    <row r="1398" spans="8:10" x14ac:dyDescent="0.2">
      <c r="H1398" s="2"/>
      <c r="I1398" s="2"/>
      <c r="J1398" s="2"/>
    </row>
    <row r="1399" spans="8:10" x14ac:dyDescent="0.2">
      <c r="H1399" s="2"/>
      <c r="I1399" s="2"/>
      <c r="J1399" s="2"/>
    </row>
    <row r="1400" spans="8:10" x14ac:dyDescent="0.2">
      <c r="H1400" s="2"/>
      <c r="I1400" s="2"/>
      <c r="J1400" s="2"/>
    </row>
    <row r="1401" spans="8:10" x14ac:dyDescent="0.2">
      <c r="H1401" s="2"/>
      <c r="I1401" s="2"/>
      <c r="J1401" s="2"/>
    </row>
    <row r="1402" spans="8:10" x14ac:dyDescent="0.2">
      <c r="H1402" s="2"/>
      <c r="I1402" s="2"/>
      <c r="J1402" s="2"/>
    </row>
    <row r="1403" spans="8:10" x14ac:dyDescent="0.2">
      <c r="H1403" s="2"/>
      <c r="I1403" s="2"/>
      <c r="J1403" s="2"/>
    </row>
    <row r="1404" spans="8:10" x14ac:dyDescent="0.2">
      <c r="H1404" s="2"/>
      <c r="I1404" s="2"/>
      <c r="J1404" s="2"/>
    </row>
    <row r="1405" spans="8:10" x14ac:dyDescent="0.2">
      <c r="H1405" s="2"/>
      <c r="I1405" s="2"/>
      <c r="J1405" s="2"/>
    </row>
    <row r="1406" spans="8:10" x14ac:dyDescent="0.2">
      <c r="H1406" s="2"/>
      <c r="I1406" s="2"/>
      <c r="J1406" s="2"/>
    </row>
    <row r="1407" spans="8:10" x14ac:dyDescent="0.2">
      <c r="H1407" s="2"/>
      <c r="I1407" s="2"/>
      <c r="J1407" s="2"/>
    </row>
    <row r="1408" spans="8:10" x14ac:dyDescent="0.2">
      <c r="H1408" s="2"/>
      <c r="I1408" s="2"/>
      <c r="J1408" s="2"/>
    </row>
    <row r="1409" spans="8:10" x14ac:dyDescent="0.2">
      <c r="H1409" s="2"/>
      <c r="I1409" s="2"/>
      <c r="J1409" s="2"/>
    </row>
    <row r="1410" spans="8:10" x14ac:dyDescent="0.2">
      <c r="H1410" s="2"/>
      <c r="I1410" s="2"/>
      <c r="J1410" s="2"/>
    </row>
    <row r="1411" spans="8:10" x14ac:dyDescent="0.2">
      <c r="H1411" s="2"/>
      <c r="I1411" s="2"/>
      <c r="J1411" s="2"/>
    </row>
    <row r="1412" spans="8:10" x14ac:dyDescent="0.2">
      <c r="H1412" s="2"/>
      <c r="I1412" s="2"/>
      <c r="J1412" s="2"/>
    </row>
    <row r="1413" spans="8:10" x14ac:dyDescent="0.2">
      <c r="H1413" s="2"/>
      <c r="I1413" s="2"/>
      <c r="J1413" s="2"/>
    </row>
    <row r="1414" spans="8:10" x14ac:dyDescent="0.2">
      <c r="H1414" s="2"/>
      <c r="I1414" s="2"/>
      <c r="J1414" s="2"/>
    </row>
    <row r="1415" spans="8:10" x14ac:dyDescent="0.2">
      <c r="H1415" s="2"/>
      <c r="I1415" s="2"/>
      <c r="J1415" s="2"/>
    </row>
    <row r="1416" spans="8:10" x14ac:dyDescent="0.2">
      <c r="H1416" s="2"/>
      <c r="I1416" s="2"/>
      <c r="J1416" s="2"/>
    </row>
    <row r="1417" spans="8:10" x14ac:dyDescent="0.2">
      <c r="H1417" s="2"/>
      <c r="I1417" s="2"/>
      <c r="J1417" s="2"/>
    </row>
    <row r="1418" spans="8:10" x14ac:dyDescent="0.2">
      <c r="H1418" s="2"/>
      <c r="I1418" s="2"/>
      <c r="J1418" s="2"/>
    </row>
    <row r="1419" spans="8:10" x14ac:dyDescent="0.2">
      <c r="H1419" s="2"/>
      <c r="I1419" s="2"/>
      <c r="J1419" s="2"/>
    </row>
    <row r="1420" spans="8:10" x14ac:dyDescent="0.2">
      <c r="H1420" s="2"/>
      <c r="I1420" s="2"/>
      <c r="J1420" s="2"/>
    </row>
    <row r="1421" spans="8:10" x14ac:dyDescent="0.2">
      <c r="H1421" s="2"/>
      <c r="I1421" s="2"/>
      <c r="J1421" s="2"/>
    </row>
    <row r="1422" spans="8:10" x14ac:dyDescent="0.2">
      <c r="H1422" s="2"/>
      <c r="I1422" s="2"/>
      <c r="J1422" s="2"/>
    </row>
    <row r="1423" spans="8:10" x14ac:dyDescent="0.2">
      <c r="H1423" s="2"/>
      <c r="I1423" s="2"/>
      <c r="J1423" s="2"/>
    </row>
    <row r="1424" spans="8:10" x14ac:dyDescent="0.2">
      <c r="H1424" s="2"/>
      <c r="I1424" s="2"/>
      <c r="J1424" s="2"/>
    </row>
    <row r="1425" spans="8:10" x14ac:dyDescent="0.2">
      <c r="H1425" s="2"/>
      <c r="I1425" s="2"/>
      <c r="J1425" s="2"/>
    </row>
    <row r="1426" spans="8:10" x14ac:dyDescent="0.2">
      <c r="H1426" s="2"/>
      <c r="I1426" s="2"/>
      <c r="J1426" s="2"/>
    </row>
    <row r="1427" spans="8:10" x14ac:dyDescent="0.2">
      <c r="H1427" s="2"/>
      <c r="I1427" s="2"/>
      <c r="J1427" s="2"/>
    </row>
    <row r="1428" spans="8:10" x14ac:dyDescent="0.2">
      <c r="H1428" s="2"/>
      <c r="I1428" s="2"/>
      <c r="J1428" s="2"/>
    </row>
    <row r="1429" spans="8:10" x14ac:dyDescent="0.2">
      <c r="H1429" s="2"/>
      <c r="I1429" s="2"/>
      <c r="J1429" s="2"/>
    </row>
    <row r="1430" spans="8:10" x14ac:dyDescent="0.2">
      <c r="H1430" s="2"/>
      <c r="I1430" s="2"/>
      <c r="J1430" s="2"/>
    </row>
    <row r="1431" spans="8:10" x14ac:dyDescent="0.2">
      <c r="H1431" s="2"/>
      <c r="I1431" s="2"/>
      <c r="J1431" s="2"/>
    </row>
    <row r="1432" spans="8:10" x14ac:dyDescent="0.2">
      <c r="H1432" s="2"/>
      <c r="I1432" s="2"/>
      <c r="J1432" s="2"/>
    </row>
    <row r="1433" spans="8:10" x14ac:dyDescent="0.2">
      <c r="H1433" s="2"/>
      <c r="I1433" s="2"/>
      <c r="J1433" s="2"/>
    </row>
    <row r="1434" spans="8:10" x14ac:dyDescent="0.2">
      <c r="H1434" s="2"/>
      <c r="I1434" s="2"/>
      <c r="J1434" s="2"/>
    </row>
    <row r="1435" spans="8:10" x14ac:dyDescent="0.2">
      <c r="H1435" s="2"/>
      <c r="I1435" s="2"/>
      <c r="J1435" s="2"/>
    </row>
    <row r="1436" spans="8:10" x14ac:dyDescent="0.2">
      <c r="H1436" s="2"/>
      <c r="I1436" s="2"/>
      <c r="J1436" s="2"/>
    </row>
    <row r="1437" spans="8:10" x14ac:dyDescent="0.2">
      <c r="H1437" s="2"/>
      <c r="I1437" s="2"/>
      <c r="J1437" s="2"/>
    </row>
    <row r="1438" spans="8:10" x14ac:dyDescent="0.2">
      <c r="H1438" s="2"/>
      <c r="I1438" s="2"/>
      <c r="J1438" s="2"/>
    </row>
    <row r="1439" spans="8:10" x14ac:dyDescent="0.2">
      <c r="H1439" s="2"/>
      <c r="I1439" s="2"/>
      <c r="J1439" s="2"/>
    </row>
    <row r="1440" spans="8:10" x14ac:dyDescent="0.2">
      <c r="H1440" s="2"/>
      <c r="I1440" s="2"/>
      <c r="J1440" s="2"/>
    </row>
    <row r="1441" spans="8:10" x14ac:dyDescent="0.2">
      <c r="H1441" s="2"/>
      <c r="I1441" s="2"/>
      <c r="J1441" s="2"/>
    </row>
    <row r="1442" spans="8:10" x14ac:dyDescent="0.2">
      <c r="H1442" s="2"/>
      <c r="I1442" s="2"/>
      <c r="J1442" s="2"/>
    </row>
    <row r="1443" spans="8:10" x14ac:dyDescent="0.2">
      <c r="H1443" s="2"/>
      <c r="I1443" s="2"/>
      <c r="J1443" s="2"/>
    </row>
    <row r="1444" spans="8:10" x14ac:dyDescent="0.2">
      <c r="H1444" s="2"/>
      <c r="I1444" s="2"/>
      <c r="J1444" s="2"/>
    </row>
    <row r="1445" spans="8:10" x14ac:dyDescent="0.2">
      <c r="H1445" s="2"/>
      <c r="I1445" s="2"/>
      <c r="J1445" s="2"/>
    </row>
    <row r="1446" spans="8:10" x14ac:dyDescent="0.2">
      <c r="H1446" s="2"/>
      <c r="I1446" s="2"/>
      <c r="J1446" s="2"/>
    </row>
    <row r="1447" spans="8:10" x14ac:dyDescent="0.2">
      <c r="H1447" s="2"/>
      <c r="I1447" s="2"/>
      <c r="J1447" s="2"/>
    </row>
    <row r="1448" spans="8:10" x14ac:dyDescent="0.2">
      <c r="H1448" s="2"/>
      <c r="I1448" s="2"/>
      <c r="J1448" s="2"/>
    </row>
    <row r="1449" spans="8:10" x14ac:dyDescent="0.2">
      <c r="H1449" s="2"/>
      <c r="I1449" s="2"/>
      <c r="J1449" s="2"/>
    </row>
    <row r="1450" spans="8:10" x14ac:dyDescent="0.2">
      <c r="H1450" s="2"/>
      <c r="I1450" s="2"/>
      <c r="J1450" s="2"/>
    </row>
    <row r="1451" spans="8:10" x14ac:dyDescent="0.2">
      <c r="H1451" s="2"/>
      <c r="I1451" s="2"/>
      <c r="J1451" s="2"/>
    </row>
    <row r="1452" spans="8:10" x14ac:dyDescent="0.2">
      <c r="H1452" s="2"/>
      <c r="I1452" s="2"/>
      <c r="J1452" s="2"/>
    </row>
    <row r="1453" spans="8:10" x14ac:dyDescent="0.2">
      <c r="H1453" s="2"/>
      <c r="I1453" s="2"/>
      <c r="J1453" s="2"/>
    </row>
    <row r="1454" spans="8:10" x14ac:dyDescent="0.2">
      <c r="H1454" s="2"/>
      <c r="I1454" s="2"/>
      <c r="J1454" s="2"/>
    </row>
    <row r="1455" spans="8:10" x14ac:dyDescent="0.2">
      <c r="H1455" s="2"/>
      <c r="I1455" s="2"/>
      <c r="J1455" s="2"/>
    </row>
    <row r="1456" spans="8:10" x14ac:dyDescent="0.2">
      <c r="H1456" s="2"/>
      <c r="I1456" s="2"/>
      <c r="J1456" s="2"/>
    </row>
    <row r="1457" spans="8:10" x14ac:dyDescent="0.2">
      <c r="H1457" s="2"/>
      <c r="I1457" s="2"/>
      <c r="J1457" s="2"/>
    </row>
    <row r="1458" spans="8:10" x14ac:dyDescent="0.2">
      <c r="H1458" s="2"/>
      <c r="I1458" s="2"/>
      <c r="J1458" s="2"/>
    </row>
    <row r="1459" spans="8:10" x14ac:dyDescent="0.2">
      <c r="H1459" s="2"/>
      <c r="I1459" s="2"/>
      <c r="J1459" s="2"/>
    </row>
    <row r="1460" spans="8:10" x14ac:dyDescent="0.2">
      <c r="H1460" s="2"/>
      <c r="I1460" s="2"/>
      <c r="J1460" s="2"/>
    </row>
    <row r="1461" spans="8:10" x14ac:dyDescent="0.2">
      <c r="H1461" s="2"/>
      <c r="I1461" s="2"/>
      <c r="J1461" s="2"/>
    </row>
    <row r="1462" spans="8:10" x14ac:dyDescent="0.2">
      <c r="H1462" s="2"/>
      <c r="I1462" s="2"/>
      <c r="J1462" s="2"/>
    </row>
    <row r="1463" spans="8:10" x14ac:dyDescent="0.2">
      <c r="H1463" s="2"/>
      <c r="I1463" s="2"/>
      <c r="J1463" s="2"/>
    </row>
    <row r="1464" spans="8:10" x14ac:dyDescent="0.2">
      <c r="H1464" s="2"/>
      <c r="I1464" s="2"/>
      <c r="J1464" s="2"/>
    </row>
    <row r="1465" spans="8:10" x14ac:dyDescent="0.2">
      <c r="H1465" s="2"/>
      <c r="I1465" s="2"/>
      <c r="J1465" s="2"/>
    </row>
    <row r="1466" spans="8:10" x14ac:dyDescent="0.2">
      <c r="H1466" s="2"/>
      <c r="I1466" s="2"/>
      <c r="J1466" s="2"/>
    </row>
    <row r="1467" spans="8:10" x14ac:dyDescent="0.2">
      <c r="H1467" s="2"/>
      <c r="I1467" s="2"/>
      <c r="J1467" s="2"/>
    </row>
    <row r="1468" spans="8:10" x14ac:dyDescent="0.2">
      <c r="H1468" s="2"/>
      <c r="I1468" s="2"/>
      <c r="J1468" s="2"/>
    </row>
    <row r="1469" spans="8:10" x14ac:dyDescent="0.2">
      <c r="H1469" s="2"/>
      <c r="I1469" s="2"/>
      <c r="J1469" s="2"/>
    </row>
    <row r="1470" spans="8:10" x14ac:dyDescent="0.2">
      <c r="H1470" s="2"/>
      <c r="I1470" s="2"/>
      <c r="J1470" s="2"/>
    </row>
    <row r="1471" spans="8:10" x14ac:dyDescent="0.2">
      <c r="H1471" s="2"/>
      <c r="I1471" s="2"/>
      <c r="J1471" s="2"/>
    </row>
    <row r="1472" spans="8:10" x14ac:dyDescent="0.2">
      <c r="H1472" s="2"/>
      <c r="I1472" s="2"/>
      <c r="J1472" s="2"/>
    </row>
    <row r="1473" spans="8:10" x14ac:dyDescent="0.2">
      <c r="H1473" s="2"/>
      <c r="I1473" s="2"/>
      <c r="J1473" s="2"/>
    </row>
    <row r="1474" spans="8:10" x14ac:dyDescent="0.2">
      <c r="H1474" s="2"/>
      <c r="I1474" s="2"/>
      <c r="J1474" s="2"/>
    </row>
    <row r="1475" spans="8:10" x14ac:dyDescent="0.2">
      <c r="H1475" s="2"/>
      <c r="I1475" s="2"/>
      <c r="J1475" s="2"/>
    </row>
    <row r="1476" spans="8:10" x14ac:dyDescent="0.2">
      <c r="H1476" s="2"/>
      <c r="I1476" s="2"/>
      <c r="J1476" s="2"/>
    </row>
    <row r="1477" spans="8:10" x14ac:dyDescent="0.2">
      <c r="H1477" s="2"/>
      <c r="I1477" s="2"/>
      <c r="J1477" s="2"/>
    </row>
    <row r="1478" spans="8:10" x14ac:dyDescent="0.2">
      <c r="H1478" s="2"/>
      <c r="I1478" s="2"/>
      <c r="J1478" s="2"/>
    </row>
    <row r="1479" spans="8:10" x14ac:dyDescent="0.2">
      <c r="H1479" s="2"/>
      <c r="I1479" s="2"/>
      <c r="J1479" s="2"/>
    </row>
    <row r="1480" spans="8:10" x14ac:dyDescent="0.2">
      <c r="H1480" s="2"/>
      <c r="I1480" s="2"/>
      <c r="J1480" s="2"/>
    </row>
    <row r="1481" spans="8:10" x14ac:dyDescent="0.2">
      <c r="H1481" s="2"/>
      <c r="I1481" s="2"/>
      <c r="J1481" s="2"/>
    </row>
    <row r="1482" spans="8:10" x14ac:dyDescent="0.2">
      <c r="H1482" s="2"/>
      <c r="I1482" s="2"/>
      <c r="J1482" s="2"/>
    </row>
    <row r="1483" spans="8:10" x14ac:dyDescent="0.2">
      <c r="H1483" s="2"/>
      <c r="I1483" s="2"/>
      <c r="J1483" s="2"/>
    </row>
    <row r="1484" spans="8:10" x14ac:dyDescent="0.2">
      <c r="H1484" s="2"/>
      <c r="I1484" s="2"/>
      <c r="J1484" s="2"/>
    </row>
    <row r="1485" spans="8:10" x14ac:dyDescent="0.2">
      <c r="H1485" s="2"/>
      <c r="I1485" s="2"/>
      <c r="J1485" s="2"/>
    </row>
    <row r="1486" spans="8:10" x14ac:dyDescent="0.2">
      <c r="H1486" s="2"/>
      <c r="I1486" s="2"/>
      <c r="J1486" s="2"/>
    </row>
    <row r="1487" spans="8:10" x14ac:dyDescent="0.2">
      <c r="H1487" s="2"/>
      <c r="I1487" s="2"/>
      <c r="J1487" s="2"/>
    </row>
    <row r="1488" spans="8:10" x14ac:dyDescent="0.2">
      <c r="H1488" s="2"/>
      <c r="I1488" s="2"/>
      <c r="J1488" s="2"/>
    </row>
    <row r="1489" spans="8:10" x14ac:dyDescent="0.2">
      <c r="H1489" s="2"/>
      <c r="I1489" s="2"/>
      <c r="J1489" s="2"/>
    </row>
    <row r="1490" spans="8:10" x14ac:dyDescent="0.2">
      <c r="H1490" s="2"/>
      <c r="I1490" s="2"/>
      <c r="J1490" s="2"/>
    </row>
    <row r="1491" spans="8:10" x14ac:dyDescent="0.2">
      <c r="H1491" s="2"/>
      <c r="I1491" s="2"/>
      <c r="J1491" s="2"/>
    </row>
    <row r="1492" spans="8:10" x14ac:dyDescent="0.2">
      <c r="H1492" s="2"/>
      <c r="I1492" s="2"/>
      <c r="J1492" s="2"/>
    </row>
    <row r="1493" spans="8:10" x14ac:dyDescent="0.2">
      <c r="H1493" s="2"/>
      <c r="I1493" s="2"/>
      <c r="J1493" s="2"/>
    </row>
    <row r="1494" spans="8:10" x14ac:dyDescent="0.2">
      <c r="H1494" s="2"/>
      <c r="I1494" s="2"/>
      <c r="J1494" s="2"/>
    </row>
    <row r="1495" spans="8:10" x14ac:dyDescent="0.2">
      <c r="H1495" s="2"/>
      <c r="I1495" s="2"/>
      <c r="J1495" s="2"/>
    </row>
    <row r="1496" spans="8:10" x14ac:dyDescent="0.2">
      <c r="H1496" s="2"/>
      <c r="I1496" s="2"/>
      <c r="J1496" s="2"/>
    </row>
    <row r="1497" spans="8:10" x14ac:dyDescent="0.2">
      <c r="H1497" s="2"/>
      <c r="I1497" s="2"/>
      <c r="J1497" s="2"/>
    </row>
    <row r="1498" spans="8:10" x14ac:dyDescent="0.2">
      <c r="H1498" s="2"/>
      <c r="I1498" s="2"/>
      <c r="J1498" s="2"/>
    </row>
    <row r="1499" spans="8:10" x14ac:dyDescent="0.2">
      <c r="H1499" s="2"/>
      <c r="I1499" s="2"/>
      <c r="J1499" s="2"/>
    </row>
    <row r="1500" spans="8:10" x14ac:dyDescent="0.2">
      <c r="H1500" s="2"/>
      <c r="I1500" s="2"/>
      <c r="J1500" s="2"/>
    </row>
    <row r="1501" spans="8:10" x14ac:dyDescent="0.2">
      <c r="H1501" s="2"/>
      <c r="I1501" s="2"/>
      <c r="J1501" s="2"/>
    </row>
    <row r="1502" spans="8:10" x14ac:dyDescent="0.2">
      <c r="H1502" s="2"/>
      <c r="I1502" s="2"/>
      <c r="J1502" s="2"/>
    </row>
    <row r="1503" spans="8:10" x14ac:dyDescent="0.2">
      <c r="H1503" s="2"/>
      <c r="I1503" s="2"/>
      <c r="J1503" s="2"/>
    </row>
    <row r="1504" spans="8:10" x14ac:dyDescent="0.2">
      <c r="H1504" s="2"/>
      <c r="I1504" s="2"/>
      <c r="J1504" s="2"/>
    </row>
    <row r="1505" spans="8:10" x14ac:dyDescent="0.2">
      <c r="H1505" s="2"/>
      <c r="I1505" s="2"/>
      <c r="J1505" s="2"/>
    </row>
    <row r="1506" spans="8:10" x14ac:dyDescent="0.2">
      <c r="H1506" s="2"/>
      <c r="I1506" s="2"/>
      <c r="J1506" s="2"/>
    </row>
    <row r="1507" spans="8:10" x14ac:dyDescent="0.2">
      <c r="H1507" s="2"/>
      <c r="I1507" s="2"/>
      <c r="J1507" s="2"/>
    </row>
    <row r="1508" spans="8:10" x14ac:dyDescent="0.2">
      <c r="H1508" s="2"/>
      <c r="I1508" s="2"/>
      <c r="J1508" s="2"/>
    </row>
    <row r="1509" spans="8:10" x14ac:dyDescent="0.2">
      <c r="H1509" s="2"/>
      <c r="I1509" s="2"/>
      <c r="J1509" s="2"/>
    </row>
    <row r="1510" spans="8:10" x14ac:dyDescent="0.2">
      <c r="H1510" s="2"/>
      <c r="I1510" s="2"/>
      <c r="J1510" s="2"/>
    </row>
    <row r="1511" spans="8:10" x14ac:dyDescent="0.2">
      <c r="H1511" s="2"/>
      <c r="I1511" s="2"/>
      <c r="J1511" s="2"/>
    </row>
    <row r="1512" spans="8:10" x14ac:dyDescent="0.2">
      <c r="H1512" s="2"/>
      <c r="I1512" s="2"/>
      <c r="J1512" s="2"/>
    </row>
    <row r="1513" spans="8:10" x14ac:dyDescent="0.2">
      <c r="H1513" s="2"/>
      <c r="I1513" s="2"/>
      <c r="J1513" s="2"/>
    </row>
    <row r="1514" spans="8:10" x14ac:dyDescent="0.2">
      <c r="H1514" s="2"/>
      <c r="I1514" s="2"/>
      <c r="J1514" s="2"/>
    </row>
    <row r="1515" spans="8:10" x14ac:dyDescent="0.2">
      <c r="H1515" s="2"/>
      <c r="I1515" s="2"/>
      <c r="J1515" s="2"/>
    </row>
    <row r="1516" spans="8:10" x14ac:dyDescent="0.2">
      <c r="H1516" s="2"/>
      <c r="I1516" s="2"/>
      <c r="J1516" s="2"/>
    </row>
    <row r="1517" spans="8:10" x14ac:dyDescent="0.2">
      <c r="H1517" s="2"/>
      <c r="I1517" s="2"/>
      <c r="J1517" s="2"/>
    </row>
    <row r="1518" spans="8:10" x14ac:dyDescent="0.2">
      <c r="H1518" s="2"/>
      <c r="I1518" s="2"/>
      <c r="J1518" s="2"/>
    </row>
    <row r="1519" spans="8:10" x14ac:dyDescent="0.2">
      <c r="H1519" s="2"/>
      <c r="I1519" s="2"/>
      <c r="J1519" s="2"/>
    </row>
    <row r="1520" spans="8:10" x14ac:dyDescent="0.2">
      <c r="H1520" s="2"/>
      <c r="I1520" s="2"/>
      <c r="J1520" s="2"/>
    </row>
    <row r="1521" spans="8:10" x14ac:dyDescent="0.2">
      <c r="H1521" s="2"/>
      <c r="I1521" s="2"/>
      <c r="J1521" s="2"/>
    </row>
    <row r="1522" spans="8:10" x14ac:dyDescent="0.2">
      <c r="H1522" s="2"/>
      <c r="I1522" s="2"/>
      <c r="J1522" s="2"/>
    </row>
    <row r="1523" spans="8:10" x14ac:dyDescent="0.2">
      <c r="H1523" s="2"/>
      <c r="I1523" s="2"/>
      <c r="J1523" s="2"/>
    </row>
    <row r="1524" spans="8:10" x14ac:dyDescent="0.2">
      <c r="H1524" s="2"/>
      <c r="I1524" s="2"/>
      <c r="J1524" s="2"/>
    </row>
    <row r="1525" spans="8:10" x14ac:dyDescent="0.2">
      <c r="H1525" s="2"/>
      <c r="I1525" s="2"/>
      <c r="J1525" s="2"/>
    </row>
    <row r="1526" spans="8:10" x14ac:dyDescent="0.2">
      <c r="H1526" s="2"/>
      <c r="I1526" s="2"/>
      <c r="J1526" s="2"/>
    </row>
    <row r="1527" spans="8:10" x14ac:dyDescent="0.2">
      <c r="H1527" s="2"/>
      <c r="I1527" s="2"/>
      <c r="J1527" s="2"/>
    </row>
    <row r="1528" spans="8:10" x14ac:dyDescent="0.2">
      <c r="H1528" s="2"/>
      <c r="I1528" s="2"/>
      <c r="J1528" s="2"/>
    </row>
    <row r="1529" spans="8:10" x14ac:dyDescent="0.2">
      <c r="H1529" s="2"/>
      <c r="I1529" s="2"/>
      <c r="J1529" s="2"/>
    </row>
    <row r="1530" spans="8:10" x14ac:dyDescent="0.2">
      <c r="H1530" s="2"/>
      <c r="I1530" s="2"/>
      <c r="J1530" s="2"/>
    </row>
    <row r="1531" spans="8:10" x14ac:dyDescent="0.2">
      <c r="H1531" s="2"/>
      <c r="I1531" s="2"/>
      <c r="J1531" s="2"/>
    </row>
    <row r="1532" spans="8:10" x14ac:dyDescent="0.2">
      <c r="H1532" s="2"/>
      <c r="I1532" s="2"/>
      <c r="J1532" s="2"/>
    </row>
    <row r="1533" spans="8:10" x14ac:dyDescent="0.2">
      <c r="H1533" s="2"/>
      <c r="I1533" s="2"/>
      <c r="J1533" s="2"/>
    </row>
    <row r="1534" spans="8:10" x14ac:dyDescent="0.2">
      <c r="H1534" s="2"/>
      <c r="I1534" s="2"/>
      <c r="J1534" s="2"/>
    </row>
    <row r="1535" spans="8:10" x14ac:dyDescent="0.2">
      <c r="H1535" s="2"/>
      <c r="I1535" s="2"/>
      <c r="J1535" s="2"/>
    </row>
    <row r="1536" spans="8:10" x14ac:dyDescent="0.2">
      <c r="H1536" s="2"/>
      <c r="I1536" s="2"/>
      <c r="J1536" s="2"/>
    </row>
    <row r="1537" spans="8:10" x14ac:dyDescent="0.2">
      <c r="H1537" s="2"/>
      <c r="I1537" s="2"/>
      <c r="J1537" s="2"/>
    </row>
    <row r="1538" spans="8:10" x14ac:dyDescent="0.2">
      <c r="H1538" s="2"/>
      <c r="I1538" s="2"/>
      <c r="J1538" s="2"/>
    </row>
    <row r="1539" spans="8:10" x14ac:dyDescent="0.2">
      <c r="H1539" s="2"/>
      <c r="I1539" s="2"/>
      <c r="J1539" s="2"/>
    </row>
    <row r="1540" spans="8:10" x14ac:dyDescent="0.2">
      <c r="H1540" s="2"/>
      <c r="I1540" s="2"/>
      <c r="J1540" s="2"/>
    </row>
    <row r="1541" spans="8:10" x14ac:dyDescent="0.2">
      <c r="H1541" s="2"/>
      <c r="I1541" s="2"/>
      <c r="J1541" s="2"/>
    </row>
    <row r="1542" spans="8:10" x14ac:dyDescent="0.2">
      <c r="H1542" s="2"/>
      <c r="I1542" s="2"/>
      <c r="J1542" s="2"/>
    </row>
    <row r="1543" spans="8:10" x14ac:dyDescent="0.2">
      <c r="H1543" s="2"/>
      <c r="I1543" s="2"/>
      <c r="J1543" s="2"/>
    </row>
    <row r="1544" spans="8:10" x14ac:dyDescent="0.2">
      <c r="H1544" s="2"/>
      <c r="I1544" s="2"/>
      <c r="J1544" s="2"/>
    </row>
    <row r="1545" spans="8:10" x14ac:dyDescent="0.2">
      <c r="H1545" s="2"/>
      <c r="I1545" s="2"/>
      <c r="J1545" s="2"/>
    </row>
    <row r="1546" spans="8:10" x14ac:dyDescent="0.2">
      <c r="H1546" s="2"/>
      <c r="I1546" s="2"/>
      <c r="J1546" s="2"/>
    </row>
    <row r="1547" spans="8:10" x14ac:dyDescent="0.2">
      <c r="H1547" s="2"/>
      <c r="I1547" s="2"/>
      <c r="J1547" s="2"/>
    </row>
    <row r="1548" spans="8:10" x14ac:dyDescent="0.2">
      <c r="H1548" s="2"/>
      <c r="I1548" s="2"/>
      <c r="J1548" s="2"/>
    </row>
    <row r="1549" spans="8:10" x14ac:dyDescent="0.2">
      <c r="H1549" s="2"/>
      <c r="I1549" s="2"/>
      <c r="J1549" s="2"/>
    </row>
    <row r="1550" spans="8:10" x14ac:dyDescent="0.2">
      <c r="H1550" s="2"/>
      <c r="I1550" s="2"/>
      <c r="J1550" s="2"/>
    </row>
    <row r="1551" spans="8:10" x14ac:dyDescent="0.2">
      <c r="H1551" s="2"/>
      <c r="I1551" s="2"/>
      <c r="J1551" s="2"/>
    </row>
    <row r="1552" spans="8:10" x14ac:dyDescent="0.2">
      <c r="H1552" s="2"/>
      <c r="I1552" s="2"/>
      <c r="J1552" s="2"/>
    </row>
    <row r="1553" spans="8:10" x14ac:dyDescent="0.2">
      <c r="H1553" s="2"/>
      <c r="I1553" s="2"/>
      <c r="J1553" s="2"/>
    </row>
    <row r="1554" spans="8:10" x14ac:dyDescent="0.2">
      <c r="H1554" s="2"/>
      <c r="I1554" s="2"/>
      <c r="J1554" s="2"/>
    </row>
    <row r="1555" spans="8:10" x14ac:dyDescent="0.2">
      <c r="H1555" s="2"/>
      <c r="I1555" s="2"/>
      <c r="J1555" s="2"/>
    </row>
    <row r="1556" spans="8:10" x14ac:dyDescent="0.2">
      <c r="H1556" s="2"/>
      <c r="I1556" s="2"/>
      <c r="J1556" s="2"/>
    </row>
    <row r="1557" spans="8:10" x14ac:dyDescent="0.2">
      <c r="H1557" s="2"/>
      <c r="I1557" s="2"/>
      <c r="J1557" s="2"/>
    </row>
    <row r="1558" spans="8:10" x14ac:dyDescent="0.2">
      <c r="H1558" s="2"/>
      <c r="I1558" s="2"/>
      <c r="J1558" s="2"/>
    </row>
    <row r="1559" spans="8:10" x14ac:dyDescent="0.2">
      <c r="H1559" s="2"/>
      <c r="I1559" s="2"/>
      <c r="J1559" s="2"/>
    </row>
    <row r="1560" spans="8:10" x14ac:dyDescent="0.2">
      <c r="H1560" s="2"/>
      <c r="I1560" s="2"/>
      <c r="J1560" s="2"/>
    </row>
    <row r="1561" spans="8:10" x14ac:dyDescent="0.2">
      <c r="H1561" s="2"/>
      <c r="I1561" s="2"/>
      <c r="J1561" s="2"/>
    </row>
    <row r="1562" spans="8:10" x14ac:dyDescent="0.2">
      <c r="H1562" s="2"/>
      <c r="I1562" s="2"/>
      <c r="J1562" s="2"/>
    </row>
    <row r="1563" spans="8:10" x14ac:dyDescent="0.2">
      <c r="H1563" s="2"/>
      <c r="I1563" s="2"/>
      <c r="J1563" s="2"/>
    </row>
    <row r="1564" spans="8:10" x14ac:dyDescent="0.2">
      <c r="H1564" s="2"/>
      <c r="I1564" s="2"/>
      <c r="J1564" s="2"/>
    </row>
    <row r="1565" spans="8:10" x14ac:dyDescent="0.2">
      <c r="H1565" s="2"/>
      <c r="I1565" s="2"/>
      <c r="J1565" s="2"/>
    </row>
    <row r="1566" spans="8:10" x14ac:dyDescent="0.2">
      <c r="H1566" s="2"/>
      <c r="I1566" s="2"/>
      <c r="J1566" s="2"/>
    </row>
    <row r="1567" spans="8:10" x14ac:dyDescent="0.2">
      <c r="H1567" s="2"/>
      <c r="I1567" s="2"/>
      <c r="J1567" s="2"/>
    </row>
    <row r="1568" spans="8:10" x14ac:dyDescent="0.2">
      <c r="H1568" s="2"/>
      <c r="I1568" s="2"/>
      <c r="J1568" s="2"/>
    </row>
    <row r="1569" spans="8:10" x14ac:dyDescent="0.2">
      <c r="H1569" s="2"/>
      <c r="I1569" s="2"/>
      <c r="J1569" s="2"/>
    </row>
    <row r="1570" spans="8:10" x14ac:dyDescent="0.2">
      <c r="H1570" s="2"/>
      <c r="I1570" s="2"/>
      <c r="J1570" s="2"/>
    </row>
    <row r="1571" spans="8:10" x14ac:dyDescent="0.2">
      <c r="H1571" s="2"/>
      <c r="I1571" s="2"/>
      <c r="J1571" s="2"/>
    </row>
    <row r="1572" spans="8:10" x14ac:dyDescent="0.2">
      <c r="H1572" s="2"/>
      <c r="I1572" s="2"/>
      <c r="J1572" s="2"/>
    </row>
    <row r="1573" spans="8:10" x14ac:dyDescent="0.2">
      <c r="H1573" s="2"/>
      <c r="I1573" s="2"/>
      <c r="J1573" s="2"/>
    </row>
    <row r="1574" spans="8:10" x14ac:dyDescent="0.2">
      <c r="H1574" s="2"/>
      <c r="I1574" s="2"/>
      <c r="J1574" s="2"/>
    </row>
    <row r="1575" spans="8:10" x14ac:dyDescent="0.2">
      <c r="H1575" s="2"/>
      <c r="I1575" s="2"/>
      <c r="J1575" s="2"/>
    </row>
    <row r="1576" spans="8:10" x14ac:dyDescent="0.2">
      <c r="H1576" s="2"/>
      <c r="I1576" s="2"/>
      <c r="J1576" s="2"/>
    </row>
    <row r="1577" spans="8:10" x14ac:dyDescent="0.2">
      <c r="H1577" s="2"/>
      <c r="I1577" s="2"/>
      <c r="J1577" s="2"/>
    </row>
    <row r="1578" spans="8:10" x14ac:dyDescent="0.2">
      <c r="H1578" s="2"/>
      <c r="I1578" s="2"/>
      <c r="J1578" s="2"/>
    </row>
    <row r="1579" spans="8:10" x14ac:dyDescent="0.2">
      <c r="H1579" s="2"/>
      <c r="I1579" s="2"/>
      <c r="J1579" s="2"/>
    </row>
    <row r="1580" spans="8:10" x14ac:dyDescent="0.2">
      <c r="H1580" s="2"/>
      <c r="I1580" s="2"/>
      <c r="J1580" s="2"/>
    </row>
    <row r="1581" spans="8:10" x14ac:dyDescent="0.2">
      <c r="H1581" s="2"/>
      <c r="I1581" s="2"/>
      <c r="J1581" s="2"/>
    </row>
    <row r="1582" spans="8:10" x14ac:dyDescent="0.2">
      <c r="H1582" s="2"/>
      <c r="I1582" s="2"/>
      <c r="J1582" s="2"/>
    </row>
    <row r="1583" spans="8:10" x14ac:dyDescent="0.2">
      <c r="H1583" s="2"/>
      <c r="I1583" s="2"/>
      <c r="J1583" s="2"/>
    </row>
    <row r="1584" spans="8:10" x14ac:dyDescent="0.2">
      <c r="H1584" s="2"/>
      <c r="I1584" s="2"/>
      <c r="J1584" s="2"/>
    </row>
    <row r="1585" spans="8:10" x14ac:dyDescent="0.2">
      <c r="H1585" s="2"/>
      <c r="I1585" s="2"/>
      <c r="J1585" s="2"/>
    </row>
    <row r="1586" spans="8:10" x14ac:dyDescent="0.2">
      <c r="H1586" s="2"/>
      <c r="I1586" s="2"/>
      <c r="J1586" s="2"/>
    </row>
    <row r="1587" spans="8:10" x14ac:dyDescent="0.2">
      <c r="H1587" s="2"/>
      <c r="I1587" s="2"/>
      <c r="J1587" s="2"/>
    </row>
    <row r="1588" spans="8:10" x14ac:dyDescent="0.2">
      <c r="H1588" s="2"/>
      <c r="I1588" s="2"/>
      <c r="J1588" s="2"/>
    </row>
    <row r="1589" spans="8:10" x14ac:dyDescent="0.2">
      <c r="H1589" s="2"/>
      <c r="I1589" s="2"/>
      <c r="J1589" s="2"/>
    </row>
    <row r="1590" spans="8:10" x14ac:dyDescent="0.2">
      <c r="H1590" s="2"/>
      <c r="I1590" s="2"/>
      <c r="J1590" s="2"/>
    </row>
    <row r="1591" spans="8:10" x14ac:dyDescent="0.2">
      <c r="H1591" s="2"/>
      <c r="I1591" s="2"/>
      <c r="J1591" s="2"/>
    </row>
    <row r="1592" spans="8:10" x14ac:dyDescent="0.2">
      <c r="H1592" s="2"/>
      <c r="I1592" s="2"/>
      <c r="J1592" s="2"/>
    </row>
    <row r="1593" spans="8:10" x14ac:dyDescent="0.2">
      <c r="H1593" s="2"/>
      <c r="I1593" s="2"/>
      <c r="J1593" s="2"/>
    </row>
    <row r="1594" spans="8:10" x14ac:dyDescent="0.2">
      <c r="H1594" s="2"/>
      <c r="I1594" s="2"/>
      <c r="J1594" s="2"/>
    </row>
    <row r="1595" spans="8:10" x14ac:dyDescent="0.2">
      <c r="H1595" s="2"/>
      <c r="I1595" s="2"/>
      <c r="J1595" s="2"/>
    </row>
    <row r="1596" spans="8:10" x14ac:dyDescent="0.2">
      <c r="H1596" s="2"/>
      <c r="I1596" s="2"/>
      <c r="J1596" s="2"/>
    </row>
    <row r="1597" spans="8:10" x14ac:dyDescent="0.2">
      <c r="H1597" s="2"/>
      <c r="I1597" s="2"/>
      <c r="J1597" s="2"/>
    </row>
    <row r="1598" spans="8:10" x14ac:dyDescent="0.2">
      <c r="H1598" s="2"/>
      <c r="I1598" s="2"/>
      <c r="J1598" s="2"/>
    </row>
    <row r="1599" spans="8:10" x14ac:dyDescent="0.2">
      <c r="H1599" s="2"/>
      <c r="I1599" s="2"/>
      <c r="J1599" s="2"/>
    </row>
    <row r="1600" spans="8:10" x14ac:dyDescent="0.2">
      <c r="H1600" s="2"/>
      <c r="I1600" s="2"/>
      <c r="J1600" s="2"/>
    </row>
    <row r="1601" spans="8:10" x14ac:dyDescent="0.2">
      <c r="H1601" s="2"/>
      <c r="I1601" s="2"/>
      <c r="J1601" s="2"/>
    </row>
    <row r="1602" spans="8:10" x14ac:dyDescent="0.2">
      <c r="H1602" s="2"/>
      <c r="I1602" s="2"/>
      <c r="J1602" s="2"/>
    </row>
    <row r="1603" spans="8:10" x14ac:dyDescent="0.2">
      <c r="H1603" s="2"/>
      <c r="I1603" s="2"/>
      <c r="J1603" s="2"/>
    </row>
    <row r="1604" spans="8:10" x14ac:dyDescent="0.2">
      <c r="H1604" s="2"/>
      <c r="I1604" s="2"/>
      <c r="J1604" s="2"/>
    </row>
    <row r="1605" spans="8:10" x14ac:dyDescent="0.2">
      <c r="H1605" s="2"/>
      <c r="I1605" s="2"/>
      <c r="J1605" s="2"/>
    </row>
    <row r="1606" spans="8:10" x14ac:dyDescent="0.2">
      <c r="H1606" s="2"/>
      <c r="I1606" s="2"/>
      <c r="J1606" s="2"/>
    </row>
    <row r="1607" spans="8:10" x14ac:dyDescent="0.2">
      <c r="H1607" s="2"/>
      <c r="I1607" s="2"/>
      <c r="J1607" s="2"/>
    </row>
    <row r="1608" spans="8:10" x14ac:dyDescent="0.2">
      <c r="H1608" s="2"/>
      <c r="I1608" s="2"/>
      <c r="J1608" s="2"/>
    </row>
    <row r="1609" spans="8:10" x14ac:dyDescent="0.2">
      <c r="H1609" s="2"/>
      <c r="I1609" s="2"/>
      <c r="J1609" s="2"/>
    </row>
    <row r="1610" spans="8:10" x14ac:dyDescent="0.2">
      <c r="H1610" s="2"/>
      <c r="I1610" s="2"/>
      <c r="J1610" s="2"/>
    </row>
    <row r="1611" spans="8:10" x14ac:dyDescent="0.2">
      <c r="H1611" s="2"/>
      <c r="I1611" s="2"/>
      <c r="J1611" s="2"/>
    </row>
    <row r="1612" spans="8:10" x14ac:dyDescent="0.2">
      <c r="H1612" s="2"/>
      <c r="I1612" s="2"/>
      <c r="J1612" s="2"/>
    </row>
    <row r="1613" spans="8:10" x14ac:dyDescent="0.2">
      <c r="H1613" s="2"/>
      <c r="I1613" s="2"/>
      <c r="J1613" s="2"/>
    </row>
    <row r="1614" spans="8:10" x14ac:dyDescent="0.2">
      <c r="H1614" s="2"/>
      <c r="I1614" s="2"/>
      <c r="J1614" s="2"/>
    </row>
    <row r="1615" spans="8:10" x14ac:dyDescent="0.2">
      <c r="H1615" s="2"/>
      <c r="I1615" s="2"/>
      <c r="J1615" s="2"/>
    </row>
    <row r="1616" spans="8:10" x14ac:dyDescent="0.2">
      <c r="H1616" s="2"/>
      <c r="I1616" s="2"/>
      <c r="J1616" s="2"/>
    </row>
    <row r="1617" spans="8:10" x14ac:dyDescent="0.2">
      <c r="H1617" s="2"/>
      <c r="I1617" s="2"/>
      <c r="J1617" s="2"/>
    </row>
    <row r="1618" spans="8:10" x14ac:dyDescent="0.2">
      <c r="H1618" s="2"/>
      <c r="I1618" s="2"/>
      <c r="J1618" s="2"/>
    </row>
    <row r="1619" spans="8:10" x14ac:dyDescent="0.2">
      <c r="H1619" s="2"/>
      <c r="I1619" s="2"/>
      <c r="J1619" s="2"/>
    </row>
    <row r="1620" spans="8:10" x14ac:dyDescent="0.2">
      <c r="H1620" s="2"/>
      <c r="I1620" s="2"/>
      <c r="J1620" s="2"/>
    </row>
    <row r="1621" spans="8:10" x14ac:dyDescent="0.2">
      <c r="H1621" s="2"/>
      <c r="I1621" s="2"/>
      <c r="J1621" s="2"/>
    </row>
    <row r="1622" spans="8:10" x14ac:dyDescent="0.2">
      <c r="H1622" s="2"/>
      <c r="I1622" s="2"/>
      <c r="J1622" s="2"/>
    </row>
    <row r="1623" spans="8:10" x14ac:dyDescent="0.2">
      <c r="H1623" s="2"/>
      <c r="I1623" s="2"/>
      <c r="J1623" s="2"/>
    </row>
    <row r="1624" spans="8:10" x14ac:dyDescent="0.2">
      <c r="H1624" s="2"/>
      <c r="I1624" s="2"/>
      <c r="J1624" s="2"/>
    </row>
    <row r="1625" spans="8:10" x14ac:dyDescent="0.2">
      <c r="H1625" s="2"/>
      <c r="I1625" s="2"/>
      <c r="J1625" s="2"/>
    </row>
    <row r="1626" spans="8:10" x14ac:dyDescent="0.2">
      <c r="H1626" s="2"/>
      <c r="I1626" s="2"/>
      <c r="J1626" s="2"/>
    </row>
    <row r="1627" spans="8:10" x14ac:dyDescent="0.2">
      <c r="H1627" s="2"/>
      <c r="I1627" s="2"/>
      <c r="J1627" s="2"/>
    </row>
    <row r="1628" spans="8:10" x14ac:dyDescent="0.2">
      <c r="H1628" s="2"/>
      <c r="I1628" s="2"/>
      <c r="J1628" s="2"/>
    </row>
    <row r="1629" spans="8:10" x14ac:dyDescent="0.2">
      <c r="H1629" s="2"/>
      <c r="I1629" s="2"/>
      <c r="J1629" s="2"/>
    </row>
    <row r="1630" spans="8:10" x14ac:dyDescent="0.2">
      <c r="H1630" s="2"/>
      <c r="I1630" s="2"/>
      <c r="J1630" s="2"/>
    </row>
    <row r="1631" spans="8:10" x14ac:dyDescent="0.2">
      <c r="H1631" s="2"/>
      <c r="I1631" s="2"/>
      <c r="J1631" s="2"/>
    </row>
    <row r="1632" spans="8:10" x14ac:dyDescent="0.2">
      <c r="H1632" s="2"/>
      <c r="I1632" s="2"/>
      <c r="J1632" s="2"/>
    </row>
    <row r="1633" spans="8:10" x14ac:dyDescent="0.2">
      <c r="H1633" s="2"/>
      <c r="I1633" s="2"/>
      <c r="J1633" s="2"/>
    </row>
    <row r="1634" spans="8:10" x14ac:dyDescent="0.2">
      <c r="H1634" s="2"/>
      <c r="I1634" s="2"/>
      <c r="J1634" s="2"/>
    </row>
    <row r="1635" spans="8:10" x14ac:dyDescent="0.2">
      <c r="H1635" s="2"/>
      <c r="I1635" s="2"/>
      <c r="J1635" s="2"/>
    </row>
    <row r="1636" spans="8:10" x14ac:dyDescent="0.2">
      <c r="H1636" s="2"/>
      <c r="I1636" s="2"/>
      <c r="J1636" s="2"/>
    </row>
    <row r="1637" spans="8:10" x14ac:dyDescent="0.2">
      <c r="H1637" s="2"/>
      <c r="I1637" s="2"/>
      <c r="J1637" s="2"/>
    </row>
    <row r="1638" spans="8:10" x14ac:dyDescent="0.2">
      <c r="H1638" s="2"/>
      <c r="I1638" s="2"/>
      <c r="J1638" s="2"/>
    </row>
    <row r="1639" spans="8:10" x14ac:dyDescent="0.2">
      <c r="H1639" s="2"/>
      <c r="I1639" s="2"/>
      <c r="J1639" s="2"/>
    </row>
    <row r="1640" spans="8:10" x14ac:dyDescent="0.2">
      <c r="H1640" s="2"/>
      <c r="I1640" s="2"/>
      <c r="J1640" s="2"/>
    </row>
    <row r="1641" spans="8:10" x14ac:dyDescent="0.2">
      <c r="H1641" s="2"/>
      <c r="I1641" s="2"/>
      <c r="J1641" s="2"/>
    </row>
    <row r="1642" spans="8:10" x14ac:dyDescent="0.2">
      <c r="H1642" s="2"/>
      <c r="I1642" s="2"/>
      <c r="J1642" s="2"/>
    </row>
    <row r="1643" spans="8:10" x14ac:dyDescent="0.2">
      <c r="H1643" s="2"/>
      <c r="I1643" s="2"/>
      <c r="J1643" s="2"/>
    </row>
    <row r="1644" spans="8:10" x14ac:dyDescent="0.2">
      <c r="H1644" s="2"/>
      <c r="I1644" s="2"/>
      <c r="J1644" s="2"/>
    </row>
    <row r="1645" spans="8:10" x14ac:dyDescent="0.2">
      <c r="H1645" s="2"/>
      <c r="I1645" s="2"/>
      <c r="J1645" s="2"/>
    </row>
    <row r="1646" spans="8:10" x14ac:dyDescent="0.2">
      <c r="H1646" s="2"/>
      <c r="I1646" s="2"/>
      <c r="J1646" s="2"/>
    </row>
    <row r="1647" spans="8:10" x14ac:dyDescent="0.2">
      <c r="H1647" s="2"/>
      <c r="I1647" s="2"/>
      <c r="J1647" s="2"/>
    </row>
    <row r="1648" spans="8:10" x14ac:dyDescent="0.2">
      <c r="H1648" s="2"/>
      <c r="I1648" s="2"/>
      <c r="J1648" s="2"/>
    </row>
    <row r="1649" spans="8:10" x14ac:dyDescent="0.2">
      <c r="H1649" s="2"/>
      <c r="I1649" s="2"/>
      <c r="J1649" s="2"/>
    </row>
    <row r="1650" spans="8:10" x14ac:dyDescent="0.2">
      <c r="H1650" s="2"/>
      <c r="I1650" s="2"/>
      <c r="J1650" s="2"/>
    </row>
    <row r="1651" spans="8:10" x14ac:dyDescent="0.2">
      <c r="H1651" s="2"/>
      <c r="I1651" s="2"/>
      <c r="J1651" s="2"/>
    </row>
    <row r="1652" spans="8:10" x14ac:dyDescent="0.2">
      <c r="H1652" s="2"/>
      <c r="I1652" s="2"/>
      <c r="J1652" s="2"/>
    </row>
    <row r="1653" spans="8:10" x14ac:dyDescent="0.2">
      <c r="H1653" s="2"/>
      <c r="I1653" s="2"/>
      <c r="J1653" s="2"/>
    </row>
    <row r="1654" spans="8:10" x14ac:dyDescent="0.2">
      <c r="H1654" s="2"/>
      <c r="I1654" s="2"/>
      <c r="J1654" s="2"/>
    </row>
    <row r="1655" spans="8:10" x14ac:dyDescent="0.2">
      <c r="H1655" s="2"/>
      <c r="I1655" s="2"/>
      <c r="J1655" s="2"/>
    </row>
    <row r="1656" spans="8:10" x14ac:dyDescent="0.2">
      <c r="H1656" s="2"/>
      <c r="I1656" s="2"/>
      <c r="J1656" s="2"/>
    </row>
    <row r="1657" spans="8:10" x14ac:dyDescent="0.2">
      <c r="H1657" s="2"/>
      <c r="I1657" s="2"/>
      <c r="J1657" s="2"/>
    </row>
    <row r="1658" spans="8:10" x14ac:dyDescent="0.2">
      <c r="H1658" s="2"/>
      <c r="I1658" s="2"/>
      <c r="J1658" s="2"/>
    </row>
    <row r="1659" spans="8:10" x14ac:dyDescent="0.2">
      <c r="H1659" s="2"/>
      <c r="I1659" s="2"/>
      <c r="J1659" s="2"/>
    </row>
    <row r="1660" spans="8:10" x14ac:dyDescent="0.2">
      <c r="H1660" s="2"/>
      <c r="I1660" s="2"/>
      <c r="J1660" s="2"/>
    </row>
    <row r="1661" spans="8:10" x14ac:dyDescent="0.2">
      <c r="H1661" s="2"/>
      <c r="I1661" s="2"/>
      <c r="J1661" s="2"/>
    </row>
    <row r="1662" spans="8:10" x14ac:dyDescent="0.2">
      <c r="H1662" s="2"/>
      <c r="I1662" s="2"/>
      <c r="J1662" s="2"/>
    </row>
    <row r="1663" spans="8:10" x14ac:dyDescent="0.2">
      <c r="H1663" s="2"/>
      <c r="I1663" s="2"/>
      <c r="J1663" s="2"/>
    </row>
    <row r="1664" spans="8:10" x14ac:dyDescent="0.2">
      <c r="H1664" s="2"/>
      <c r="I1664" s="2"/>
      <c r="J1664" s="2"/>
    </row>
    <row r="1665" spans="8:10" x14ac:dyDescent="0.2">
      <c r="H1665" s="2"/>
      <c r="I1665" s="2"/>
      <c r="J1665" s="2"/>
    </row>
    <row r="1666" spans="8:10" x14ac:dyDescent="0.2">
      <c r="H1666" s="2"/>
      <c r="I1666" s="2"/>
      <c r="J1666" s="2"/>
    </row>
    <row r="1667" spans="8:10" x14ac:dyDescent="0.2">
      <c r="H1667" s="2"/>
      <c r="I1667" s="2"/>
      <c r="J1667" s="2"/>
    </row>
    <row r="1668" spans="8:10" x14ac:dyDescent="0.2">
      <c r="H1668" s="2"/>
      <c r="I1668" s="2"/>
      <c r="J1668" s="2"/>
    </row>
    <row r="1669" spans="8:10" x14ac:dyDescent="0.2">
      <c r="H1669" s="2"/>
      <c r="I1669" s="2"/>
      <c r="J1669" s="2"/>
    </row>
    <row r="1670" spans="8:10" x14ac:dyDescent="0.2">
      <c r="H1670" s="2"/>
      <c r="I1670" s="2"/>
      <c r="J1670" s="2"/>
    </row>
    <row r="1671" spans="8:10" x14ac:dyDescent="0.2">
      <c r="H1671" s="2"/>
      <c r="I1671" s="2"/>
      <c r="J1671" s="2"/>
    </row>
    <row r="1672" spans="8:10" x14ac:dyDescent="0.2">
      <c r="H1672" s="2"/>
      <c r="I1672" s="2"/>
      <c r="J1672" s="2"/>
    </row>
    <row r="1673" spans="8:10" x14ac:dyDescent="0.2">
      <c r="H1673" s="2"/>
      <c r="I1673" s="2"/>
      <c r="J1673" s="2"/>
    </row>
    <row r="1674" spans="8:10" x14ac:dyDescent="0.2">
      <c r="H1674" s="2"/>
      <c r="I1674" s="2"/>
      <c r="J1674" s="2"/>
    </row>
    <row r="1675" spans="8:10" x14ac:dyDescent="0.2">
      <c r="H1675" s="2"/>
      <c r="I1675" s="2"/>
      <c r="J1675" s="2"/>
    </row>
    <row r="1676" spans="8:10" x14ac:dyDescent="0.2">
      <c r="H1676" s="2"/>
      <c r="I1676" s="2"/>
      <c r="J1676" s="2"/>
    </row>
    <row r="1677" spans="8:10" x14ac:dyDescent="0.2">
      <c r="H1677" s="2"/>
      <c r="I1677" s="2"/>
      <c r="J1677" s="2"/>
    </row>
    <row r="1678" spans="8:10" x14ac:dyDescent="0.2">
      <c r="H1678" s="2"/>
      <c r="I1678" s="2"/>
      <c r="J1678" s="2"/>
    </row>
    <row r="1679" spans="8:10" x14ac:dyDescent="0.2">
      <c r="H1679" s="2"/>
      <c r="I1679" s="2"/>
      <c r="J1679" s="2"/>
    </row>
    <row r="1680" spans="8:10" x14ac:dyDescent="0.2">
      <c r="H1680" s="2"/>
      <c r="I1680" s="2"/>
      <c r="J1680" s="2"/>
    </row>
    <row r="1681" spans="8:10" x14ac:dyDescent="0.2">
      <c r="H1681" s="2"/>
      <c r="I1681" s="2"/>
      <c r="J1681" s="2"/>
    </row>
    <row r="1682" spans="8:10" x14ac:dyDescent="0.2">
      <c r="H1682" s="2"/>
      <c r="I1682" s="2"/>
      <c r="J1682" s="2"/>
    </row>
    <row r="1683" spans="8:10" x14ac:dyDescent="0.2">
      <c r="H1683" s="2"/>
      <c r="I1683" s="2"/>
      <c r="J1683" s="2"/>
    </row>
    <row r="1684" spans="8:10" x14ac:dyDescent="0.2">
      <c r="H1684" s="2"/>
      <c r="I1684" s="2"/>
      <c r="J1684" s="2"/>
    </row>
    <row r="1685" spans="8:10" x14ac:dyDescent="0.2">
      <c r="H1685" s="2"/>
      <c r="I1685" s="2"/>
      <c r="J1685" s="2"/>
    </row>
    <row r="1686" spans="8:10" x14ac:dyDescent="0.2">
      <c r="H1686" s="2"/>
      <c r="I1686" s="2"/>
      <c r="J1686" s="2"/>
    </row>
    <row r="1687" spans="8:10" x14ac:dyDescent="0.2">
      <c r="H1687" s="2"/>
      <c r="I1687" s="2"/>
      <c r="J1687" s="2"/>
    </row>
    <row r="1688" spans="8:10" x14ac:dyDescent="0.2">
      <c r="H1688" s="2"/>
      <c r="I1688" s="2"/>
      <c r="J1688" s="2"/>
    </row>
    <row r="1689" spans="8:10" x14ac:dyDescent="0.2">
      <c r="H1689" s="2"/>
      <c r="I1689" s="2"/>
      <c r="J1689" s="2"/>
    </row>
    <row r="1690" spans="8:10" x14ac:dyDescent="0.2">
      <c r="H1690" s="2"/>
      <c r="I1690" s="2"/>
      <c r="J1690" s="2"/>
    </row>
    <row r="1691" spans="8:10" x14ac:dyDescent="0.2">
      <c r="H1691" s="2"/>
      <c r="I1691" s="2"/>
      <c r="J1691" s="2"/>
    </row>
    <row r="1692" spans="8:10" x14ac:dyDescent="0.2">
      <c r="H1692" s="2"/>
      <c r="I1692" s="2"/>
      <c r="J1692" s="2"/>
    </row>
    <row r="1693" spans="8:10" x14ac:dyDescent="0.2">
      <c r="H1693" s="2"/>
      <c r="I1693" s="2"/>
      <c r="J1693" s="2"/>
    </row>
    <row r="1694" spans="8:10" x14ac:dyDescent="0.2">
      <c r="H1694" s="2"/>
      <c r="I1694" s="2"/>
      <c r="J1694" s="2"/>
    </row>
    <row r="1695" spans="8:10" x14ac:dyDescent="0.2">
      <c r="H1695" s="2"/>
      <c r="I1695" s="2"/>
      <c r="J1695" s="2"/>
    </row>
    <row r="1696" spans="8:10" x14ac:dyDescent="0.2">
      <c r="H1696" s="2"/>
      <c r="I1696" s="2"/>
      <c r="J1696" s="2"/>
    </row>
    <row r="1697" spans="8:10" x14ac:dyDescent="0.2">
      <c r="H1697" s="2"/>
      <c r="I1697" s="2"/>
      <c r="J1697" s="2"/>
    </row>
    <row r="1698" spans="8:10" x14ac:dyDescent="0.2">
      <c r="H1698" s="2"/>
      <c r="I1698" s="2"/>
      <c r="J1698" s="2"/>
    </row>
    <row r="1699" spans="8:10" x14ac:dyDescent="0.2">
      <c r="H1699" s="2"/>
      <c r="I1699" s="2"/>
      <c r="J1699" s="2"/>
    </row>
    <row r="1700" spans="8:10" x14ac:dyDescent="0.2">
      <c r="H1700" s="2"/>
      <c r="I1700" s="2"/>
      <c r="J1700" s="2"/>
    </row>
    <row r="1701" spans="8:10" x14ac:dyDescent="0.2">
      <c r="H1701" s="2"/>
      <c r="I1701" s="2"/>
      <c r="J1701" s="2"/>
    </row>
    <row r="1702" spans="8:10" x14ac:dyDescent="0.2">
      <c r="H1702" s="2"/>
      <c r="I1702" s="2"/>
      <c r="J1702" s="2"/>
    </row>
    <row r="1703" spans="8:10" x14ac:dyDescent="0.2">
      <c r="H1703" s="2"/>
      <c r="I1703" s="2"/>
      <c r="J1703" s="2"/>
    </row>
    <row r="1704" spans="8:10" x14ac:dyDescent="0.2">
      <c r="H1704" s="2"/>
      <c r="I1704" s="2"/>
      <c r="J1704" s="2"/>
    </row>
    <row r="1705" spans="8:10" x14ac:dyDescent="0.2">
      <c r="H1705" s="2"/>
      <c r="I1705" s="2"/>
      <c r="J1705" s="2"/>
    </row>
    <row r="1706" spans="8:10" x14ac:dyDescent="0.2">
      <c r="H1706" s="2"/>
      <c r="I1706" s="2"/>
      <c r="J1706" s="2"/>
    </row>
    <row r="1707" spans="8:10" x14ac:dyDescent="0.2">
      <c r="H1707" s="2"/>
      <c r="I1707" s="2"/>
      <c r="J1707" s="2"/>
    </row>
    <row r="1708" spans="8:10" x14ac:dyDescent="0.2">
      <c r="H1708" s="2"/>
      <c r="I1708" s="2"/>
      <c r="J1708" s="2"/>
    </row>
    <row r="1709" spans="8:10" x14ac:dyDescent="0.2">
      <c r="H1709" s="2"/>
      <c r="I1709" s="2"/>
      <c r="J1709" s="2"/>
    </row>
    <row r="1710" spans="8:10" x14ac:dyDescent="0.2">
      <c r="H1710" s="2"/>
      <c r="I1710" s="2"/>
      <c r="J1710" s="2"/>
    </row>
    <row r="1711" spans="8:10" x14ac:dyDescent="0.2">
      <c r="H1711" s="2"/>
      <c r="I1711" s="2"/>
      <c r="J1711" s="2"/>
    </row>
    <row r="1712" spans="8:10" x14ac:dyDescent="0.2">
      <c r="H1712" s="2"/>
      <c r="I1712" s="2"/>
      <c r="J1712" s="2"/>
    </row>
    <row r="1713" spans="8:10" x14ac:dyDescent="0.2">
      <c r="H1713" s="2"/>
      <c r="I1713" s="2"/>
      <c r="J1713" s="2"/>
    </row>
    <row r="1714" spans="8:10" x14ac:dyDescent="0.2">
      <c r="H1714" s="2"/>
      <c r="I1714" s="2"/>
      <c r="J1714" s="2"/>
    </row>
    <row r="1715" spans="8:10" x14ac:dyDescent="0.2">
      <c r="H1715" s="2"/>
      <c r="I1715" s="2"/>
      <c r="J1715" s="2"/>
    </row>
    <row r="1716" spans="8:10" x14ac:dyDescent="0.2">
      <c r="H1716" s="2"/>
      <c r="I1716" s="2"/>
      <c r="J1716" s="2"/>
    </row>
    <row r="1717" spans="8:10" x14ac:dyDescent="0.2">
      <c r="H1717" s="2"/>
      <c r="I1717" s="2"/>
      <c r="J1717" s="2"/>
    </row>
    <row r="1718" spans="8:10" x14ac:dyDescent="0.2">
      <c r="H1718" s="2"/>
      <c r="I1718" s="2"/>
      <c r="J1718" s="2"/>
    </row>
    <row r="1719" spans="8:10" x14ac:dyDescent="0.2">
      <c r="H1719" s="2"/>
      <c r="I1719" s="2"/>
      <c r="J1719" s="2"/>
    </row>
    <row r="1720" spans="8:10" x14ac:dyDescent="0.2">
      <c r="H1720" s="2"/>
      <c r="I1720" s="2"/>
      <c r="J1720" s="2"/>
    </row>
    <row r="1721" spans="8:10" x14ac:dyDescent="0.2">
      <c r="H1721" s="2"/>
      <c r="I1721" s="2"/>
      <c r="J1721" s="2"/>
    </row>
    <row r="1722" spans="8:10" x14ac:dyDescent="0.2">
      <c r="H1722" s="2"/>
      <c r="I1722" s="2"/>
      <c r="J1722" s="2"/>
    </row>
    <row r="1723" spans="8:10" x14ac:dyDescent="0.2">
      <c r="H1723" s="2"/>
      <c r="I1723" s="2"/>
      <c r="J1723" s="2"/>
    </row>
    <row r="1724" spans="8:10" x14ac:dyDescent="0.2">
      <c r="H1724" s="2"/>
      <c r="I1724" s="2"/>
      <c r="J1724" s="2"/>
    </row>
    <row r="1725" spans="8:10" x14ac:dyDescent="0.2">
      <c r="H1725" s="2"/>
      <c r="I1725" s="2"/>
      <c r="J1725" s="2"/>
    </row>
    <row r="1726" spans="8:10" x14ac:dyDescent="0.2">
      <c r="H1726" s="2"/>
      <c r="I1726" s="2"/>
      <c r="J1726" s="2"/>
    </row>
    <row r="1727" spans="8:10" x14ac:dyDescent="0.2">
      <c r="H1727" s="2"/>
      <c r="I1727" s="2"/>
      <c r="J1727" s="2"/>
    </row>
    <row r="1728" spans="8:10" x14ac:dyDescent="0.2">
      <c r="H1728" s="2"/>
      <c r="I1728" s="2"/>
      <c r="J1728" s="2"/>
    </row>
    <row r="1729" spans="8:10" x14ac:dyDescent="0.2">
      <c r="H1729" s="2"/>
      <c r="I1729" s="2"/>
      <c r="J1729" s="2"/>
    </row>
    <row r="1730" spans="8:10" x14ac:dyDescent="0.2">
      <c r="H1730" s="2"/>
      <c r="I1730" s="2"/>
      <c r="J1730" s="2"/>
    </row>
    <row r="1731" spans="8:10" x14ac:dyDescent="0.2">
      <c r="H1731" s="2"/>
      <c r="I1731" s="2"/>
      <c r="J1731" s="2"/>
    </row>
    <row r="1732" spans="8:10" x14ac:dyDescent="0.2">
      <c r="H1732" s="2"/>
      <c r="I1732" s="2"/>
      <c r="J1732" s="2"/>
    </row>
    <row r="1733" spans="8:10" x14ac:dyDescent="0.2">
      <c r="H1733" s="2"/>
      <c r="I1733" s="2"/>
      <c r="J1733" s="2"/>
    </row>
    <row r="1734" spans="8:10" x14ac:dyDescent="0.2">
      <c r="H1734" s="2"/>
      <c r="I1734" s="2"/>
      <c r="J1734" s="2"/>
    </row>
    <row r="1735" spans="8:10" x14ac:dyDescent="0.2">
      <c r="H1735" s="2"/>
      <c r="I1735" s="2"/>
      <c r="J1735" s="2"/>
    </row>
    <row r="1736" spans="8:10" x14ac:dyDescent="0.2">
      <c r="H1736" s="2"/>
      <c r="I1736" s="2"/>
      <c r="J1736" s="2"/>
    </row>
    <row r="1737" spans="8:10" x14ac:dyDescent="0.2">
      <c r="H1737" s="2"/>
      <c r="I1737" s="2"/>
      <c r="J1737" s="2"/>
    </row>
    <row r="1738" spans="8:10" x14ac:dyDescent="0.2">
      <c r="H1738" s="2"/>
      <c r="I1738" s="2"/>
      <c r="J1738" s="2"/>
    </row>
    <row r="1739" spans="8:10" x14ac:dyDescent="0.2">
      <c r="H1739" s="2"/>
      <c r="I1739" s="2"/>
      <c r="J1739" s="2"/>
    </row>
    <row r="1740" spans="8:10" x14ac:dyDescent="0.2">
      <c r="H1740" s="2"/>
      <c r="I1740" s="2"/>
      <c r="J1740" s="2"/>
    </row>
    <row r="1741" spans="8:10" x14ac:dyDescent="0.2">
      <c r="H1741" s="2"/>
      <c r="I1741" s="2"/>
      <c r="J1741" s="2"/>
    </row>
    <row r="1742" spans="8:10" x14ac:dyDescent="0.2">
      <c r="H1742" s="2"/>
      <c r="I1742" s="2"/>
      <c r="J1742" s="2"/>
    </row>
    <row r="1743" spans="8:10" x14ac:dyDescent="0.2">
      <c r="H1743" s="2"/>
      <c r="I1743" s="2"/>
      <c r="J1743" s="2"/>
    </row>
    <row r="1744" spans="8:10" x14ac:dyDescent="0.2">
      <c r="H1744" s="2"/>
      <c r="I1744" s="2"/>
      <c r="J1744" s="2"/>
    </row>
    <row r="1745" spans="8:10" x14ac:dyDescent="0.2">
      <c r="H1745" s="2"/>
      <c r="I1745" s="2"/>
      <c r="J1745" s="2"/>
    </row>
    <row r="1746" spans="8:10" x14ac:dyDescent="0.2">
      <c r="H1746" s="2"/>
      <c r="I1746" s="2"/>
      <c r="J1746" s="2"/>
    </row>
    <row r="1747" spans="8:10" x14ac:dyDescent="0.2">
      <c r="H1747" s="2"/>
      <c r="I1747" s="2"/>
      <c r="J1747" s="2"/>
    </row>
    <row r="1748" spans="8:10" x14ac:dyDescent="0.2">
      <c r="H1748" s="2"/>
      <c r="I1748" s="2"/>
      <c r="J1748" s="2"/>
    </row>
    <row r="1749" spans="8:10" x14ac:dyDescent="0.2">
      <c r="H1749" s="2"/>
      <c r="I1749" s="2"/>
      <c r="J1749" s="2"/>
    </row>
    <row r="1750" spans="8:10" x14ac:dyDescent="0.2">
      <c r="H1750" s="2"/>
      <c r="I1750" s="2"/>
      <c r="J1750" s="2"/>
    </row>
    <row r="1751" spans="8:10" x14ac:dyDescent="0.2">
      <c r="H1751" s="2"/>
      <c r="I1751" s="2"/>
      <c r="J1751" s="2"/>
    </row>
    <row r="1752" spans="8:10" x14ac:dyDescent="0.2">
      <c r="H1752" s="2"/>
      <c r="I1752" s="2"/>
      <c r="J1752" s="2"/>
    </row>
    <row r="1753" spans="8:10" x14ac:dyDescent="0.2">
      <c r="H1753" s="2"/>
      <c r="I1753" s="2"/>
      <c r="J1753" s="2"/>
    </row>
    <row r="1754" spans="8:10" x14ac:dyDescent="0.2">
      <c r="H1754" s="2"/>
      <c r="I1754" s="2"/>
      <c r="J1754" s="2"/>
    </row>
    <row r="1755" spans="8:10" x14ac:dyDescent="0.2">
      <c r="H1755" s="2"/>
      <c r="I1755" s="2"/>
      <c r="J1755" s="2"/>
    </row>
    <row r="1756" spans="8:10" x14ac:dyDescent="0.2">
      <c r="H1756" s="2"/>
      <c r="I1756" s="2"/>
      <c r="J1756" s="2"/>
    </row>
    <row r="1757" spans="8:10" x14ac:dyDescent="0.2">
      <c r="H1757" s="2"/>
      <c r="I1757" s="2"/>
      <c r="J1757" s="2"/>
    </row>
    <row r="1758" spans="8:10" x14ac:dyDescent="0.2">
      <c r="H1758" s="2"/>
      <c r="I1758" s="2"/>
      <c r="J1758" s="2"/>
    </row>
    <row r="1759" spans="8:10" x14ac:dyDescent="0.2">
      <c r="H1759" s="2"/>
      <c r="I1759" s="2"/>
      <c r="J1759" s="2"/>
    </row>
    <row r="1760" spans="8:10" x14ac:dyDescent="0.2">
      <c r="H1760" s="2"/>
      <c r="I1760" s="2"/>
      <c r="J1760" s="2"/>
    </row>
    <row r="1761" spans="8:10" x14ac:dyDescent="0.2">
      <c r="H1761" s="2"/>
      <c r="I1761" s="2"/>
      <c r="J1761" s="2"/>
    </row>
    <row r="1762" spans="8:10" x14ac:dyDescent="0.2">
      <c r="H1762" s="2"/>
      <c r="I1762" s="2"/>
      <c r="J1762" s="2"/>
    </row>
    <row r="1763" spans="8:10" x14ac:dyDescent="0.2">
      <c r="H1763" s="2"/>
      <c r="I1763" s="2"/>
      <c r="J1763" s="2"/>
    </row>
    <row r="1764" spans="8:10" x14ac:dyDescent="0.2">
      <c r="H1764" s="2"/>
      <c r="I1764" s="2"/>
      <c r="J1764" s="2"/>
    </row>
    <row r="1765" spans="8:10" x14ac:dyDescent="0.2">
      <c r="H1765" s="2"/>
      <c r="I1765" s="2"/>
      <c r="J1765" s="2"/>
    </row>
    <row r="1766" spans="8:10" x14ac:dyDescent="0.2">
      <c r="H1766" s="2"/>
      <c r="I1766" s="2"/>
      <c r="J1766" s="2"/>
    </row>
    <row r="1767" spans="8:10" x14ac:dyDescent="0.2">
      <c r="H1767" s="2"/>
      <c r="I1767" s="2"/>
      <c r="J1767" s="2"/>
    </row>
    <row r="1768" spans="8:10" x14ac:dyDescent="0.2">
      <c r="H1768" s="2"/>
      <c r="I1768" s="2"/>
      <c r="J1768" s="2"/>
    </row>
    <row r="1769" spans="8:10" x14ac:dyDescent="0.2">
      <c r="H1769" s="2"/>
      <c r="I1769" s="2"/>
      <c r="J1769" s="2"/>
    </row>
    <row r="1770" spans="8:10" x14ac:dyDescent="0.2">
      <c r="H1770" s="2"/>
      <c r="I1770" s="2"/>
      <c r="J1770" s="2"/>
    </row>
    <row r="1771" spans="8:10" x14ac:dyDescent="0.2">
      <c r="H1771" s="2"/>
      <c r="I1771" s="2"/>
      <c r="J1771" s="2"/>
    </row>
    <row r="1772" spans="8:10" x14ac:dyDescent="0.2">
      <c r="H1772" s="2"/>
      <c r="I1772" s="2"/>
      <c r="J1772" s="2"/>
    </row>
    <row r="1773" spans="8:10" x14ac:dyDescent="0.2">
      <c r="H1773" s="2"/>
      <c r="I1773" s="2"/>
      <c r="J1773" s="2"/>
    </row>
    <row r="1774" spans="8:10" x14ac:dyDescent="0.2">
      <c r="H1774" s="2"/>
      <c r="I1774" s="2"/>
      <c r="J1774" s="2"/>
    </row>
    <row r="1775" spans="8:10" x14ac:dyDescent="0.2">
      <c r="H1775" s="2"/>
      <c r="I1775" s="2"/>
      <c r="J1775" s="2"/>
    </row>
    <row r="1776" spans="8:10" x14ac:dyDescent="0.2">
      <c r="H1776" s="2"/>
      <c r="I1776" s="2"/>
      <c r="J1776" s="2"/>
    </row>
    <row r="1777" spans="8:10" x14ac:dyDescent="0.2">
      <c r="H1777" s="2"/>
      <c r="I1777" s="2"/>
      <c r="J1777" s="2"/>
    </row>
    <row r="1778" spans="8:10" x14ac:dyDescent="0.2">
      <c r="H1778" s="2"/>
      <c r="I1778" s="2"/>
      <c r="J1778" s="2"/>
    </row>
    <row r="1779" spans="8:10" x14ac:dyDescent="0.2">
      <c r="H1779" s="2"/>
      <c r="I1779" s="2"/>
      <c r="J1779" s="2"/>
    </row>
    <row r="1780" spans="8:10" x14ac:dyDescent="0.2">
      <c r="H1780" s="2"/>
      <c r="I1780" s="2"/>
      <c r="J1780" s="2"/>
    </row>
    <row r="1781" spans="8:10" x14ac:dyDescent="0.2">
      <c r="H1781" s="2"/>
      <c r="I1781" s="2"/>
      <c r="J1781" s="2"/>
    </row>
    <row r="1782" spans="8:10" x14ac:dyDescent="0.2">
      <c r="H1782" s="2"/>
      <c r="I1782" s="2"/>
      <c r="J1782" s="2"/>
    </row>
    <row r="1783" spans="8:10" x14ac:dyDescent="0.2">
      <c r="H1783" s="2"/>
      <c r="I1783" s="2"/>
      <c r="J1783" s="2"/>
    </row>
    <row r="1784" spans="8:10" x14ac:dyDescent="0.2">
      <c r="H1784" s="2"/>
      <c r="I1784" s="2"/>
      <c r="J1784" s="2"/>
    </row>
    <row r="1785" spans="8:10" x14ac:dyDescent="0.2">
      <c r="H1785" s="2"/>
      <c r="I1785" s="2"/>
      <c r="J1785" s="2"/>
    </row>
    <row r="1786" spans="8:10" x14ac:dyDescent="0.2">
      <c r="H1786" s="2"/>
      <c r="I1786" s="2"/>
      <c r="J1786" s="2"/>
    </row>
    <row r="1787" spans="8:10" x14ac:dyDescent="0.2">
      <c r="H1787" s="2"/>
      <c r="I1787" s="2"/>
      <c r="J1787" s="2"/>
    </row>
    <row r="1788" spans="8:10" x14ac:dyDescent="0.2">
      <c r="H1788" s="2"/>
      <c r="I1788" s="2"/>
      <c r="J1788" s="2"/>
    </row>
    <row r="1789" spans="8:10" x14ac:dyDescent="0.2">
      <c r="H1789" s="2"/>
      <c r="I1789" s="2"/>
      <c r="J1789" s="2"/>
    </row>
    <row r="1790" spans="8:10" x14ac:dyDescent="0.2">
      <c r="H1790" s="2"/>
      <c r="I1790" s="2"/>
      <c r="J1790" s="2"/>
    </row>
    <row r="1791" spans="8:10" x14ac:dyDescent="0.2">
      <c r="H1791" s="2"/>
      <c r="I1791" s="2"/>
      <c r="J1791" s="2"/>
    </row>
    <row r="1792" spans="8:10" x14ac:dyDescent="0.2">
      <c r="H1792" s="2"/>
      <c r="I1792" s="2"/>
      <c r="J1792" s="2"/>
    </row>
    <row r="1793" spans="8:10" x14ac:dyDescent="0.2">
      <c r="H1793" s="2"/>
      <c r="I1793" s="2"/>
      <c r="J1793" s="2"/>
    </row>
    <row r="1794" spans="8:10" x14ac:dyDescent="0.2">
      <c r="H1794" s="2"/>
      <c r="I1794" s="2"/>
      <c r="J1794" s="2"/>
    </row>
    <row r="1795" spans="8:10" x14ac:dyDescent="0.2">
      <c r="H1795" s="2"/>
      <c r="I1795" s="2"/>
      <c r="J1795" s="2"/>
    </row>
    <row r="1796" spans="8:10" x14ac:dyDescent="0.2">
      <c r="H1796" s="2"/>
      <c r="I1796" s="2"/>
      <c r="J1796" s="2"/>
    </row>
    <row r="1797" spans="8:10" x14ac:dyDescent="0.2">
      <c r="H1797" s="2"/>
      <c r="I1797" s="2"/>
      <c r="J1797" s="2"/>
    </row>
    <row r="1798" spans="8:10" x14ac:dyDescent="0.2">
      <c r="H1798" s="2"/>
      <c r="I1798" s="2"/>
      <c r="J1798" s="2"/>
    </row>
    <row r="1799" spans="8:10" x14ac:dyDescent="0.2">
      <c r="H1799" s="2"/>
      <c r="I1799" s="2"/>
      <c r="J1799" s="2"/>
    </row>
    <row r="1800" spans="8:10" x14ac:dyDescent="0.2">
      <c r="H1800" s="2"/>
      <c r="I1800" s="2"/>
      <c r="J1800" s="2"/>
    </row>
    <row r="1801" spans="8:10" x14ac:dyDescent="0.2">
      <c r="H1801" s="2"/>
      <c r="I1801" s="2"/>
      <c r="J1801" s="2"/>
    </row>
    <row r="1802" spans="8:10" x14ac:dyDescent="0.2">
      <c r="H1802" s="2"/>
      <c r="I1802" s="2"/>
      <c r="J1802" s="2"/>
    </row>
    <row r="1803" spans="8:10" x14ac:dyDescent="0.2">
      <c r="H1803" s="2"/>
      <c r="I1803" s="2"/>
      <c r="J1803" s="2"/>
    </row>
    <row r="1804" spans="8:10" x14ac:dyDescent="0.2">
      <c r="H1804" s="2"/>
      <c r="I1804" s="2"/>
      <c r="J1804" s="2"/>
    </row>
    <row r="1805" spans="8:10" x14ac:dyDescent="0.2">
      <c r="H1805" s="2"/>
      <c r="I1805" s="2"/>
      <c r="J1805" s="2"/>
    </row>
    <row r="1806" spans="8:10" x14ac:dyDescent="0.2">
      <c r="H1806" s="2"/>
      <c r="I1806" s="2"/>
      <c r="J1806" s="2"/>
    </row>
    <row r="1807" spans="8:10" x14ac:dyDescent="0.2">
      <c r="H1807" s="2"/>
      <c r="I1807" s="2"/>
      <c r="J1807" s="2"/>
    </row>
    <row r="1808" spans="8:10" x14ac:dyDescent="0.2">
      <c r="H1808" s="2"/>
      <c r="I1808" s="2"/>
      <c r="J1808" s="2"/>
    </row>
    <row r="1809" spans="8:10" x14ac:dyDescent="0.2">
      <c r="H1809" s="2"/>
      <c r="I1809" s="2"/>
      <c r="J1809" s="2"/>
    </row>
    <row r="1810" spans="8:10" x14ac:dyDescent="0.2">
      <c r="H1810" s="2"/>
      <c r="I1810" s="2"/>
      <c r="J1810" s="2"/>
    </row>
    <row r="1811" spans="8:10" x14ac:dyDescent="0.2">
      <c r="H1811" s="2"/>
      <c r="I1811" s="2"/>
      <c r="J1811" s="2"/>
    </row>
    <row r="1812" spans="8:10" x14ac:dyDescent="0.2">
      <c r="H1812" s="2"/>
      <c r="I1812" s="2"/>
      <c r="J1812" s="2"/>
    </row>
    <row r="1813" spans="8:10" x14ac:dyDescent="0.2">
      <c r="H1813" s="2"/>
      <c r="I1813" s="2"/>
      <c r="J1813" s="2"/>
    </row>
    <row r="1814" spans="8:10" x14ac:dyDescent="0.2">
      <c r="H1814" s="2"/>
      <c r="I1814" s="2"/>
      <c r="J1814" s="2"/>
    </row>
    <row r="1815" spans="8:10" x14ac:dyDescent="0.2">
      <c r="H1815" s="2"/>
      <c r="I1815" s="2"/>
      <c r="J1815" s="2"/>
    </row>
    <row r="1816" spans="8:10" x14ac:dyDescent="0.2">
      <c r="H1816" s="2"/>
      <c r="I1816" s="2"/>
      <c r="J1816" s="2"/>
    </row>
    <row r="1817" spans="8:10" x14ac:dyDescent="0.2">
      <c r="H1817" s="2"/>
      <c r="I1817" s="2"/>
      <c r="J1817" s="2"/>
    </row>
    <row r="1818" spans="8:10" x14ac:dyDescent="0.2">
      <c r="H1818" s="2"/>
      <c r="I1818" s="2"/>
      <c r="J1818" s="2"/>
    </row>
    <row r="1819" spans="8:10" x14ac:dyDescent="0.2">
      <c r="H1819" s="2"/>
      <c r="I1819" s="2"/>
      <c r="J1819" s="2"/>
    </row>
    <row r="1820" spans="8:10" x14ac:dyDescent="0.2">
      <c r="H1820" s="2"/>
      <c r="I1820" s="2"/>
      <c r="J1820" s="2"/>
    </row>
    <row r="1821" spans="8:10" x14ac:dyDescent="0.2">
      <c r="H1821" s="2"/>
      <c r="I1821" s="2"/>
      <c r="J1821" s="2"/>
    </row>
    <row r="1822" spans="8:10" x14ac:dyDescent="0.2">
      <c r="H1822" s="2"/>
      <c r="I1822" s="2"/>
      <c r="J1822" s="2"/>
    </row>
    <row r="1823" spans="8:10" x14ac:dyDescent="0.2">
      <c r="H1823" s="2"/>
      <c r="I1823" s="2"/>
      <c r="J1823" s="2"/>
    </row>
    <row r="1824" spans="8:10" x14ac:dyDescent="0.2">
      <c r="H1824" s="2"/>
      <c r="I1824" s="2"/>
      <c r="J1824" s="2"/>
    </row>
    <row r="1825" spans="8:10" x14ac:dyDescent="0.2">
      <c r="H1825" s="2"/>
      <c r="I1825" s="2"/>
      <c r="J1825" s="2"/>
    </row>
    <row r="1826" spans="8:10" x14ac:dyDescent="0.2">
      <c r="H1826" s="2"/>
      <c r="I1826" s="2"/>
      <c r="J1826" s="2"/>
    </row>
    <row r="1827" spans="8:10" x14ac:dyDescent="0.2">
      <c r="H1827" s="2"/>
      <c r="I1827" s="2"/>
      <c r="J1827" s="2"/>
    </row>
    <row r="1828" spans="8:10" x14ac:dyDescent="0.2">
      <c r="H1828" s="2"/>
      <c r="I1828" s="2"/>
      <c r="J1828" s="2"/>
    </row>
    <row r="1829" spans="8:10" x14ac:dyDescent="0.2">
      <c r="H1829" s="2"/>
      <c r="I1829" s="2"/>
      <c r="J1829" s="2"/>
    </row>
    <row r="1830" spans="8:10" x14ac:dyDescent="0.2">
      <c r="H1830" s="2"/>
      <c r="I1830" s="2"/>
      <c r="J1830" s="2"/>
    </row>
    <row r="1831" spans="8:10" x14ac:dyDescent="0.2">
      <c r="H1831" s="2"/>
      <c r="I1831" s="2"/>
      <c r="J1831" s="2"/>
    </row>
    <row r="1832" spans="8:10" x14ac:dyDescent="0.2">
      <c r="H1832" s="2"/>
      <c r="I1832" s="2"/>
      <c r="J1832" s="2"/>
    </row>
    <row r="1833" spans="8:10" x14ac:dyDescent="0.2">
      <c r="H1833" s="2"/>
      <c r="I1833" s="2"/>
      <c r="J1833" s="2"/>
    </row>
    <row r="1834" spans="8:10" x14ac:dyDescent="0.2">
      <c r="H1834" s="2"/>
      <c r="I1834" s="2"/>
      <c r="J1834" s="2"/>
    </row>
    <row r="1835" spans="8:10" x14ac:dyDescent="0.2">
      <c r="H1835" s="2"/>
      <c r="I1835" s="2"/>
      <c r="J1835" s="2"/>
    </row>
    <row r="1836" spans="8:10" x14ac:dyDescent="0.2">
      <c r="H1836" s="2"/>
      <c r="I1836" s="2"/>
      <c r="J1836" s="2"/>
    </row>
    <row r="1837" spans="8:10" x14ac:dyDescent="0.2">
      <c r="H1837" s="2"/>
      <c r="I1837" s="2"/>
      <c r="J1837" s="2"/>
    </row>
    <row r="1838" spans="8:10" x14ac:dyDescent="0.2">
      <c r="H1838" s="2"/>
      <c r="I1838" s="2"/>
      <c r="J1838" s="2"/>
    </row>
    <row r="1839" spans="8:10" x14ac:dyDescent="0.2">
      <c r="H1839" s="2"/>
      <c r="I1839" s="2"/>
      <c r="J1839" s="2"/>
    </row>
    <row r="1840" spans="8:10" x14ac:dyDescent="0.2">
      <c r="H1840" s="2"/>
      <c r="I1840" s="2"/>
      <c r="J1840" s="2"/>
    </row>
    <row r="1841" spans="8:10" x14ac:dyDescent="0.2">
      <c r="H1841" s="2"/>
      <c r="I1841" s="2"/>
      <c r="J1841" s="2"/>
    </row>
    <row r="1842" spans="8:10" x14ac:dyDescent="0.2">
      <c r="H1842" s="2"/>
      <c r="I1842" s="2"/>
      <c r="J1842" s="2"/>
    </row>
    <row r="1843" spans="8:10" x14ac:dyDescent="0.2">
      <c r="H1843" s="2"/>
      <c r="I1843" s="2"/>
      <c r="J1843" s="2"/>
    </row>
    <row r="1844" spans="8:10" x14ac:dyDescent="0.2">
      <c r="H1844" s="2"/>
      <c r="I1844" s="2"/>
      <c r="J1844" s="2"/>
    </row>
    <row r="1845" spans="8:10" x14ac:dyDescent="0.2">
      <c r="H1845" s="2"/>
      <c r="I1845" s="2"/>
      <c r="J1845" s="2"/>
    </row>
    <row r="1846" spans="8:10" x14ac:dyDescent="0.2">
      <c r="H1846" s="2"/>
      <c r="I1846" s="2"/>
      <c r="J1846" s="2"/>
    </row>
    <row r="1847" spans="8:10" x14ac:dyDescent="0.2">
      <c r="H1847" s="2"/>
      <c r="I1847" s="2"/>
      <c r="J1847" s="2"/>
    </row>
    <row r="1848" spans="8:10" x14ac:dyDescent="0.2">
      <c r="H1848" s="2"/>
      <c r="I1848" s="2"/>
      <c r="J1848" s="2"/>
    </row>
    <row r="1849" spans="8:10" x14ac:dyDescent="0.2">
      <c r="H1849" s="2"/>
      <c r="I1849" s="2"/>
      <c r="J1849" s="2"/>
    </row>
    <row r="1850" spans="8:10" x14ac:dyDescent="0.2">
      <c r="H1850" s="2"/>
      <c r="I1850" s="2"/>
      <c r="J1850" s="2"/>
    </row>
    <row r="1851" spans="8:10" x14ac:dyDescent="0.2">
      <c r="H1851" s="2"/>
      <c r="I1851" s="2"/>
      <c r="J1851" s="2"/>
    </row>
    <row r="1852" spans="8:10" x14ac:dyDescent="0.2">
      <c r="H1852" s="2"/>
      <c r="I1852" s="2"/>
      <c r="J1852" s="2"/>
    </row>
    <row r="1853" spans="8:10" x14ac:dyDescent="0.2">
      <c r="H1853" s="2"/>
      <c r="I1853" s="2"/>
      <c r="J1853" s="2"/>
    </row>
    <row r="1854" spans="8:10" x14ac:dyDescent="0.2">
      <c r="H1854" s="2"/>
      <c r="I1854" s="2"/>
      <c r="J1854" s="2"/>
    </row>
    <row r="1855" spans="8:10" x14ac:dyDescent="0.2">
      <c r="H1855" s="2"/>
      <c r="I1855" s="2"/>
      <c r="J1855" s="2"/>
    </row>
    <row r="1856" spans="8:10" x14ac:dyDescent="0.2">
      <c r="H1856" s="2"/>
      <c r="I1856" s="2"/>
      <c r="J1856" s="2"/>
    </row>
    <row r="1857" spans="8:10" x14ac:dyDescent="0.2">
      <c r="H1857" s="2"/>
      <c r="I1857" s="2"/>
      <c r="J1857" s="2"/>
    </row>
    <row r="1858" spans="8:10" x14ac:dyDescent="0.2">
      <c r="H1858" s="2"/>
      <c r="I1858" s="2"/>
      <c r="J1858" s="2"/>
    </row>
    <row r="1859" spans="8:10" x14ac:dyDescent="0.2">
      <c r="H1859" s="2"/>
      <c r="I1859" s="2"/>
      <c r="J1859" s="2"/>
    </row>
    <row r="1860" spans="8:10" x14ac:dyDescent="0.2">
      <c r="H1860" s="2"/>
      <c r="I1860" s="2"/>
      <c r="J1860" s="2"/>
    </row>
    <row r="1861" spans="8:10" x14ac:dyDescent="0.2">
      <c r="H1861" s="2"/>
      <c r="I1861" s="2"/>
      <c r="J1861" s="2"/>
    </row>
    <row r="1862" spans="8:10" x14ac:dyDescent="0.2">
      <c r="H1862" s="2"/>
      <c r="I1862" s="2"/>
      <c r="J1862" s="2"/>
    </row>
    <row r="1863" spans="8:10" x14ac:dyDescent="0.2">
      <c r="H1863" s="2"/>
      <c r="I1863" s="2"/>
      <c r="J1863" s="2"/>
    </row>
    <row r="1864" spans="8:10" x14ac:dyDescent="0.2">
      <c r="H1864" s="2"/>
      <c r="I1864" s="2"/>
      <c r="J1864" s="2"/>
    </row>
    <row r="1865" spans="8:10" x14ac:dyDescent="0.2">
      <c r="H1865" s="2"/>
      <c r="I1865" s="2"/>
      <c r="J1865" s="2"/>
    </row>
    <row r="1866" spans="8:10" x14ac:dyDescent="0.2">
      <c r="H1866" s="2"/>
      <c r="I1866" s="2"/>
      <c r="J1866" s="2"/>
    </row>
    <row r="1867" spans="8:10" x14ac:dyDescent="0.2">
      <c r="H1867" s="2"/>
      <c r="I1867" s="2"/>
      <c r="J1867" s="2"/>
    </row>
    <row r="1868" spans="8:10" x14ac:dyDescent="0.2">
      <c r="H1868" s="2"/>
      <c r="I1868" s="2"/>
      <c r="J1868" s="2"/>
    </row>
    <row r="1869" spans="8:10" x14ac:dyDescent="0.2">
      <c r="H1869" s="2"/>
      <c r="I1869" s="2"/>
      <c r="J1869" s="2"/>
    </row>
    <row r="1870" spans="8:10" x14ac:dyDescent="0.2">
      <c r="H1870" s="2"/>
      <c r="I1870" s="2"/>
      <c r="J1870" s="2"/>
    </row>
    <row r="1871" spans="8:10" x14ac:dyDescent="0.2">
      <c r="H1871" s="2"/>
      <c r="I1871" s="2"/>
      <c r="J1871" s="2"/>
    </row>
    <row r="1872" spans="8:10" x14ac:dyDescent="0.2">
      <c r="H1872" s="2"/>
      <c r="I1872" s="2"/>
      <c r="J1872" s="2"/>
    </row>
    <row r="1873" spans="8:10" x14ac:dyDescent="0.2">
      <c r="H1873" s="2"/>
      <c r="I1873" s="2"/>
      <c r="J1873" s="2"/>
    </row>
    <row r="1874" spans="8:10" x14ac:dyDescent="0.2">
      <c r="H1874" s="2"/>
      <c r="I1874" s="2"/>
      <c r="J1874" s="2"/>
    </row>
    <row r="1875" spans="8:10" x14ac:dyDescent="0.2">
      <c r="H1875" s="2"/>
      <c r="I1875" s="2"/>
      <c r="J1875" s="2"/>
    </row>
    <row r="1876" spans="8:10" x14ac:dyDescent="0.2">
      <c r="H1876" s="2"/>
      <c r="I1876" s="2"/>
      <c r="J1876" s="2"/>
    </row>
    <row r="1877" spans="8:10" x14ac:dyDescent="0.2">
      <c r="H1877" s="2"/>
      <c r="I1877" s="2"/>
      <c r="J1877" s="2"/>
    </row>
    <row r="1878" spans="8:10" x14ac:dyDescent="0.2">
      <c r="H1878" s="2"/>
      <c r="I1878" s="2"/>
      <c r="J1878" s="2"/>
    </row>
    <row r="1879" spans="8:10" x14ac:dyDescent="0.2">
      <c r="H1879" s="2"/>
      <c r="I1879" s="2"/>
      <c r="J1879" s="2"/>
    </row>
    <row r="1880" spans="8:10" x14ac:dyDescent="0.2">
      <c r="H1880" s="2"/>
      <c r="I1880" s="2"/>
      <c r="J1880" s="2"/>
    </row>
    <row r="1881" spans="8:10" x14ac:dyDescent="0.2">
      <c r="H1881" s="2"/>
      <c r="I1881" s="2"/>
      <c r="J1881" s="2"/>
    </row>
    <row r="1882" spans="8:10" x14ac:dyDescent="0.2">
      <c r="H1882" s="2"/>
      <c r="I1882" s="2"/>
      <c r="J1882" s="2"/>
    </row>
    <row r="1883" spans="8:10" x14ac:dyDescent="0.2">
      <c r="H1883" s="2"/>
      <c r="I1883" s="2"/>
      <c r="J1883" s="2"/>
    </row>
    <row r="1884" spans="8:10" x14ac:dyDescent="0.2">
      <c r="H1884" s="2"/>
      <c r="I1884" s="2"/>
      <c r="J1884" s="2"/>
    </row>
    <row r="1885" spans="8:10" x14ac:dyDescent="0.2">
      <c r="H1885" s="2"/>
      <c r="I1885" s="2"/>
      <c r="J1885" s="2"/>
    </row>
    <row r="1886" spans="8:10" x14ac:dyDescent="0.2">
      <c r="H1886" s="2"/>
      <c r="I1886" s="2"/>
      <c r="J1886" s="2"/>
    </row>
    <row r="1887" spans="8:10" x14ac:dyDescent="0.2">
      <c r="H1887" s="2"/>
      <c r="I1887" s="2"/>
      <c r="J1887" s="2"/>
    </row>
    <row r="1888" spans="8:10" x14ac:dyDescent="0.2">
      <c r="H1888" s="2"/>
      <c r="I1888" s="2"/>
      <c r="J1888" s="2"/>
    </row>
    <row r="1889" spans="8:10" x14ac:dyDescent="0.2">
      <c r="H1889" s="2"/>
      <c r="I1889" s="2"/>
      <c r="J1889" s="2"/>
    </row>
    <row r="1890" spans="8:10" x14ac:dyDescent="0.2">
      <c r="H1890" s="2"/>
      <c r="I1890" s="2"/>
      <c r="J1890" s="2"/>
    </row>
    <row r="1891" spans="8:10" x14ac:dyDescent="0.2">
      <c r="H1891" s="2"/>
      <c r="I1891" s="2"/>
      <c r="J1891" s="2"/>
    </row>
    <row r="1892" spans="8:10" x14ac:dyDescent="0.2">
      <c r="H1892" s="2"/>
      <c r="I1892" s="2"/>
      <c r="J1892" s="2"/>
    </row>
    <row r="1893" spans="8:10" x14ac:dyDescent="0.2">
      <c r="H1893" s="2"/>
      <c r="I1893" s="2"/>
      <c r="J1893" s="2"/>
    </row>
    <row r="1894" spans="8:10" x14ac:dyDescent="0.2">
      <c r="H1894" s="2"/>
      <c r="I1894" s="2"/>
      <c r="J1894" s="2"/>
    </row>
    <row r="1895" spans="8:10" x14ac:dyDescent="0.2">
      <c r="H1895" s="2"/>
      <c r="I1895" s="2"/>
      <c r="J1895" s="2"/>
    </row>
    <row r="1896" spans="8:10" x14ac:dyDescent="0.2">
      <c r="H1896" s="2"/>
      <c r="I1896" s="2"/>
      <c r="J1896" s="2"/>
    </row>
    <row r="1897" spans="8:10" x14ac:dyDescent="0.2">
      <c r="H1897" s="2"/>
      <c r="I1897" s="2"/>
      <c r="J1897" s="2"/>
    </row>
    <row r="1898" spans="8:10" x14ac:dyDescent="0.2">
      <c r="H1898" s="2"/>
      <c r="I1898" s="2"/>
      <c r="J1898" s="2"/>
    </row>
    <row r="1899" spans="8:10" x14ac:dyDescent="0.2">
      <c r="H1899" s="2"/>
      <c r="I1899" s="2"/>
      <c r="J1899" s="2"/>
    </row>
    <row r="1900" spans="8:10" x14ac:dyDescent="0.2">
      <c r="H1900" s="2"/>
      <c r="I1900" s="2"/>
      <c r="J1900" s="2"/>
    </row>
    <row r="1901" spans="8:10" x14ac:dyDescent="0.2">
      <c r="H1901" s="2"/>
      <c r="I1901" s="2"/>
      <c r="J1901" s="2"/>
    </row>
    <row r="1902" spans="8:10" x14ac:dyDescent="0.2">
      <c r="H1902" s="2"/>
      <c r="I1902" s="2"/>
      <c r="J1902" s="2"/>
    </row>
    <row r="1903" spans="8:10" x14ac:dyDescent="0.2">
      <c r="H1903" s="2"/>
      <c r="I1903" s="2"/>
      <c r="J1903" s="2"/>
    </row>
    <row r="1904" spans="8:10" x14ac:dyDescent="0.2">
      <c r="H1904" s="2"/>
      <c r="I1904" s="2"/>
      <c r="J1904" s="2"/>
    </row>
    <row r="1905" spans="8:10" x14ac:dyDescent="0.2">
      <c r="H1905" s="2"/>
      <c r="I1905" s="2"/>
      <c r="J1905" s="2"/>
    </row>
    <row r="1906" spans="8:10" x14ac:dyDescent="0.2">
      <c r="H1906" s="2"/>
      <c r="I1906" s="2"/>
      <c r="J1906" s="2"/>
    </row>
    <row r="1907" spans="8:10" x14ac:dyDescent="0.2">
      <c r="H1907" s="2"/>
      <c r="I1907" s="2"/>
      <c r="J1907" s="2"/>
    </row>
    <row r="1908" spans="8:10" x14ac:dyDescent="0.2">
      <c r="H1908" s="2"/>
      <c r="I1908" s="2"/>
      <c r="J1908" s="2"/>
    </row>
    <row r="1909" spans="8:10" x14ac:dyDescent="0.2">
      <c r="H1909" s="2"/>
      <c r="I1909" s="2"/>
      <c r="J1909" s="2"/>
    </row>
    <row r="1910" spans="8:10" x14ac:dyDescent="0.2">
      <c r="H1910" s="2"/>
      <c r="I1910" s="2"/>
      <c r="J1910" s="2"/>
    </row>
    <row r="1911" spans="8:10" x14ac:dyDescent="0.2">
      <c r="H1911" s="2"/>
      <c r="I1911" s="2"/>
      <c r="J1911" s="2"/>
    </row>
    <row r="1912" spans="8:10" x14ac:dyDescent="0.2">
      <c r="H1912" s="2"/>
      <c r="I1912" s="2"/>
      <c r="J1912" s="2"/>
    </row>
    <row r="1913" spans="8:10" x14ac:dyDescent="0.2">
      <c r="H1913" s="2"/>
      <c r="I1913" s="2"/>
      <c r="J1913" s="2"/>
    </row>
    <row r="1914" spans="8:10" x14ac:dyDescent="0.2">
      <c r="H1914" s="2"/>
      <c r="I1914" s="2"/>
      <c r="J1914" s="2"/>
    </row>
    <row r="1915" spans="8:10" x14ac:dyDescent="0.2">
      <c r="H1915" s="2"/>
      <c r="I1915" s="2"/>
      <c r="J1915" s="2"/>
    </row>
    <row r="1916" spans="8:10" x14ac:dyDescent="0.2">
      <c r="H1916" s="2"/>
      <c r="I1916" s="2"/>
      <c r="J1916" s="2"/>
    </row>
    <row r="1917" spans="8:10" x14ac:dyDescent="0.2">
      <c r="H1917" s="2"/>
      <c r="I1917" s="2"/>
      <c r="J1917" s="2"/>
    </row>
    <row r="1918" spans="8:10" x14ac:dyDescent="0.2">
      <c r="H1918" s="2"/>
      <c r="I1918" s="2"/>
      <c r="J1918" s="2"/>
    </row>
    <row r="1919" spans="8:10" x14ac:dyDescent="0.2">
      <c r="H1919" s="2"/>
      <c r="I1919" s="2"/>
      <c r="J1919" s="2"/>
    </row>
    <row r="1920" spans="8:10" x14ac:dyDescent="0.2">
      <c r="H1920" s="2"/>
      <c r="I1920" s="2"/>
      <c r="J1920" s="2"/>
    </row>
    <row r="1921" spans="8:10" x14ac:dyDescent="0.2">
      <c r="H1921" s="2"/>
      <c r="I1921" s="2"/>
      <c r="J1921" s="2"/>
    </row>
    <row r="1922" spans="8:10" x14ac:dyDescent="0.2">
      <c r="H1922" s="2"/>
      <c r="I1922" s="2"/>
      <c r="J1922" s="2"/>
    </row>
    <row r="1923" spans="8:10" x14ac:dyDescent="0.2">
      <c r="H1923" s="2"/>
      <c r="I1923" s="2"/>
      <c r="J1923" s="2"/>
    </row>
    <row r="1924" spans="8:10" x14ac:dyDescent="0.2">
      <c r="H1924" s="2"/>
      <c r="I1924" s="2"/>
      <c r="J1924" s="2"/>
    </row>
    <row r="1925" spans="8:10" x14ac:dyDescent="0.2">
      <c r="H1925" s="2"/>
      <c r="I1925" s="2"/>
      <c r="J1925" s="2"/>
    </row>
    <row r="1926" spans="8:10" x14ac:dyDescent="0.2">
      <c r="H1926" s="2"/>
      <c r="I1926" s="2"/>
      <c r="J1926" s="2"/>
    </row>
    <row r="1927" spans="8:10" x14ac:dyDescent="0.2">
      <c r="H1927" s="2"/>
      <c r="I1927" s="2"/>
      <c r="J1927" s="2"/>
    </row>
    <row r="1928" spans="8:10" x14ac:dyDescent="0.2">
      <c r="H1928" s="2"/>
      <c r="I1928" s="2"/>
      <c r="J1928" s="2"/>
    </row>
    <row r="1929" spans="8:10" x14ac:dyDescent="0.2">
      <c r="H1929" s="2"/>
      <c r="I1929" s="2"/>
      <c r="J1929" s="2"/>
    </row>
    <row r="1930" spans="8:10" x14ac:dyDescent="0.2">
      <c r="H1930" s="2"/>
      <c r="I1930" s="2"/>
      <c r="J1930" s="2"/>
    </row>
    <row r="1931" spans="8:10" x14ac:dyDescent="0.2">
      <c r="H1931" s="2"/>
      <c r="I1931" s="2"/>
      <c r="J1931" s="2"/>
    </row>
    <row r="1932" spans="8:10" x14ac:dyDescent="0.2">
      <c r="H1932" s="2"/>
      <c r="I1932" s="2"/>
      <c r="J1932" s="2"/>
    </row>
    <row r="1933" spans="8:10" x14ac:dyDescent="0.2">
      <c r="H1933" s="2"/>
      <c r="I1933" s="2"/>
      <c r="J1933" s="2"/>
    </row>
    <row r="1934" spans="8:10" x14ac:dyDescent="0.2">
      <c r="H1934" s="2"/>
      <c r="I1934" s="2"/>
      <c r="J1934" s="2"/>
    </row>
    <row r="1935" spans="8:10" x14ac:dyDescent="0.2">
      <c r="H1935" s="2"/>
      <c r="I1935" s="2"/>
      <c r="J1935" s="2"/>
    </row>
    <row r="1936" spans="8:10" x14ac:dyDescent="0.2">
      <c r="H1936" s="2"/>
      <c r="I1936" s="2"/>
      <c r="J1936" s="2"/>
    </row>
    <row r="1937" spans="8:10" x14ac:dyDescent="0.2">
      <c r="H1937" s="2"/>
      <c r="I1937" s="2"/>
      <c r="J1937" s="2"/>
    </row>
    <row r="1938" spans="8:10" x14ac:dyDescent="0.2">
      <c r="H1938" s="2"/>
      <c r="I1938" s="2"/>
      <c r="J1938" s="2"/>
    </row>
    <row r="1939" spans="8:10" x14ac:dyDescent="0.2">
      <c r="H1939" s="2"/>
      <c r="I1939" s="2"/>
      <c r="J1939" s="2"/>
    </row>
    <row r="1940" spans="8:10" x14ac:dyDescent="0.2">
      <c r="H1940" s="2"/>
      <c r="I1940" s="2"/>
      <c r="J1940" s="2"/>
    </row>
    <row r="1941" spans="8:10" x14ac:dyDescent="0.2">
      <c r="H1941" s="2"/>
      <c r="I1941" s="2"/>
      <c r="J1941" s="2"/>
    </row>
    <row r="1942" spans="8:10" x14ac:dyDescent="0.2">
      <c r="H1942" s="2"/>
      <c r="I1942" s="2"/>
      <c r="J1942" s="2"/>
    </row>
    <row r="1943" spans="8:10" x14ac:dyDescent="0.2">
      <c r="H1943" s="2"/>
      <c r="I1943" s="2"/>
      <c r="J1943" s="2"/>
    </row>
    <row r="1944" spans="8:10" x14ac:dyDescent="0.2">
      <c r="H1944" s="2"/>
      <c r="I1944" s="2"/>
      <c r="J1944" s="2"/>
    </row>
    <row r="1945" spans="8:10" x14ac:dyDescent="0.2">
      <c r="H1945" s="2"/>
      <c r="I1945" s="2"/>
      <c r="J1945" s="2"/>
    </row>
    <row r="1946" spans="8:10" x14ac:dyDescent="0.2">
      <c r="H1946" s="2"/>
      <c r="I1946" s="2"/>
      <c r="J1946" s="2"/>
    </row>
    <row r="1947" spans="8:10" x14ac:dyDescent="0.2">
      <c r="H1947" s="2"/>
      <c r="I1947" s="2"/>
      <c r="J1947" s="2"/>
    </row>
    <row r="1948" spans="8:10" x14ac:dyDescent="0.2">
      <c r="H1948" s="2"/>
      <c r="I1948" s="2"/>
      <c r="J1948" s="2"/>
    </row>
    <row r="1949" spans="8:10" x14ac:dyDescent="0.2">
      <c r="H1949" s="2"/>
      <c r="I1949" s="2"/>
      <c r="J1949" s="2"/>
    </row>
    <row r="1950" spans="8:10" x14ac:dyDescent="0.2">
      <c r="H1950" s="2"/>
      <c r="I1950" s="2"/>
      <c r="J1950" s="2"/>
    </row>
    <row r="1951" spans="8:10" x14ac:dyDescent="0.2">
      <c r="H1951" s="2"/>
      <c r="I1951" s="2"/>
      <c r="J1951" s="2"/>
    </row>
    <row r="1952" spans="8:10" x14ac:dyDescent="0.2">
      <c r="H1952" s="2"/>
      <c r="I1952" s="2"/>
      <c r="J1952" s="2"/>
    </row>
    <row r="1953" spans="8:10" x14ac:dyDescent="0.2">
      <c r="H1953" s="2"/>
      <c r="I1953" s="2"/>
      <c r="J1953" s="2"/>
    </row>
    <row r="1954" spans="8:10" x14ac:dyDescent="0.2">
      <c r="H1954" s="2"/>
      <c r="I1954" s="2"/>
      <c r="J1954" s="2"/>
    </row>
    <row r="1955" spans="8:10" x14ac:dyDescent="0.2">
      <c r="H1955" s="2"/>
      <c r="I1955" s="2"/>
      <c r="J1955" s="2"/>
    </row>
    <row r="1956" spans="8:10" x14ac:dyDescent="0.2">
      <c r="H1956" s="2"/>
      <c r="I1956" s="2"/>
      <c r="J1956" s="2"/>
    </row>
    <row r="1957" spans="8:10" x14ac:dyDescent="0.2">
      <c r="H1957" s="2"/>
      <c r="I1957" s="2"/>
      <c r="J1957" s="2"/>
    </row>
    <row r="1958" spans="8:10" x14ac:dyDescent="0.2">
      <c r="H1958" s="2"/>
      <c r="I1958" s="2"/>
      <c r="J1958" s="2"/>
    </row>
    <row r="1959" spans="8:10" x14ac:dyDescent="0.2">
      <c r="H1959" s="2"/>
      <c r="I1959" s="2"/>
      <c r="J1959" s="2"/>
    </row>
    <row r="1960" spans="8:10" x14ac:dyDescent="0.2">
      <c r="H1960" s="2"/>
      <c r="I1960" s="2"/>
      <c r="J1960" s="2"/>
    </row>
    <row r="1961" spans="8:10" x14ac:dyDescent="0.2">
      <c r="H1961" s="2"/>
      <c r="I1961" s="2"/>
      <c r="J1961" s="2"/>
    </row>
    <row r="1962" spans="8:10" x14ac:dyDescent="0.2">
      <c r="H1962" s="2"/>
      <c r="I1962" s="2"/>
      <c r="J1962" s="2"/>
    </row>
    <row r="1963" spans="8:10" x14ac:dyDescent="0.2">
      <c r="H1963" s="2"/>
      <c r="I1963" s="2"/>
      <c r="J1963" s="2"/>
    </row>
    <row r="1964" spans="8:10" x14ac:dyDescent="0.2">
      <c r="H1964" s="2"/>
      <c r="I1964" s="2"/>
      <c r="J1964" s="2"/>
    </row>
    <row r="1965" spans="8:10" x14ac:dyDescent="0.2">
      <c r="H1965" s="2"/>
      <c r="I1965" s="2"/>
      <c r="J1965" s="2"/>
    </row>
    <row r="1966" spans="8:10" x14ac:dyDescent="0.2">
      <c r="H1966" s="2"/>
      <c r="I1966" s="2"/>
      <c r="J1966" s="2"/>
    </row>
    <row r="1967" spans="8:10" x14ac:dyDescent="0.2">
      <c r="H1967" s="2"/>
      <c r="I1967" s="2"/>
      <c r="J1967" s="2"/>
    </row>
    <row r="1968" spans="8:10" x14ac:dyDescent="0.2">
      <c r="H1968" s="2"/>
      <c r="I1968" s="2"/>
      <c r="J1968" s="2"/>
    </row>
    <row r="1969" spans="8:10" x14ac:dyDescent="0.2">
      <c r="H1969" s="2"/>
      <c r="I1969" s="2"/>
      <c r="J1969" s="2"/>
    </row>
    <row r="1970" spans="8:10" x14ac:dyDescent="0.2">
      <c r="H1970" s="2"/>
      <c r="I1970" s="2"/>
      <c r="J1970" s="2"/>
    </row>
    <row r="1971" spans="8:10" x14ac:dyDescent="0.2">
      <c r="H1971" s="2"/>
      <c r="I1971" s="2"/>
      <c r="J1971" s="2"/>
    </row>
    <row r="1972" spans="8:10" x14ac:dyDescent="0.2">
      <c r="H1972" s="2"/>
      <c r="I1972" s="2"/>
      <c r="J1972" s="2"/>
    </row>
    <row r="1973" spans="8:10" x14ac:dyDescent="0.2">
      <c r="H1973" s="2"/>
      <c r="I1973" s="2"/>
      <c r="J1973" s="2"/>
    </row>
    <row r="1974" spans="8:10" x14ac:dyDescent="0.2">
      <c r="H1974" s="2"/>
      <c r="I1974" s="2"/>
      <c r="J1974" s="2"/>
    </row>
    <row r="1975" spans="8:10" x14ac:dyDescent="0.2">
      <c r="H1975" s="2"/>
      <c r="I1975" s="2"/>
      <c r="J1975" s="2"/>
    </row>
    <row r="1976" spans="8:10" x14ac:dyDescent="0.2">
      <c r="H1976" s="2"/>
      <c r="I1976" s="2"/>
      <c r="J1976" s="2"/>
    </row>
    <row r="1977" spans="8:10" x14ac:dyDescent="0.2">
      <c r="H1977" s="2"/>
      <c r="I1977" s="2"/>
      <c r="J1977" s="2"/>
    </row>
    <row r="1978" spans="8:10" x14ac:dyDescent="0.2">
      <c r="H1978" s="2"/>
      <c r="I1978" s="2"/>
      <c r="J1978" s="2"/>
    </row>
    <row r="1979" spans="8:10" x14ac:dyDescent="0.2">
      <c r="H1979" s="2"/>
      <c r="I1979" s="2"/>
      <c r="J1979" s="2"/>
    </row>
    <row r="1980" spans="8:10" x14ac:dyDescent="0.2">
      <c r="H1980" s="2"/>
      <c r="I1980" s="2"/>
      <c r="J1980" s="2"/>
    </row>
    <row r="1981" spans="8:10" x14ac:dyDescent="0.2">
      <c r="H1981" s="2"/>
      <c r="I1981" s="2"/>
      <c r="J1981" s="2"/>
    </row>
    <row r="1982" spans="8:10" x14ac:dyDescent="0.2">
      <c r="H1982" s="2"/>
      <c r="I1982" s="2"/>
      <c r="J1982" s="2"/>
    </row>
    <row r="1983" spans="8:10" x14ac:dyDescent="0.2">
      <c r="H1983" s="2"/>
      <c r="I1983" s="2"/>
      <c r="J1983" s="2"/>
    </row>
    <row r="1984" spans="8:10" x14ac:dyDescent="0.2">
      <c r="H1984" s="2"/>
      <c r="I1984" s="2"/>
      <c r="J1984" s="2"/>
    </row>
    <row r="1985" spans="8:10" x14ac:dyDescent="0.2">
      <c r="H1985" s="2"/>
      <c r="I1985" s="2"/>
      <c r="J1985" s="2"/>
    </row>
    <row r="1986" spans="8:10" x14ac:dyDescent="0.2">
      <c r="H1986" s="2"/>
      <c r="I1986" s="2"/>
      <c r="J1986" s="2"/>
    </row>
    <row r="1987" spans="8:10" x14ac:dyDescent="0.2">
      <c r="H1987" s="2"/>
      <c r="I1987" s="2"/>
      <c r="J1987" s="2"/>
    </row>
    <row r="1988" spans="8:10" x14ac:dyDescent="0.2">
      <c r="H1988" s="2"/>
      <c r="I1988" s="2"/>
      <c r="J1988" s="2"/>
    </row>
    <row r="1989" spans="8:10" x14ac:dyDescent="0.2">
      <c r="H1989" s="2"/>
      <c r="I1989" s="2"/>
      <c r="J1989" s="2"/>
    </row>
    <row r="1990" spans="8:10" x14ac:dyDescent="0.2">
      <c r="H1990" s="2"/>
      <c r="I1990" s="2"/>
      <c r="J1990" s="2"/>
    </row>
    <row r="1991" spans="8:10" x14ac:dyDescent="0.2">
      <c r="H1991" s="2"/>
      <c r="I1991" s="2"/>
      <c r="J1991" s="2"/>
    </row>
    <row r="1992" spans="8:10" x14ac:dyDescent="0.2">
      <c r="H1992" s="2"/>
      <c r="I1992" s="2"/>
      <c r="J1992" s="2"/>
    </row>
    <row r="1993" spans="8:10" x14ac:dyDescent="0.2">
      <c r="H1993" s="2"/>
      <c r="I1993" s="2"/>
      <c r="J1993" s="2"/>
    </row>
    <row r="1994" spans="8:10" x14ac:dyDescent="0.2">
      <c r="H1994" s="2"/>
      <c r="I1994" s="2"/>
      <c r="J1994" s="2"/>
    </row>
    <row r="1995" spans="8:10" x14ac:dyDescent="0.2">
      <c r="H1995" s="2"/>
      <c r="I1995" s="2"/>
      <c r="J1995" s="2"/>
    </row>
    <row r="1996" spans="8:10" x14ac:dyDescent="0.2">
      <c r="H1996" s="2"/>
      <c r="I1996" s="2"/>
      <c r="J1996" s="2"/>
    </row>
    <row r="1997" spans="8:10" x14ac:dyDescent="0.2">
      <c r="H1997" s="2"/>
      <c r="I1997" s="2"/>
      <c r="J1997" s="2"/>
    </row>
    <row r="1998" spans="8:10" x14ac:dyDescent="0.2">
      <c r="H1998" s="2"/>
      <c r="I1998" s="2"/>
      <c r="J1998" s="2"/>
    </row>
    <row r="1999" spans="8:10" x14ac:dyDescent="0.2">
      <c r="H1999" s="2"/>
      <c r="I1999" s="2"/>
      <c r="J1999" s="2"/>
    </row>
    <row r="2000" spans="8:10" x14ac:dyDescent="0.2">
      <c r="H2000" s="2"/>
      <c r="I2000" s="2"/>
      <c r="J2000" s="2"/>
    </row>
    <row r="2001" spans="8:10" x14ac:dyDescent="0.2">
      <c r="H2001" s="2"/>
      <c r="I2001" s="2"/>
      <c r="J2001" s="2"/>
    </row>
    <row r="2002" spans="8:10" x14ac:dyDescent="0.2">
      <c r="H2002" s="2"/>
      <c r="I2002" s="2"/>
      <c r="J2002" s="2"/>
    </row>
    <row r="2003" spans="8:10" x14ac:dyDescent="0.2">
      <c r="H2003" s="2"/>
      <c r="I2003" s="2"/>
      <c r="J2003" s="2"/>
    </row>
    <row r="2004" spans="8:10" x14ac:dyDescent="0.2">
      <c r="H2004" s="2"/>
      <c r="I2004" s="2"/>
      <c r="J2004" s="2"/>
    </row>
    <row r="2005" spans="8:10" x14ac:dyDescent="0.2">
      <c r="H2005" s="2"/>
      <c r="I2005" s="2"/>
      <c r="J2005" s="2"/>
    </row>
    <row r="2006" spans="8:10" x14ac:dyDescent="0.2">
      <c r="H2006" s="2"/>
      <c r="I2006" s="2"/>
      <c r="J2006" s="2"/>
    </row>
    <row r="2007" spans="8:10" x14ac:dyDescent="0.2">
      <c r="H2007" s="2"/>
      <c r="I2007" s="2"/>
      <c r="J2007" s="2"/>
    </row>
    <row r="2008" spans="8:10" x14ac:dyDescent="0.2">
      <c r="H2008" s="2"/>
      <c r="I2008" s="2"/>
      <c r="J2008" s="2"/>
    </row>
    <row r="2009" spans="8:10" x14ac:dyDescent="0.2">
      <c r="H2009" s="2"/>
      <c r="I2009" s="2"/>
      <c r="J2009" s="2"/>
    </row>
    <row r="2010" spans="8:10" x14ac:dyDescent="0.2">
      <c r="H2010" s="2"/>
      <c r="I2010" s="2"/>
      <c r="J2010" s="2"/>
    </row>
    <row r="2011" spans="8:10" x14ac:dyDescent="0.2">
      <c r="H2011" s="2"/>
      <c r="I2011" s="2"/>
      <c r="J2011" s="2"/>
    </row>
    <row r="2012" spans="8:10" x14ac:dyDescent="0.2">
      <c r="H2012" s="2"/>
      <c r="I2012" s="2"/>
      <c r="J2012" s="2"/>
    </row>
    <row r="2013" spans="8:10" x14ac:dyDescent="0.2">
      <c r="H2013" s="2"/>
      <c r="I2013" s="2"/>
      <c r="J2013" s="2"/>
    </row>
    <row r="2014" spans="8:10" x14ac:dyDescent="0.2">
      <c r="H2014" s="2"/>
      <c r="I2014" s="2"/>
      <c r="J2014" s="2"/>
    </row>
    <row r="2015" spans="8:10" x14ac:dyDescent="0.2">
      <c r="H2015" s="2"/>
      <c r="I2015" s="2"/>
      <c r="J2015" s="2"/>
    </row>
    <row r="2016" spans="8:10" x14ac:dyDescent="0.2">
      <c r="H2016" s="2"/>
      <c r="I2016" s="2"/>
      <c r="J2016" s="2"/>
    </row>
    <row r="2017" spans="8:10" x14ac:dyDescent="0.2">
      <c r="H2017" s="2"/>
      <c r="I2017" s="2"/>
      <c r="J2017" s="2"/>
    </row>
    <row r="2018" spans="8:10" x14ac:dyDescent="0.2">
      <c r="H2018" s="2"/>
      <c r="I2018" s="2"/>
      <c r="J2018" s="2"/>
    </row>
    <row r="2019" spans="8:10" x14ac:dyDescent="0.2">
      <c r="H2019" s="2"/>
      <c r="I2019" s="2"/>
      <c r="J2019" s="2"/>
    </row>
    <row r="2020" spans="8:10" x14ac:dyDescent="0.2">
      <c r="H2020" s="2"/>
      <c r="I2020" s="2"/>
      <c r="J2020" s="2"/>
    </row>
    <row r="2021" spans="8:10" x14ac:dyDescent="0.2">
      <c r="H2021" s="2"/>
      <c r="I2021" s="2"/>
      <c r="J2021" s="2"/>
    </row>
    <row r="2022" spans="8:10" x14ac:dyDescent="0.2">
      <c r="H2022" s="2"/>
      <c r="I2022" s="2"/>
      <c r="J2022" s="2"/>
    </row>
    <row r="2023" spans="8:10" x14ac:dyDescent="0.2">
      <c r="H2023" s="2"/>
      <c r="I2023" s="2"/>
      <c r="J2023" s="2"/>
    </row>
    <row r="2024" spans="8:10" x14ac:dyDescent="0.2">
      <c r="H2024" s="2"/>
      <c r="I2024" s="2"/>
      <c r="J2024" s="2"/>
    </row>
    <row r="2025" spans="8:10" x14ac:dyDescent="0.2">
      <c r="H2025" s="2"/>
      <c r="I2025" s="2"/>
      <c r="J2025" s="2"/>
    </row>
    <row r="2026" spans="8:10" x14ac:dyDescent="0.2">
      <c r="H2026" s="2"/>
      <c r="I2026" s="2"/>
      <c r="J2026" s="2"/>
    </row>
    <row r="2027" spans="8:10" x14ac:dyDescent="0.2">
      <c r="H2027" s="2"/>
      <c r="I2027" s="2"/>
      <c r="J2027" s="2"/>
    </row>
    <row r="2028" spans="8:10" x14ac:dyDescent="0.2">
      <c r="H2028" s="2"/>
      <c r="I2028" s="2"/>
      <c r="J2028" s="2"/>
    </row>
    <row r="2029" spans="8:10" x14ac:dyDescent="0.2">
      <c r="H2029" s="2"/>
      <c r="I2029" s="2"/>
      <c r="J2029" s="2"/>
    </row>
    <row r="2030" spans="8:10" x14ac:dyDescent="0.2">
      <c r="H2030" s="2"/>
      <c r="I2030" s="2"/>
      <c r="J2030" s="2"/>
    </row>
    <row r="2031" spans="8:10" x14ac:dyDescent="0.2">
      <c r="H2031" s="2"/>
      <c r="I2031" s="2"/>
      <c r="J2031" s="2"/>
    </row>
    <row r="2032" spans="8:10" x14ac:dyDescent="0.2">
      <c r="H2032" s="2"/>
      <c r="I2032" s="2"/>
      <c r="J2032" s="2"/>
    </row>
    <row r="2033" spans="8:10" x14ac:dyDescent="0.2">
      <c r="H2033" s="2"/>
      <c r="I2033" s="2"/>
      <c r="J2033" s="2"/>
    </row>
    <row r="2034" spans="8:10" x14ac:dyDescent="0.2">
      <c r="H2034" s="2"/>
      <c r="I2034" s="2"/>
      <c r="J2034" s="2"/>
    </row>
    <row r="2035" spans="8:10" x14ac:dyDescent="0.2">
      <c r="H2035" s="2"/>
      <c r="I2035" s="2"/>
      <c r="J2035" s="2"/>
    </row>
    <row r="2036" spans="8:10" x14ac:dyDescent="0.2">
      <c r="H2036" s="2"/>
      <c r="I2036" s="2"/>
      <c r="J2036" s="2"/>
    </row>
    <row r="2037" spans="8:10" x14ac:dyDescent="0.2">
      <c r="H2037" s="2"/>
      <c r="I2037" s="2"/>
      <c r="J2037" s="2"/>
    </row>
    <row r="2038" spans="8:10" x14ac:dyDescent="0.2">
      <c r="H2038" s="2"/>
      <c r="I2038" s="2"/>
      <c r="J2038" s="2"/>
    </row>
    <row r="2039" spans="8:10" x14ac:dyDescent="0.2">
      <c r="H2039" s="2"/>
      <c r="I2039" s="2"/>
      <c r="J2039" s="2"/>
    </row>
    <row r="2040" spans="8:10" x14ac:dyDescent="0.2">
      <c r="H2040" s="2"/>
      <c r="I2040" s="2"/>
      <c r="J2040" s="2"/>
    </row>
    <row r="2041" spans="8:10" x14ac:dyDescent="0.2">
      <c r="H2041" s="2"/>
      <c r="I2041" s="2"/>
      <c r="J2041" s="2"/>
    </row>
    <row r="2042" spans="8:10" x14ac:dyDescent="0.2">
      <c r="H2042" s="2"/>
      <c r="I2042" s="2"/>
      <c r="J2042" s="2"/>
    </row>
    <row r="2043" spans="8:10" x14ac:dyDescent="0.2">
      <c r="H2043" s="2"/>
      <c r="I2043" s="2"/>
      <c r="J2043" s="2"/>
    </row>
    <row r="2044" spans="8:10" x14ac:dyDescent="0.2">
      <c r="H2044" s="2"/>
      <c r="I2044" s="2"/>
      <c r="J2044" s="2"/>
    </row>
    <row r="2045" spans="8:10" x14ac:dyDescent="0.2">
      <c r="H2045" s="2"/>
      <c r="I2045" s="2"/>
      <c r="J2045" s="2"/>
    </row>
    <row r="2046" spans="8:10" x14ac:dyDescent="0.2">
      <c r="H2046" s="2"/>
      <c r="I2046" s="2"/>
      <c r="J2046" s="2"/>
    </row>
    <row r="2047" spans="8:10" x14ac:dyDescent="0.2">
      <c r="H2047" s="2"/>
      <c r="I2047" s="2"/>
      <c r="J2047" s="2"/>
    </row>
    <row r="2048" spans="8:10" x14ac:dyDescent="0.2">
      <c r="H2048" s="2"/>
      <c r="I2048" s="2"/>
      <c r="J2048" s="2"/>
    </row>
    <row r="2049" spans="8:10" x14ac:dyDescent="0.2">
      <c r="H2049" s="2"/>
      <c r="I2049" s="2"/>
      <c r="J2049" s="2"/>
    </row>
    <row r="2050" spans="8:10" x14ac:dyDescent="0.2">
      <c r="H2050" s="2"/>
      <c r="I2050" s="2"/>
      <c r="J2050" s="2"/>
    </row>
    <row r="2051" spans="8:10" x14ac:dyDescent="0.2">
      <c r="H2051" s="2"/>
      <c r="I2051" s="2"/>
      <c r="J2051" s="2"/>
    </row>
    <row r="2052" spans="8:10" x14ac:dyDescent="0.2">
      <c r="H2052" s="2"/>
      <c r="I2052" s="2"/>
      <c r="J2052" s="2"/>
    </row>
    <row r="2053" spans="8:10" x14ac:dyDescent="0.2">
      <c r="H2053" s="2"/>
      <c r="I2053" s="2"/>
      <c r="J2053" s="2"/>
    </row>
    <row r="2054" spans="8:10" x14ac:dyDescent="0.2">
      <c r="H2054" s="2"/>
      <c r="I2054" s="2"/>
      <c r="J2054" s="2"/>
    </row>
    <row r="2055" spans="8:10" x14ac:dyDescent="0.2">
      <c r="H2055" s="2"/>
      <c r="I2055" s="2"/>
      <c r="J2055" s="2"/>
    </row>
    <row r="2056" spans="8:10" x14ac:dyDescent="0.2">
      <c r="H2056" s="2"/>
      <c r="I2056" s="2"/>
      <c r="J2056" s="2"/>
    </row>
    <row r="2057" spans="8:10" x14ac:dyDescent="0.2">
      <c r="H2057" s="2"/>
      <c r="I2057" s="2"/>
      <c r="J2057" s="2"/>
    </row>
    <row r="2058" spans="8:10" x14ac:dyDescent="0.2">
      <c r="H2058" s="2"/>
      <c r="I2058" s="2"/>
      <c r="J2058" s="2"/>
    </row>
    <row r="2059" spans="8:10" x14ac:dyDescent="0.2">
      <c r="H2059" s="2"/>
      <c r="I2059" s="2"/>
      <c r="J2059" s="2"/>
    </row>
    <row r="2060" spans="8:10" x14ac:dyDescent="0.2">
      <c r="H2060" s="2"/>
      <c r="I2060" s="2"/>
      <c r="J2060" s="2"/>
    </row>
    <row r="2061" spans="8:10" x14ac:dyDescent="0.2">
      <c r="H2061" s="2"/>
      <c r="I2061" s="2"/>
      <c r="J2061" s="2"/>
    </row>
    <row r="2062" spans="8:10" x14ac:dyDescent="0.2">
      <c r="H2062" s="2"/>
      <c r="I2062" s="2"/>
      <c r="J2062" s="2"/>
    </row>
    <row r="2063" spans="8:10" x14ac:dyDescent="0.2">
      <c r="H2063" s="2"/>
      <c r="I2063" s="2"/>
      <c r="J2063" s="2"/>
    </row>
    <row r="2064" spans="8:10" x14ac:dyDescent="0.2">
      <c r="H2064" s="2"/>
      <c r="I2064" s="2"/>
      <c r="J2064" s="2"/>
    </row>
    <row r="2065" spans="8:10" x14ac:dyDescent="0.2">
      <c r="H2065" s="2"/>
      <c r="I2065" s="2"/>
      <c r="J2065" s="2"/>
    </row>
    <row r="2066" spans="8:10" x14ac:dyDescent="0.2">
      <c r="H2066" s="2"/>
      <c r="I2066" s="2"/>
      <c r="J2066" s="2"/>
    </row>
    <row r="2067" spans="8:10" x14ac:dyDescent="0.2">
      <c r="H2067" s="2"/>
      <c r="I2067" s="2"/>
      <c r="J2067" s="2"/>
    </row>
    <row r="2068" spans="8:10" x14ac:dyDescent="0.2">
      <c r="H2068" s="2"/>
      <c r="I2068" s="2"/>
      <c r="J2068" s="2"/>
    </row>
    <row r="2069" spans="8:10" x14ac:dyDescent="0.2">
      <c r="H2069" s="2"/>
      <c r="I2069" s="2"/>
      <c r="J2069" s="2"/>
    </row>
    <row r="2070" spans="8:10" x14ac:dyDescent="0.2">
      <c r="H2070" s="2"/>
      <c r="I2070" s="2"/>
      <c r="J2070" s="2"/>
    </row>
    <row r="2071" spans="8:10" x14ac:dyDescent="0.2">
      <c r="H2071" s="2"/>
      <c r="I2071" s="2"/>
      <c r="J2071" s="2"/>
    </row>
    <row r="2072" spans="8:10" x14ac:dyDescent="0.2">
      <c r="H2072" s="2"/>
      <c r="I2072" s="2"/>
      <c r="J2072" s="2"/>
    </row>
    <row r="2073" spans="8:10" x14ac:dyDescent="0.2">
      <c r="H2073" s="2"/>
      <c r="I2073" s="2"/>
      <c r="J2073" s="2"/>
    </row>
    <row r="2074" spans="8:10" x14ac:dyDescent="0.2">
      <c r="H2074" s="2"/>
      <c r="I2074" s="2"/>
      <c r="J2074" s="2"/>
    </row>
    <row r="2075" spans="8:10" x14ac:dyDescent="0.2">
      <c r="H2075" s="2"/>
      <c r="I2075" s="2"/>
      <c r="J2075" s="2"/>
    </row>
    <row r="2076" spans="8:10" x14ac:dyDescent="0.2">
      <c r="H2076" s="2"/>
      <c r="I2076" s="2"/>
      <c r="J2076" s="2"/>
    </row>
    <row r="2077" spans="8:10" x14ac:dyDescent="0.2">
      <c r="H2077" s="2"/>
      <c r="I2077" s="2"/>
      <c r="J2077" s="2"/>
    </row>
    <row r="2078" spans="8:10" x14ac:dyDescent="0.2">
      <c r="H2078" s="2"/>
      <c r="I2078" s="2"/>
      <c r="J2078" s="2"/>
    </row>
    <row r="2079" spans="8:10" x14ac:dyDescent="0.2">
      <c r="H2079" s="2"/>
      <c r="I2079" s="2"/>
      <c r="J2079" s="2"/>
    </row>
    <row r="2080" spans="8:10" x14ac:dyDescent="0.2">
      <c r="H2080" s="2"/>
      <c r="I2080" s="2"/>
      <c r="J2080" s="2"/>
    </row>
    <row r="2081" spans="8:10" x14ac:dyDescent="0.2">
      <c r="H2081" s="2"/>
      <c r="I2081" s="2"/>
      <c r="J2081" s="2"/>
    </row>
    <row r="2082" spans="8:10" x14ac:dyDescent="0.2">
      <c r="H2082" s="2"/>
      <c r="I2082" s="2"/>
      <c r="J2082" s="2"/>
    </row>
    <row r="2083" spans="8:10" x14ac:dyDescent="0.2">
      <c r="H2083" s="2"/>
      <c r="I2083" s="2"/>
      <c r="J2083" s="2"/>
    </row>
    <row r="2084" spans="8:10" x14ac:dyDescent="0.2">
      <c r="H2084" s="2"/>
      <c r="I2084" s="2"/>
      <c r="J2084" s="2"/>
    </row>
    <row r="2085" spans="8:10" x14ac:dyDescent="0.2">
      <c r="H2085" s="2"/>
      <c r="I2085" s="2"/>
      <c r="J2085" s="2"/>
    </row>
    <row r="2086" spans="8:10" x14ac:dyDescent="0.2">
      <c r="H2086" s="2"/>
      <c r="I2086" s="2"/>
      <c r="J2086" s="2"/>
    </row>
    <row r="2087" spans="8:10" x14ac:dyDescent="0.2">
      <c r="H2087" s="2"/>
      <c r="I2087" s="2"/>
      <c r="J2087" s="2"/>
    </row>
    <row r="2088" spans="8:10" x14ac:dyDescent="0.2">
      <c r="H2088" s="2"/>
      <c r="I2088" s="2"/>
      <c r="J2088" s="2"/>
    </row>
    <row r="2089" spans="8:10" x14ac:dyDescent="0.2">
      <c r="H2089" s="2"/>
      <c r="I2089" s="2"/>
      <c r="J2089" s="2"/>
    </row>
    <row r="2090" spans="8:10" x14ac:dyDescent="0.2">
      <c r="H2090" s="2"/>
      <c r="I2090" s="2"/>
      <c r="J2090" s="2"/>
    </row>
    <row r="2091" spans="8:10" x14ac:dyDescent="0.2">
      <c r="H2091" s="2"/>
      <c r="I2091" s="2"/>
      <c r="J2091" s="2"/>
    </row>
    <row r="2092" spans="8:10" x14ac:dyDescent="0.2">
      <c r="H2092" s="2"/>
      <c r="I2092" s="2"/>
      <c r="J2092" s="2"/>
    </row>
    <row r="2093" spans="8:10" x14ac:dyDescent="0.2">
      <c r="H2093" s="2"/>
      <c r="I2093" s="2"/>
      <c r="J2093" s="2"/>
    </row>
    <row r="2094" spans="8:10" x14ac:dyDescent="0.2">
      <c r="H2094" s="2"/>
      <c r="I2094" s="2"/>
      <c r="J2094" s="2"/>
    </row>
    <row r="2095" spans="8:10" x14ac:dyDescent="0.2">
      <c r="H2095" s="2"/>
      <c r="I2095" s="2"/>
      <c r="J2095" s="2"/>
    </row>
    <row r="2096" spans="8:10" x14ac:dyDescent="0.2">
      <c r="H2096" s="2"/>
      <c r="I2096" s="2"/>
      <c r="J2096" s="2"/>
    </row>
    <row r="2097" spans="8:10" x14ac:dyDescent="0.2">
      <c r="H2097" s="2"/>
      <c r="I2097" s="2"/>
      <c r="J2097" s="2"/>
    </row>
    <row r="2098" spans="8:10" x14ac:dyDescent="0.2">
      <c r="H2098" s="2"/>
      <c r="I2098" s="2"/>
      <c r="J2098" s="2"/>
    </row>
    <row r="2099" spans="8:10" x14ac:dyDescent="0.2">
      <c r="H2099" s="2"/>
      <c r="I2099" s="2"/>
      <c r="J2099" s="2"/>
    </row>
    <row r="2100" spans="8:10" x14ac:dyDescent="0.2">
      <c r="H2100" s="2"/>
      <c r="I2100" s="2"/>
      <c r="J2100" s="2"/>
    </row>
    <row r="2101" spans="8:10" x14ac:dyDescent="0.2">
      <c r="H2101" s="2"/>
      <c r="I2101" s="2"/>
      <c r="J2101" s="2"/>
    </row>
    <row r="2102" spans="8:10" x14ac:dyDescent="0.2">
      <c r="H2102" s="2"/>
      <c r="I2102" s="2"/>
      <c r="J2102" s="2"/>
    </row>
    <row r="2103" spans="8:10" x14ac:dyDescent="0.2">
      <c r="H2103" s="2"/>
      <c r="I2103" s="2"/>
      <c r="J2103" s="2"/>
    </row>
    <row r="2104" spans="8:10" x14ac:dyDescent="0.2">
      <c r="H2104" s="2"/>
      <c r="I2104" s="2"/>
      <c r="J2104" s="2"/>
    </row>
    <row r="2105" spans="8:10" x14ac:dyDescent="0.2">
      <c r="H2105" s="2"/>
      <c r="I2105" s="2"/>
      <c r="J2105" s="2"/>
    </row>
    <row r="2106" spans="8:10" x14ac:dyDescent="0.2">
      <c r="H2106" s="2"/>
      <c r="I2106" s="2"/>
      <c r="J2106" s="2"/>
    </row>
    <row r="2107" spans="8:10" x14ac:dyDescent="0.2">
      <c r="H2107" s="2"/>
      <c r="I2107" s="2"/>
      <c r="J2107" s="2"/>
    </row>
    <row r="2108" spans="8:10" x14ac:dyDescent="0.2">
      <c r="H2108" s="2"/>
      <c r="I2108" s="2"/>
      <c r="J2108" s="2"/>
    </row>
    <row r="2109" spans="8:10" x14ac:dyDescent="0.2">
      <c r="H2109" s="2"/>
      <c r="I2109" s="2"/>
      <c r="J2109" s="2"/>
    </row>
    <row r="2110" spans="8:10" x14ac:dyDescent="0.2">
      <c r="H2110" s="2"/>
      <c r="I2110" s="2"/>
      <c r="J2110" s="2"/>
    </row>
    <row r="2111" spans="8:10" x14ac:dyDescent="0.2">
      <c r="H2111" s="2"/>
      <c r="I2111" s="2"/>
      <c r="J2111" s="2"/>
    </row>
    <row r="2112" spans="8:10" x14ac:dyDescent="0.2">
      <c r="H2112" s="2"/>
      <c r="I2112" s="2"/>
      <c r="J2112" s="2"/>
    </row>
    <row r="2113" spans="8:10" x14ac:dyDescent="0.2">
      <c r="H2113" s="2"/>
      <c r="I2113" s="2"/>
      <c r="J2113" s="2"/>
    </row>
    <row r="2114" spans="8:10" x14ac:dyDescent="0.2">
      <c r="H2114" s="2"/>
      <c r="I2114" s="2"/>
      <c r="J2114" s="2"/>
    </row>
    <row r="2115" spans="8:10" x14ac:dyDescent="0.2">
      <c r="H2115" s="2"/>
      <c r="I2115" s="2"/>
      <c r="J2115" s="2"/>
    </row>
    <row r="2116" spans="8:10" x14ac:dyDescent="0.2">
      <c r="H2116" s="2"/>
      <c r="I2116" s="2"/>
      <c r="J2116" s="2"/>
    </row>
    <row r="2117" spans="8:10" x14ac:dyDescent="0.2">
      <c r="H2117" s="2"/>
      <c r="I2117" s="2"/>
      <c r="J2117" s="2"/>
    </row>
    <row r="2118" spans="8:10" x14ac:dyDescent="0.2">
      <c r="H2118" s="2"/>
      <c r="I2118" s="2"/>
      <c r="J2118" s="2"/>
    </row>
    <row r="2119" spans="8:10" x14ac:dyDescent="0.2">
      <c r="H2119" s="2"/>
      <c r="I2119" s="2"/>
      <c r="J2119" s="2"/>
    </row>
    <row r="2120" spans="8:10" x14ac:dyDescent="0.2">
      <c r="H2120" s="2"/>
      <c r="I2120" s="2"/>
      <c r="J2120" s="2"/>
    </row>
    <row r="2121" spans="8:10" x14ac:dyDescent="0.2">
      <c r="H2121" s="2"/>
      <c r="I2121" s="2"/>
      <c r="J2121" s="2"/>
    </row>
    <row r="2122" spans="8:10" x14ac:dyDescent="0.2">
      <c r="H2122" s="2"/>
      <c r="I2122" s="2"/>
      <c r="J2122" s="2"/>
    </row>
    <row r="2123" spans="8:10" x14ac:dyDescent="0.2">
      <c r="H2123" s="2"/>
      <c r="I2123" s="2"/>
      <c r="J2123" s="2"/>
    </row>
    <row r="2124" spans="8:10" x14ac:dyDescent="0.2">
      <c r="H2124" s="2"/>
      <c r="I2124" s="2"/>
      <c r="J2124" s="2"/>
    </row>
    <row r="2125" spans="8:10" x14ac:dyDescent="0.2">
      <c r="H2125" s="2"/>
      <c r="I2125" s="2"/>
      <c r="J2125" s="2"/>
    </row>
    <row r="2126" spans="8:10" x14ac:dyDescent="0.2">
      <c r="H2126" s="2"/>
      <c r="I2126" s="2"/>
      <c r="J2126" s="2"/>
    </row>
    <row r="2127" spans="8:10" x14ac:dyDescent="0.2">
      <c r="H2127" s="2"/>
      <c r="I2127" s="2"/>
      <c r="J2127" s="2"/>
    </row>
    <row r="2128" spans="8:10" x14ac:dyDescent="0.2">
      <c r="H2128" s="2"/>
      <c r="I2128" s="2"/>
      <c r="J2128" s="2"/>
    </row>
    <row r="2129" spans="8:10" x14ac:dyDescent="0.2">
      <c r="H2129" s="2"/>
      <c r="I2129" s="2"/>
      <c r="J2129" s="2"/>
    </row>
    <row r="2130" spans="8:10" x14ac:dyDescent="0.2">
      <c r="H2130" s="2"/>
      <c r="I2130" s="2"/>
      <c r="J2130" s="2"/>
    </row>
    <row r="2131" spans="8:10" x14ac:dyDescent="0.2">
      <c r="H2131" s="2"/>
      <c r="I2131" s="2"/>
      <c r="J2131" s="2"/>
    </row>
    <row r="2132" spans="8:10" x14ac:dyDescent="0.2">
      <c r="H2132" s="2"/>
      <c r="I2132" s="2"/>
      <c r="J2132" s="2"/>
    </row>
    <row r="2133" spans="8:10" x14ac:dyDescent="0.2">
      <c r="H2133" s="2"/>
      <c r="I2133" s="2"/>
      <c r="J2133" s="2"/>
    </row>
    <row r="2134" spans="8:10" x14ac:dyDescent="0.2">
      <c r="H2134" s="2"/>
      <c r="I2134" s="2"/>
      <c r="J2134" s="2"/>
    </row>
    <row r="2135" spans="8:10" x14ac:dyDescent="0.2">
      <c r="H2135" s="2"/>
      <c r="I2135" s="2"/>
      <c r="J2135" s="2"/>
    </row>
    <row r="2136" spans="8:10" x14ac:dyDescent="0.2">
      <c r="H2136" s="2"/>
      <c r="I2136" s="2"/>
      <c r="J2136" s="2"/>
    </row>
    <row r="2137" spans="8:10" x14ac:dyDescent="0.2">
      <c r="H2137" s="2"/>
      <c r="I2137" s="2"/>
      <c r="J2137" s="2"/>
    </row>
    <row r="2138" spans="8:10" x14ac:dyDescent="0.2">
      <c r="H2138" s="2"/>
      <c r="I2138" s="2"/>
      <c r="J2138" s="2"/>
    </row>
    <row r="2139" spans="8:10" x14ac:dyDescent="0.2">
      <c r="H2139" s="2"/>
      <c r="I2139" s="2"/>
      <c r="J2139" s="2"/>
    </row>
    <row r="2140" spans="8:10" x14ac:dyDescent="0.2">
      <c r="H2140" s="2"/>
      <c r="I2140" s="2"/>
      <c r="J2140" s="2"/>
    </row>
    <row r="2141" spans="8:10" x14ac:dyDescent="0.2">
      <c r="H2141" s="2"/>
      <c r="I2141" s="2"/>
      <c r="J2141" s="2"/>
    </row>
    <row r="2142" spans="8:10" x14ac:dyDescent="0.2">
      <c r="H2142" s="2"/>
      <c r="I2142" s="2"/>
      <c r="J2142" s="2"/>
    </row>
    <row r="2143" spans="8:10" x14ac:dyDescent="0.2">
      <c r="H2143" s="2"/>
      <c r="I2143" s="2"/>
      <c r="J2143" s="2"/>
    </row>
    <row r="2144" spans="8:10" x14ac:dyDescent="0.2">
      <c r="H2144" s="2"/>
      <c r="I2144" s="2"/>
      <c r="J2144" s="2"/>
    </row>
    <row r="2145" spans="8:10" x14ac:dyDescent="0.2">
      <c r="H2145" s="2"/>
      <c r="I2145" s="2"/>
      <c r="J2145" s="2"/>
    </row>
    <row r="2146" spans="8:10" x14ac:dyDescent="0.2">
      <c r="H2146" s="2"/>
      <c r="I2146" s="2"/>
      <c r="J2146" s="2"/>
    </row>
    <row r="2147" spans="8:10" x14ac:dyDescent="0.2">
      <c r="H2147" s="2"/>
      <c r="I2147" s="2"/>
      <c r="J2147" s="2"/>
    </row>
    <row r="2148" spans="8:10" x14ac:dyDescent="0.2">
      <c r="H2148" s="2"/>
      <c r="I2148" s="2"/>
      <c r="J2148" s="2"/>
    </row>
    <row r="2149" spans="8:10" x14ac:dyDescent="0.2">
      <c r="H2149" s="2"/>
      <c r="I2149" s="2"/>
      <c r="J2149" s="2"/>
    </row>
    <row r="2150" spans="8:10" x14ac:dyDescent="0.2">
      <c r="H2150" s="2"/>
      <c r="I2150" s="2"/>
      <c r="J2150" s="2"/>
    </row>
    <row r="2151" spans="8:10" x14ac:dyDescent="0.2">
      <c r="H2151" s="2"/>
      <c r="I2151" s="2"/>
      <c r="J2151" s="2"/>
    </row>
    <row r="2152" spans="8:10" x14ac:dyDescent="0.2">
      <c r="H2152" s="2"/>
      <c r="I2152" s="2"/>
      <c r="J2152" s="2"/>
    </row>
    <row r="2153" spans="8:10" x14ac:dyDescent="0.2">
      <c r="H2153" s="2"/>
      <c r="I2153" s="2"/>
      <c r="J2153" s="2"/>
    </row>
    <row r="2154" spans="8:10" x14ac:dyDescent="0.2">
      <c r="H2154" s="2"/>
      <c r="I2154" s="2"/>
      <c r="J2154" s="2"/>
    </row>
    <row r="2155" spans="8:10" x14ac:dyDescent="0.2">
      <c r="H2155" s="2"/>
      <c r="I2155" s="2"/>
      <c r="J2155" s="2"/>
    </row>
    <row r="2156" spans="8:10" x14ac:dyDescent="0.2">
      <c r="H2156" s="2"/>
      <c r="I2156" s="2"/>
      <c r="J2156" s="2"/>
    </row>
    <row r="2157" spans="8:10" x14ac:dyDescent="0.2">
      <c r="H2157" s="2"/>
      <c r="I2157" s="2"/>
      <c r="J2157" s="2"/>
    </row>
    <row r="2158" spans="8:10" x14ac:dyDescent="0.2">
      <c r="H2158" s="2"/>
      <c r="I2158" s="2"/>
      <c r="J2158" s="2"/>
    </row>
    <row r="2159" spans="8:10" x14ac:dyDescent="0.2">
      <c r="H2159" s="2"/>
      <c r="I2159" s="2"/>
      <c r="J2159" s="2"/>
    </row>
    <row r="2160" spans="8:10" x14ac:dyDescent="0.2">
      <c r="H2160" s="2"/>
      <c r="I2160" s="2"/>
      <c r="J2160" s="2"/>
    </row>
    <row r="2161" spans="8:10" x14ac:dyDescent="0.2">
      <c r="H2161" s="2"/>
      <c r="I2161" s="2"/>
      <c r="J2161" s="2"/>
    </row>
    <row r="2162" spans="8:10" x14ac:dyDescent="0.2">
      <c r="H2162" s="2"/>
      <c r="I2162" s="2"/>
      <c r="J2162" s="2"/>
    </row>
    <row r="2163" spans="8:10" x14ac:dyDescent="0.2">
      <c r="H2163" s="2"/>
      <c r="I2163" s="2"/>
      <c r="J2163" s="2"/>
    </row>
    <row r="2164" spans="8:10" x14ac:dyDescent="0.2">
      <c r="H2164" s="2"/>
      <c r="I2164" s="2"/>
      <c r="J2164" s="2"/>
    </row>
    <row r="2165" spans="8:10" x14ac:dyDescent="0.2">
      <c r="H2165" s="2"/>
      <c r="I2165" s="2"/>
      <c r="J2165" s="2"/>
    </row>
    <row r="2166" spans="8:10" x14ac:dyDescent="0.2">
      <c r="H2166" s="2"/>
      <c r="I2166" s="2"/>
      <c r="J2166" s="2"/>
    </row>
    <row r="2167" spans="8:10" x14ac:dyDescent="0.2">
      <c r="H2167" s="2"/>
      <c r="I2167" s="2"/>
      <c r="J2167" s="2"/>
    </row>
    <row r="2168" spans="8:10" x14ac:dyDescent="0.2">
      <c r="H2168" s="2"/>
      <c r="I2168" s="2"/>
      <c r="J2168" s="2"/>
    </row>
    <row r="2169" spans="8:10" x14ac:dyDescent="0.2">
      <c r="H2169" s="2"/>
      <c r="I2169" s="2"/>
      <c r="J2169" s="2"/>
    </row>
    <row r="2170" spans="8:10" x14ac:dyDescent="0.2">
      <c r="H2170" s="2"/>
      <c r="I2170" s="2"/>
      <c r="J2170" s="2"/>
    </row>
    <row r="2171" spans="8:10" x14ac:dyDescent="0.2">
      <c r="H2171" s="2"/>
      <c r="I2171" s="2"/>
      <c r="J2171" s="2"/>
    </row>
    <row r="2172" spans="8:10" x14ac:dyDescent="0.2">
      <c r="H2172" s="2"/>
      <c r="I2172" s="2"/>
      <c r="J2172" s="2"/>
    </row>
    <row r="2173" spans="8:10" x14ac:dyDescent="0.2">
      <c r="H2173" s="2"/>
      <c r="I2173" s="2"/>
      <c r="J2173" s="2"/>
    </row>
    <row r="2174" spans="8:10" x14ac:dyDescent="0.2">
      <c r="H2174" s="2"/>
      <c r="I2174" s="2"/>
      <c r="J2174" s="2"/>
    </row>
    <row r="2175" spans="8:10" x14ac:dyDescent="0.2">
      <c r="H2175" s="2"/>
      <c r="I2175" s="2"/>
      <c r="J2175" s="2"/>
    </row>
    <row r="2176" spans="8:10" x14ac:dyDescent="0.2">
      <c r="H2176" s="2"/>
      <c r="I2176" s="2"/>
      <c r="J2176" s="2"/>
    </row>
    <row r="2177" spans="8:10" x14ac:dyDescent="0.2">
      <c r="H2177" s="2"/>
      <c r="I2177" s="2"/>
      <c r="J2177" s="2"/>
    </row>
    <row r="2178" spans="8:10" x14ac:dyDescent="0.2">
      <c r="H2178" s="2"/>
      <c r="I2178" s="2"/>
      <c r="J2178" s="2"/>
    </row>
    <row r="2179" spans="8:10" x14ac:dyDescent="0.2">
      <c r="H2179" s="2"/>
      <c r="I2179" s="2"/>
      <c r="J2179" s="2"/>
    </row>
    <row r="2180" spans="8:10" x14ac:dyDescent="0.2">
      <c r="H2180" s="2"/>
      <c r="I2180" s="2"/>
      <c r="J2180" s="2"/>
    </row>
    <row r="2181" spans="8:10" x14ac:dyDescent="0.2">
      <c r="H2181" s="2"/>
      <c r="I2181" s="2"/>
      <c r="J2181" s="2"/>
    </row>
    <row r="2182" spans="8:10" x14ac:dyDescent="0.2">
      <c r="H2182" s="2"/>
      <c r="I2182" s="2"/>
      <c r="J2182" s="2"/>
    </row>
    <row r="2183" spans="8:10" x14ac:dyDescent="0.2">
      <c r="H2183" s="2"/>
      <c r="I2183" s="2"/>
      <c r="J2183" s="2"/>
    </row>
    <row r="2184" spans="8:10" x14ac:dyDescent="0.2">
      <c r="H2184" s="2"/>
      <c r="I2184" s="2"/>
      <c r="J2184" s="2"/>
    </row>
    <row r="2185" spans="8:10" x14ac:dyDescent="0.2">
      <c r="H2185" s="2"/>
      <c r="I2185" s="2"/>
      <c r="J2185" s="2"/>
    </row>
    <row r="2186" spans="8:10" x14ac:dyDescent="0.2">
      <c r="H2186" s="2"/>
      <c r="I2186" s="2"/>
      <c r="J2186" s="2"/>
    </row>
    <row r="2187" spans="8:10" x14ac:dyDescent="0.2">
      <c r="H2187" s="2"/>
      <c r="I2187" s="2"/>
      <c r="J2187" s="2"/>
    </row>
    <row r="2188" spans="8:10" x14ac:dyDescent="0.2">
      <c r="H2188" s="2"/>
      <c r="I2188" s="2"/>
      <c r="J2188" s="2"/>
    </row>
    <row r="2189" spans="8:10" x14ac:dyDescent="0.2">
      <c r="H2189" s="2"/>
      <c r="I2189" s="2"/>
      <c r="J2189" s="2"/>
    </row>
    <row r="2190" spans="8:10" x14ac:dyDescent="0.2">
      <c r="H2190" s="2"/>
      <c r="I2190" s="2"/>
      <c r="J2190" s="2"/>
    </row>
    <row r="2191" spans="8:10" x14ac:dyDescent="0.2">
      <c r="H2191" s="2"/>
      <c r="I2191" s="2"/>
      <c r="J2191" s="2"/>
    </row>
    <row r="2192" spans="8:10" x14ac:dyDescent="0.2">
      <c r="H2192" s="2"/>
      <c r="I2192" s="2"/>
      <c r="J2192" s="2"/>
    </row>
    <row r="2193" spans="8:10" x14ac:dyDescent="0.2">
      <c r="H2193" s="2"/>
      <c r="I2193" s="2"/>
      <c r="J2193" s="2"/>
    </row>
    <row r="2194" spans="8:10" x14ac:dyDescent="0.2">
      <c r="H2194" s="2"/>
      <c r="I2194" s="2"/>
      <c r="J2194" s="2"/>
    </row>
    <row r="2195" spans="8:10" x14ac:dyDescent="0.2">
      <c r="H2195" s="2"/>
      <c r="I2195" s="2"/>
      <c r="J2195" s="2"/>
    </row>
    <row r="2196" spans="8:10" x14ac:dyDescent="0.2">
      <c r="H2196" s="2"/>
      <c r="I2196" s="2"/>
      <c r="J2196" s="2"/>
    </row>
    <row r="2197" spans="8:10" x14ac:dyDescent="0.2">
      <c r="H2197" s="2"/>
      <c r="I2197" s="2"/>
      <c r="J2197" s="2"/>
    </row>
    <row r="2198" spans="8:10" x14ac:dyDescent="0.2">
      <c r="H2198" s="2"/>
      <c r="I2198" s="2"/>
      <c r="J2198" s="2"/>
    </row>
    <row r="2199" spans="8:10" x14ac:dyDescent="0.2">
      <c r="H2199" s="2"/>
      <c r="I2199" s="2"/>
      <c r="J2199" s="2"/>
    </row>
    <row r="2200" spans="8:10" x14ac:dyDescent="0.2">
      <c r="H2200" s="2"/>
      <c r="I2200" s="2"/>
      <c r="J2200" s="2"/>
    </row>
    <row r="2201" spans="8:10" x14ac:dyDescent="0.2">
      <c r="H2201" s="2"/>
      <c r="I2201" s="2"/>
      <c r="J2201" s="2"/>
    </row>
    <row r="2202" spans="8:10" x14ac:dyDescent="0.2">
      <c r="H2202" s="2"/>
      <c r="I2202" s="2"/>
      <c r="J2202" s="2"/>
    </row>
    <row r="2203" spans="8:10" x14ac:dyDescent="0.2">
      <c r="H2203" s="2"/>
      <c r="I2203" s="2"/>
      <c r="J2203" s="2"/>
    </row>
    <row r="2204" spans="8:10" x14ac:dyDescent="0.2">
      <c r="H2204" s="2"/>
      <c r="I2204" s="2"/>
      <c r="J2204" s="2"/>
    </row>
    <row r="2205" spans="8:10" x14ac:dyDescent="0.2">
      <c r="H2205" s="2"/>
      <c r="I2205" s="2"/>
      <c r="J2205" s="2"/>
    </row>
    <row r="2206" spans="8:10" x14ac:dyDescent="0.2">
      <c r="H2206" s="2"/>
      <c r="I2206" s="2"/>
      <c r="J2206" s="2"/>
    </row>
    <row r="2207" spans="8:10" x14ac:dyDescent="0.2">
      <c r="H2207" s="2"/>
      <c r="I2207" s="2"/>
      <c r="J2207" s="2"/>
    </row>
    <row r="2208" spans="8:10" x14ac:dyDescent="0.2">
      <c r="H2208" s="2"/>
      <c r="I2208" s="2"/>
      <c r="J2208" s="2"/>
    </row>
    <row r="2209" spans="8:10" x14ac:dyDescent="0.2">
      <c r="H2209" s="2"/>
      <c r="I2209" s="2"/>
      <c r="J2209" s="2"/>
    </row>
    <row r="2210" spans="8:10" x14ac:dyDescent="0.2">
      <c r="H2210" s="2"/>
      <c r="I2210" s="2"/>
      <c r="J2210" s="2"/>
    </row>
    <row r="2211" spans="8:10" x14ac:dyDescent="0.2">
      <c r="H2211" s="2"/>
      <c r="I2211" s="2"/>
      <c r="J2211" s="2"/>
    </row>
    <row r="2212" spans="8:10" x14ac:dyDescent="0.2">
      <c r="H2212" s="2"/>
      <c r="I2212" s="2"/>
      <c r="J2212" s="2"/>
    </row>
    <row r="2213" spans="8:10" x14ac:dyDescent="0.2">
      <c r="H2213" s="2"/>
      <c r="I2213" s="2"/>
      <c r="J2213" s="2"/>
    </row>
    <row r="2214" spans="8:10" x14ac:dyDescent="0.2">
      <c r="H2214" s="2"/>
      <c r="I2214" s="2"/>
      <c r="J2214" s="2"/>
    </row>
    <row r="2215" spans="8:10" x14ac:dyDescent="0.2">
      <c r="H2215" s="2"/>
      <c r="I2215" s="2"/>
      <c r="J2215" s="2"/>
    </row>
    <row r="2216" spans="8:10" x14ac:dyDescent="0.2">
      <c r="H2216" s="2"/>
      <c r="I2216" s="2"/>
      <c r="J2216" s="2"/>
    </row>
    <row r="2217" spans="8:10" x14ac:dyDescent="0.2">
      <c r="H2217" s="2"/>
      <c r="I2217" s="2"/>
      <c r="J2217" s="2"/>
    </row>
    <row r="2218" spans="8:10" x14ac:dyDescent="0.2">
      <c r="H2218" s="2"/>
      <c r="I2218" s="2"/>
      <c r="J2218" s="2"/>
    </row>
    <row r="2219" spans="8:10" x14ac:dyDescent="0.2">
      <c r="H2219" s="2"/>
      <c r="I2219" s="2"/>
      <c r="J2219" s="2"/>
    </row>
    <row r="2220" spans="8:10" x14ac:dyDescent="0.2">
      <c r="H2220" s="2"/>
      <c r="I2220" s="2"/>
      <c r="J2220" s="2"/>
    </row>
    <row r="2221" spans="8:10" x14ac:dyDescent="0.2">
      <c r="H2221" s="2"/>
      <c r="I2221" s="2"/>
      <c r="J2221" s="2"/>
    </row>
    <row r="2222" spans="8:10" x14ac:dyDescent="0.2">
      <c r="H2222" s="2"/>
      <c r="I2222" s="2"/>
      <c r="J2222" s="2"/>
    </row>
    <row r="2223" spans="8:10" x14ac:dyDescent="0.2">
      <c r="H2223" s="2"/>
      <c r="I2223" s="2"/>
      <c r="J2223" s="2"/>
    </row>
    <row r="2224" spans="8:10" x14ac:dyDescent="0.2">
      <c r="H2224" s="2"/>
      <c r="I2224" s="2"/>
      <c r="J2224" s="2"/>
    </row>
    <row r="2225" spans="8:10" x14ac:dyDescent="0.2">
      <c r="H2225" s="2"/>
      <c r="I2225" s="2"/>
      <c r="J2225" s="2"/>
    </row>
    <row r="2226" spans="8:10" x14ac:dyDescent="0.2">
      <c r="H2226" s="2"/>
      <c r="I2226" s="2"/>
      <c r="J2226" s="2"/>
    </row>
    <row r="2227" spans="8:10" x14ac:dyDescent="0.2">
      <c r="H2227" s="2"/>
      <c r="I2227" s="2"/>
      <c r="J2227" s="2"/>
    </row>
    <row r="2228" spans="8:10" x14ac:dyDescent="0.2">
      <c r="H2228" s="2"/>
      <c r="I2228" s="2"/>
      <c r="J2228" s="2"/>
    </row>
    <row r="2229" spans="8:10" x14ac:dyDescent="0.2">
      <c r="H2229" s="2"/>
      <c r="I2229" s="2"/>
      <c r="J2229" s="2"/>
    </row>
    <row r="2230" spans="8:10" x14ac:dyDescent="0.2">
      <c r="H2230" s="2"/>
      <c r="I2230" s="2"/>
      <c r="J2230" s="2"/>
    </row>
    <row r="2231" spans="8:10" x14ac:dyDescent="0.2">
      <c r="H2231" s="2"/>
      <c r="I2231" s="2"/>
      <c r="J2231" s="2"/>
    </row>
    <row r="2232" spans="8:10" x14ac:dyDescent="0.2">
      <c r="H2232" s="2"/>
      <c r="I2232" s="2"/>
      <c r="J2232" s="2"/>
    </row>
    <row r="2233" spans="8:10" x14ac:dyDescent="0.2">
      <c r="H2233" s="2"/>
      <c r="I2233" s="2"/>
      <c r="J2233" s="2"/>
    </row>
    <row r="2234" spans="8:10" x14ac:dyDescent="0.2">
      <c r="H2234" s="2"/>
      <c r="I2234" s="2"/>
      <c r="J2234" s="2"/>
    </row>
    <row r="2235" spans="8:10" x14ac:dyDescent="0.2">
      <c r="H2235" s="2"/>
      <c r="I2235" s="2"/>
      <c r="J2235" s="2"/>
    </row>
    <row r="2236" spans="8:10" x14ac:dyDescent="0.2">
      <c r="H2236" s="2"/>
      <c r="I2236" s="2"/>
      <c r="J2236" s="2"/>
    </row>
    <row r="2237" spans="8:10" x14ac:dyDescent="0.2">
      <c r="H2237" s="2"/>
      <c r="I2237" s="2"/>
      <c r="J2237" s="2"/>
    </row>
    <row r="2238" spans="8:10" x14ac:dyDescent="0.2">
      <c r="H2238" s="2"/>
      <c r="I2238" s="2"/>
      <c r="J2238" s="2"/>
    </row>
    <row r="2239" spans="8:10" x14ac:dyDescent="0.2">
      <c r="H2239" s="2"/>
      <c r="I2239" s="2"/>
      <c r="J2239" s="2"/>
    </row>
    <row r="2240" spans="8:10" x14ac:dyDescent="0.2">
      <c r="H2240" s="2"/>
      <c r="I2240" s="2"/>
      <c r="J2240" s="2"/>
    </row>
    <row r="2241" spans="8:10" x14ac:dyDescent="0.2">
      <c r="H2241" s="2"/>
      <c r="I2241" s="2"/>
      <c r="J2241" s="2"/>
    </row>
    <row r="2242" spans="8:10" x14ac:dyDescent="0.2">
      <c r="H2242" s="2"/>
      <c r="I2242" s="2"/>
      <c r="J2242" s="2"/>
    </row>
    <row r="2243" spans="8:10" x14ac:dyDescent="0.2">
      <c r="H2243" s="2"/>
      <c r="I2243" s="2"/>
      <c r="J2243" s="2"/>
    </row>
    <row r="2244" spans="8:10" x14ac:dyDescent="0.2">
      <c r="H2244" s="2"/>
      <c r="I2244" s="2"/>
      <c r="J2244" s="2"/>
    </row>
    <row r="2245" spans="8:10" x14ac:dyDescent="0.2">
      <c r="H2245" s="2"/>
      <c r="I2245" s="2"/>
      <c r="J2245" s="2"/>
    </row>
    <row r="2246" spans="8:10" x14ac:dyDescent="0.2">
      <c r="H2246" s="2"/>
      <c r="I2246" s="2"/>
      <c r="J2246" s="2"/>
    </row>
    <row r="2247" spans="8:10" x14ac:dyDescent="0.2">
      <c r="H2247" s="2"/>
      <c r="I2247" s="2"/>
      <c r="J2247" s="2"/>
    </row>
    <row r="2248" spans="8:10" x14ac:dyDescent="0.2">
      <c r="H2248" s="2"/>
      <c r="I2248" s="2"/>
      <c r="J2248" s="2"/>
    </row>
    <row r="2249" spans="8:10" x14ac:dyDescent="0.2">
      <c r="H2249" s="2"/>
      <c r="I2249" s="2"/>
      <c r="J2249" s="2"/>
    </row>
    <row r="2250" spans="8:10" x14ac:dyDescent="0.2">
      <c r="H2250" s="2"/>
      <c r="I2250" s="2"/>
      <c r="J2250" s="2"/>
    </row>
    <row r="2251" spans="8:10" x14ac:dyDescent="0.2">
      <c r="H2251" s="2"/>
      <c r="I2251" s="2"/>
      <c r="J2251" s="2"/>
    </row>
    <row r="2252" spans="8:10" x14ac:dyDescent="0.2">
      <c r="H2252" s="2"/>
      <c r="I2252" s="2"/>
      <c r="J2252" s="2"/>
    </row>
    <row r="2253" spans="8:10" x14ac:dyDescent="0.2">
      <c r="H2253" s="2"/>
      <c r="I2253" s="2"/>
      <c r="J2253" s="2"/>
    </row>
    <row r="2254" spans="8:10" x14ac:dyDescent="0.2">
      <c r="H2254" s="2"/>
      <c r="I2254" s="2"/>
      <c r="J2254" s="2"/>
    </row>
    <row r="2255" spans="8:10" x14ac:dyDescent="0.2">
      <c r="H2255" s="2"/>
      <c r="I2255" s="2"/>
      <c r="J2255" s="2"/>
    </row>
    <row r="2256" spans="8:10" x14ac:dyDescent="0.2">
      <c r="H2256" s="2"/>
      <c r="I2256" s="2"/>
      <c r="J2256" s="2"/>
    </row>
    <row r="2257" spans="8:10" x14ac:dyDescent="0.2">
      <c r="H2257" s="2"/>
      <c r="I2257" s="2"/>
      <c r="J2257" s="2"/>
    </row>
    <row r="2258" spans="8:10" x14ac:dyDescent="0.2">
      <c r="H2258" s="2"/>
      <c r="I2258" s="2"/>
      <c r="J2258" s="2"/>
    </row>
    <row r="2259" spans="8:10" x14ac:dyDescent="0.2">
      <c r="H2259" s="2"/>
      <c r="I2259" s="2"/>
      <c r="J2259" s="2"/>
    </row>
    <row r="2260" spans="8:10" x14ac:dyDescent="0.2">
      <c r="H2260" s="2"/>
      <c r="I2260" s="2"/>
      <c r="J2260" s="2"/>
    </row>
    <row r="2261" spans="8:10" x14ac:dyDescent="0.2">
      <c r="H2261" s="2"/>
      <c r="I2261" s="2"/>
      <c r="J2261" s="2"/>
    </row>
    <row r="2262" spans="8:10" x14ac:dyDescent="0.2">
      <c r="H2262" s="2"/>
      <c r="I2262" s="2"/>
      <c r="J2262" s="2"/>
    </row>
    <row r="2263" spans="8:10" x14ac:dyDescent="0.2">
      <c r="H2263" s="2"/>
      <c r="I2263" s="2"/>
      <c r="J2263" s="2"/>
    </row>
    <row r="2264" spans="8:10" x14ac:dyDescent="0.2">
      <c r="H2264" s="2"/>
      <c r="I2264" s="2"/>
      <c r="J2264" s="2"/>
    </row>
    <row r="2265" spans="8:10" x14ac:dyDescent="0.2">
      <c r="H2265" s="2"/>
      <c r="I2265" s="2"/>
      <c r="J2265" s="2"/>
    </row>
    <row r="2266" spans="8:10" x14ac:dyDescent="0.2">
      <c r="H2266" s="2"/>
      <c r="I2266" s="2"/>
      <c r="J2266" s="2"/>
    </row>
    <row r="2267" spans="8:10" x14ac:dyDescent="0.2">
      <c r="H2267" s="2"/>
      <c r="I2267" s="2"/>
      <c r="J2267" s="2"/>
    </row>
    <row r="2268" spans="8:10" x14ac:dyDescent="0.2">
      <c r="H2268" s="2"/>
      <c r="I2268" s="2"/>
      <c r="J2268" s="2"/>
    </row>
    <row r="2269" spans="8:10" x14ac:dyDescent="0.2">
      <c r="H2269" s="2"/>
      <c r="I2269" s="2"/>
      <c r="J2269" s="2"/>
    </row>
    <row r="2270" spans="8:10" x14ac:dyDescent="0.2">
      <c r="H2270" s="2"/>
      <c r="I2270" s="2"/>
      <c r="J2270" s="2"/>
    </row>
    <row r="2271" spans="8:10" x14ac:dyDescent="0.2">
      <c r="H2271" s="2"/>
      <c r="I2271" s="2"/>
      <c r="J2271" s="2"/>
    </row>
    <row r="2272" spans="8:10" x14ac:dyDescent="0.2">
      <c r="H2272" s="2"/>
      <c r="I2272" s="2"/>
      <c r="J2272" s="2"/>
    </row>
    <row r="2273" spans="8:10" x14ac:dyDescent="0.2">
      <c r="H2273" s="2"/>
      <c r="I2273" s="2"/>
      <c r="J2273" s="2"/>
    </row>
    <row r="2274" spans="8:10" x14ac:dyDescent="0.2">
      <c r="H2274" s="2"/>
      <c r="I2274" s="2"/>
      <c r="J2274" s="2"/>
    </row>
    <row r="2275" spans="8:10" x14ac:dyDescent="0.2">
      <c r="H2275" s="2"/>
      <c r="I2275" s="2"/>
      <c r="J2275" s="2"/>
    </row>
    <row r="2276" spans="8:10" x14ac:dyDescent="0.2">
      <c r="H2276" s="2"/>
      <c r="I2276" s="2"/>
      <c r="J2276" s="2"/>
    </row>
    <row r="2277" spans="8:10" x14ac:dyDescent="0.2">
      <c r="H2277" s="2"/>
      <c r="I2277" s="2"/>
      <c r="J2277" s="2"/>
    </row>
    <row r="2278" spans="8:10" x14ac:dyDescent="0.2">
      <c r="H2278" s="2"/>
      <c r="I2278" s="2"/>
      <c r="J2278" s="2"/>
    </row>
    <row r="2279" spans="8:10" x14ac:dyDescent="0.2">
      <c r="H2279" s="2"/>
      <c r="I2279" s="2"/>
      <c r="J2279" s="2"/>
    </row>
    <row r="2280" spans="8:10" x14ac:dyDescent="0.2">
      <c r="H2280" s="2"/>
      <c r="I2280" s="2"/>
      <c r="J2280" s="2"/>
    </row>
    <row r="2281" spans="8:10" x14ac:dyDescent="0.2">
      <c r="H2281" s="2"/>
      <c r="I2281" s="2"/>
      <c r="J2281" s="2"/>
    </row>
    <row r="2282" spans="8:10" x14ac:dyDescent="0.2">
      <c r="H2282" s="2"/>
      <c r="I2282" s="2"/>
      <c r="J2282" s="2"/>
    </row>
    <row r="2283" spans="8:10" x14ac:dyDescent="0.2">
      <c r="H2283" s="2"/>
      <c r="I2283" s="2"/>
      <c r="J2283" s="2"/>
    </row>
    <row r="2284" spans="8:10" x14ac:dyDescent="0.2">
      <c r="H2284" s="2"/>
      <c r="I2284" s="2"/>
      <c r="J2284" s="2"/>
    </row>
    <row r="2285" spans="8:10" x14ac:dyDescent="0.2">
      <c r="H2285" s="2"/>
      <c r="I2285" s="2"/>
      <c r="J2285" s="2"/>
    </row>
    <row r="2286" spans="8:10" x14ac:dyDescent="0.2">
      <c r="H2286" s="2"/>
      <c r="I2286" s="2"/>
      <c r="J2286" s="2"/>
    </row>
    <row r="2287" spans="8:10" x14ac:dyDescent="0.2">
      <c r="H2287" s="2"/>
      <c r="I2287" s="2"/>
      <c r="J2287" s="2"/>
    </row>
    <row r="2288" spans="8:10" x14ac:dyDescent="0.2">
      <c r="H2288" s="2"/>
      <c r="I2288" s="2"/>
      <c r="J2288" s="2"/>
    </row>
    <row r="2289" spans="8:10" x14ac:dyDescent="0.2">
      <c r="H2289" s="2"/>
      <c r="I2289" s="2"/>
      <c r="J2289" s="2"/>
    </row>
    <row r="2290" spans="8:10" x14ac:dyDescent="0.2">
      <c r="H2290" s="2"/>
      <c r="I2290" s="2"/>
      <c r="J2290" s="2"/>
    </row>
    <row r="2291" spans="8:10" x14ac:dyDescent="0.2">
      <c r="H2291" s="2"/>
      <c r="I2291" s="2"/>
      <c r="J2291" s="2"/>
    </row>
    <row r="2292" spans="8:10" x14ac:dyDescent="0.2">
      <c r="H2292" s="2"/>
      <c r="I2292" s="2"/>
      <c r="J2292" s="2"/>
    </row>
    <row r="2293" spans="8:10" x14ac:dyDescent="0.2">
      <c r="H2293" s="2"/>
      <c r="I2293" s="2"/>
      <c r="J2293" s="2"/>
    </row>
    <row r="2294" spans="8:10" x14ac:dyDescent="0.2">
      <c r="H2294" s="2"/>
      <c r="I2294" s="2"/>
      <c r="J2294" s="2"/>
    </row>
    <row r="2295" spans="8:10" x14ac:dyDescent="0.2">
      <c r="H2295" s="2"/>
      <c r="I2295" s="2"/>
      <c r="J2295" s="2"/>
    </row>
    <row r="2296" spans="8:10" x14ac:dyDescent="0.2">
      <c r="H2296" s="2"/>
      <c r="I2296" s="2"/>
      <c r="J2296" s="2"/>
    </row>
    <row r="2297" spans="8:10" x14ac:dyDescent="0.2">
      <c r="H2297" s="2"/>
      <c r="I2297" s="2"/>
      <c r="J2297" s="2"/>
    </row>
    <row r="2298" spans="8:10" x14ac:dyDescent="0.2">
      <c r="H2298" s="2"/>
      <c r="I2298" s="2"/>
      <c r="J2298" s="2"/>
    </row>
    <row r="2299" spans="8:10" x14ac:dyDescent="0.2">
      <c r="H2299" s="2"/>
      <c r="I2299" s="2"/>
      <c r="J2299" s="2"/>
    </row>
    <row r="2300" spans="8:10" x14ac:dyDescent="0.2">
      <c r="H2300" s="2"/>
      <c r="I2300" s="2"/>
      <c r="J2300" s="2"/>
    </row>
    <row r="2301" spans="8:10" x14ac:dyDescent="0.2">
      <c r="H2301" s="2"/>
      <c r="I2301" s="2"/>
      <c r="J2301" s="2"/>
    </row>
    <row r="2302" spans="8:10" x14ac:dyDescent="0.2">
      <c r="H2302" s="2"/>
      <c r="I2302" s="2"/>
      <c r="J2302" s="2"/>
    </row>
    <row r="2303" spans="8:10" x14ac:dyDescent="0.2">
      <c r="H2303" s="2"/>
      <c r="I2303" s="2"/>
      <c r="J2303" s="2"/>
    </row>
    <row r="2304" spans="8:10" x14ac:dyDescent="0.2">
      <c r="H2304" s="2"/>
      <c r="I2304" s="2"/>
      <c r="J2304" s="2"/>
    </row>
    <row r="2305" spans="8:10" x14ac:dyDescent="0.2">
      <c r="H2305" s="2"/>
      <c r="I2305" s="2"/>
      <c r="J2305" s="2"/>
    </row>
    <row r="2306" spans="8:10" x14ac:dyDescent="0.2">
      <c r="H2306" s="2"/>
      <c r="I2306" s="2"/>
      <c r="J2306" s="2"/>
    </row>
    <row r="2307" spans="8:10" x14ac:dyDescent="0.2">
      <c r="H2307" s="2"/>
      <c r="I2307" s="2"/>
      <c r="J2307" s="2"/>
    </row>
    <row r="2308" spans="8:10" x14ac:dyDescent="0.2">
      <c r="H2308" s="2"/>
      <c r="I2308" s="2"/>
      <c r="J2308" s="2"/>
    </row>
    <row r="2309" spans="8:10" x14ac:dyDescent="0.2">
      <c r="H2309" s="2"/>
      <c r="I2309" s="2"/>
      <c r="J2309" s="2"/>
    </row>
    <row r="2310" spans="8:10" x14ac:dyDescent="0.2">
      <c r="H2310" s="2"/>
      <c r="I2310" s="2"/>
      <c r="J2310" s="2"/>
    </row>
    <row r="2311" spans="8:10" x14ac:dyDescent="0.2">
      <c r="H2311" s="2"/>
      <c r="I2311" s="2"/>
      <c r="J2311" s="2"/>
    </row>
    <row r="2312" spans="8:10" x14ac:dyDescent="0.2">
      <c r="H2312" s="2"/>
      <c r="I2312" s="2"/>
      <c r="J2312" s="2"/>
    </row>
    <row r="2313" spans="8:10" x14ac:dyDescent="0.2">
      <c r="H2313" s="2"/>
      <c r="I2313" s="2"/>
      <c r="J2313" s="2"/>
    </row>
    <row r="2314" spans="8:10" x14ac:dyDescent="0.2">
      <c r="H2314" s="2"/>
      <c r="I2314" s="2"/>
      <c r="J2314" s="2"/>
    </row>
    <row r="2315" spans="8:10" x14ac:dyDescent="0.2">
      <c r="H2315" s="2"/>
      <c r="I2315" s="2"/>
      <c r="J2315" s="2"/>
    </row>
    <row r="2316" spans="8:10" x14ac:dyDescent="0.2">
      <c r="H2316" s="2"/>
      <c r="I2316" s="2"/>
      <c r="J2316" s="2"/>
    </row>
    <row r="2317" spans="8:10" x14ac:dyDescent="0.2">
      <c r="H2317" s="2"/>
      <c r="I2317" s="2"/>
      <c r="J2317" s="2"/>
    </row>
    <row r="2318" spans="8:10" x14ac:dyDescent="0.2">
      <c r="H2318" s="2"/>
      <c r="I2318" s="2"/>
      <c r="J2318" s="2"/>
    </row>
    <row r="2319" spans="8:10" x14ac:dyDescent="0.2">
      <c r="H2319" s="2"/>
      <c r="I2319" s="2"/>
      <c r="J2319" s="2"/>
    </row>
    <row r="2320" spans="8:10" x14ac:dyDescent="0.2">
      <c r="H2320" s="2"/>
      <c r="I2320" s="2"/>
      <c r="J2320" s="2"/>
    </row>
    <row r="2321" spans="8:10" x14ac:dyDescent="0.2">
      <c r="H2321" s="2"/>
      <c r="I2321" s="2"/>
      <c r="J2321" s="2"/>
    </row>
    <row r="2322" spans="8:10" x14ac:dyDescent="0.2">
      <c r="H2322" s="2"/>
      <c r="I2322" s="2"/>
      <c r="J2322" s="2"/>
    </row>
    <row r="2323" spans="8:10" x14ac:dyDescent="0.2">
      <c r="H2323" s="2"/>
      <c r="I2323" s="2"/>
      <c r="J2323" s="2"/>
    </row>
    <row r="2324" spans="8:10" x14ac:dyDescent="0.2">
      <c r="H2324" s="2"/>
      <c r="I2324" s="2"/>
      <c r="J2324" s="2"/>
    </row>
    <row r="2325" spans="8:10" x14ac:dyDescent="0.2">
      <c r="H2325" s="2"/>
      <c r="I2325" s="2"/>
      <c r="J2325" s="2"/>
    </row>
    <row r="2326" spans="8:10" x14ac:dyDescent="0.2">
      <c r="H2326" s="2"/>
      <c r="I2326" s="2"/>
      <c r="J2326" s="2"/>
    </row>
    <row r="2327" spans="8:10" x14ac:dyDescent="0.2">
      <c r="H2327" s="2"/>
      <c r="I2327" s="2"/>
      <c r="J2327" s="2"/>
    </row>
    <row r="2328" spans="8:10" x14ac:dyDescent="0.2">
      <c r="H2328" s="2"/>
      <c r="I2328" s="2"/>
      <c r="J2328" s="2"/>
    </row>
    <row r="2329" spans="8:10" x14ac:dyDescent="0.2">
      <c r="H2329" s="2"/>
      <c r="I2329" s="2"/>
      <c r="J2329" s="2"/>
    </row>
    <row r="2330" spans="8:10" x14ac:dyDescent="0.2">
      <c r="H2330" s="2"/>
      <c r="I2330" s="2"/>
      <c r="J2330" s="2"/>
    </row>
    <row r="2331" spans="8:10" x14ac:dyDescent="0.2">
      <c r="H2331" s="2"/>
      <c r="I2331" s="2"/>
      <c r="J2331" s="2"/>
    </row>
    <row r="2332" spans="8:10" x14ac:dyDescent="0.2">
      <c r="H2332" s="2"/>
      <c r="I2332" s="2"/>
      <c r="J2332" s="2"/>
    </row>
    <row r="2333" spans="8:10" x14ac:dyDescent="0.2">
      <c r="H2333" s="2"/>
      <c r="I2333" s="2"/>
      <c r="J2333" s="2"/>
    </row>
    <row r="2334" spans="8:10" x14ac:dyDescent="0.2">
      <c r="H2334" s="2"/>
      <c r="I2334" s="2"/>
      <c r="J2334" s="2"/>
    </row>
    <row r="2335" spans="8:10" x14ac:dyDescent="0.2">
      <c r="H2335" s="2"/>
      <c r="I2335" s="2"/>
      <c r="J2335" s="2"/>
    </row>
    <row r="2336" spans="8:10" x14ac:dyDescent="0.2">
      <c r="H2336" s="2"/>
      <c r="I2336" s="2"/>
      <c r="J2336" s="2"/>
    </row>
    <row r="2337" spans="8:10" x14ac:dyDescent="0.2">
      <c r="H2337" s="2"/>
      <c r="I2337" s="2"/>
      <c r="J2337" s="2"/>
    </row>
    <row r="2338" spans="8:10" x14ac:dyDescent="0.2">
      <c r="H2338" s="2"/>
      <c r="I2338" s="2"/>
      <c r="J2338" s="2"/>
    </row>
    <row r="2339" spans="8:10" x14ac:dyDescent="0.2">
      <c r="H2339" s="2"/>
      <c r="I2339" s="2"/>
      <c r="J2339" s="2"/>
    </row>
    <row r="2340" spans="8:10" x14ac:dyDescent="0.2">
      <c r="H2340" s="2"/>
      <c r="I2340" s="2"/>
      <c r="J2340" s="2"/>
    </row>
    <row r="2341" spans="8:10" x14ac:dyDescent="0.2">
      <c r="H2341" s="2"/>
      <c r="I2341" s="2"/>
      <c r="J2341" s="2"/>
    </row>
    <row r="2342" spans="8:10" x14ac:dyDescent="0.2">
      <c r="H2342" s="2"/>
      <c r="I2342" s="2"/>
      <c r="J2342" s="2"/>
    </row>
    <row r="2343" spans="8:10" x14ac:dyDescent="0.2">
      <c r="H2343" s="2"/>
      <c r="I2343" s="2"/>
      <c r="J2343" s="2"/>
    </row>
    <row r="2344" spans="8:10" x14ac:dyDescent="0.2">
      <c r="H2344" s="2"/>
      <c r="I2344" s="2"/>
      <c r="J2344" s="2"/>
    </row>
    <row r="2345" spans="8:10" x14ac:dyDescent="0.2">
      <c r="H2345" s="2"/>
      <c r="I2345" s="2"/>
      <c r="J2345" s="2"/>
    </row>
    <row r="2346" spans="8:10" x14ac:dyDescent="0.2">
      <c r="H2346" s="2"/>
      <c r="I2346" s="2"/>
      <c r="J2346" s="2"/>
    </row>
    <row r="2347" spans="8:10" x14ac:dyDescent="0.2">
      <c r="H2347" s="2"/>
      <c r="I2347" s="2"/>
      <c r="J2347" s="2"/>
    </row>
    <row r="2348" spans="8:10" x14ac:dyDescent="0.2">
      <c r="H2348" s="2"/>
      <c r="I2348" s="2"/>
      <c r="J2348" s="2"/>
    </row>
    <row r="2349" spans="8:10" x14ac:dyDescent="0.2">
      <c r="H2349" s="2"/>
      <c r="I2349" s="2"/>
      <c r="J2349" s="2"/>
    </row>
    <row r="2350" spans="8:10" x14ac:dyDescent="0.2">
      <c r="H2350" s="2"/>
      <c r="I2350" s="2"/>
      <c r="J2350" s="2"/>
    </row>
    <row r="2351" spans="8:10" x14ac:dyDescent="0.2">
      <c r="H2351" s="2"/>
      <c r="I2351" s="2"/>
      <c r="J2351" s="2"/>
    </row>
    <row r="2352" spans="8:10" x14ac:dyDescent="0.2">
      <c r="H2352" s="2"/>
      <c r="I2352" s="2"/>
      <c r="J2352" s="2"/>
    </row>
    <row r="2353" spans="8:10" x14ac:dyDescent="0.2">
      <c r="H2353" s="2"/>
      <c r="I2353" s="2"/>
      <c r="J2353" s="2"/>
    </row>
    <row r="2354" spans="8:10" x14ac:dyDescent="0.2">
      <c r="H2354" s="2"/>
      <c r="I2354" s="2"/>
      <c r="J2354" s="2"/>
    </row>
    <row r="2355" spans="8:10" x14ac:dyDescent="0.2">
      <c r="H2355" s="2"/>
      <c r="I2355" s="2"/>
      <c r="J2355" s="2"/>
    </row>
    <row r="2356" spans="8:10" x14ac:dyDescent="0.2">
      <c r="H2356" s="2"/>
      <c r="I2356" s="2"/>
      <c r="J2356" s="2"/>
    </row>
    <row r="2357" spans="8:10" x14ac:dyDescent="0.2">
      <c r="H2357" s="2"/>
      <c r="I2357" s="2"/>
      <c r="J2357" s="2"/>
    </row>
    <row r="2358" spans="8:10" x14ac:dyDescent="0.2">
      <c r="H2358" s="2"/>
      <c r="I2358" s="2"/>
      <c r="J2358" s="2"/>
    </row>
    <row r="2359" spans="8:10" x14ac:dyDescent="0.2">
      <c r="H2359" s="2"/>
      <c r="I2359" s="2"/>
      <c r="J2359" s="2"/>
    </row>
    <row r="2360" spans="8:10" x14ac:dyDescent="0.2">
      <c r="H2360" s="2"/>
      <c r="I2360" s="2"/>
      <c r="J2360" s="2"/>
    </row>
    <row r="2361" spans="8:10" x14ac:dyDescent="0.2">
      <c r="H2361" s="2"/>
      <c r="I2361" s="2"/>
      <c r="J2361" s="2"/>
    </row>
    <row r="2362" spans="8:10" x14ac:dyDescent="0.2">
      <c r="H2362" s="2"/>
      <c r="I2362" s="2"/>
      <c r="J2362" s="2"/>
    </row>
    <row r="2363" spans="8:10" x14ac:dyDescent="0.2">
      <c r="H2363" s="2"/>
      <c r="I2363" s="2"/>
      <c r="J2363" s="2"/>
    </row>
    <row r="2364" spans="8:10" x14ac:dyDescent="0.2">
      <c r="H2364" s="2"/>
      <c r="I2364" s="2"/>
      <c r="J2364" s="2"/>
    </row>
    <row r="2365" spans="8:10" x14ac:dyDescent="0.2">
      <c r="H2365" s="2"/>
      <c r="I2365" s="2"/>
      <c r="J2365" s="2"/>
    </row>
    <row r="2366" spans="8:10" x14ac:dyDescent="0.2">
      <c r="H2366" s="2"/>
      <c r="I2366" s="2"/>
      <c r="J2366" s="2"/>
    </row>
    <row r="2367" spans="8:10" x14ac:dyDescent="0.2">
      <c r="H2367" s="2"/>
      <c r="I2367" s="2"/>
      <c r="J2367" s="2"/>
    </row>
    <row r="2368" spans="8:10" x14ac:dyDescent="0.2">
      <c r="H2368" s="2"/>
      <c r="I2368" s="2"/>
      <c r="J2368" s="2"/>
    </row>
    <row r="2369" spans="8:10" x14ac:dyDescent="0.2">
      <c r="H2369" s="2"/>
      <c r="I2369" s="2"/>
      <c r="J2369" s="2"/>
    </row>
    <row r="2370" spans="8:10" x14ac:dyDescent="0.2">
      <c r="H2370" s="2"/>
      <c r="I2370" s="2"/>
      <c r="J2370" s="2"/>
    </row>
    <row r="2371" spans="8:10" x14ac:dyDescent="0.2">
      <c r="H2371" s="2"/>
      <c r="I2371" s="2"/>
      <c r="J2371" s="2"/>
    </row>
    <row r="2372" spans="8:10" x14ac:dyDescent="0.2">
      <c r="H2372" s="2"/>
      <c r="I2372" s="2"/>
      <c r="J2372" s="2"/>
    </row>
    <row r="2373" spans="8:10" x14ac:dyDescent="0.2">
      <c r="H2373" s="2"/>
      <c r="I2373" s="2"/>
      <c r="J2373" s="2"/>
    </row>
    <row r="2374" spans="8:10" x14ac:dyDescent="0.2">
      <c r="H2374" s="2"/>
      <c r="I2374" s="2"/>
      <c r="J2374" s="2"/>
    </row>
    <row r="2375" spans="8:10" x14ac:dyDescent="0.2">
      <c r="H2375" s="2"/>
      <c r="I2375" s="2"/>
      <c r="J2375" s="2"/>
    </row>
    <row r="2376" spans="8:10" x14ac:dyDescent="0.2">
      <c r="H2376" s="2"/>
      <c r="I2376" s="2"/>
      <c r="J2376" s="2"/>
    </row>
    <row r="2377" spans="8:10" x14ac:dyDescent="0.2">
      <c r="H2377" s="2"/>
      <c r="I2377" s="2"/>
      <c r="J2377" s="2"/>
    </row>
    <row r="2378" spans="8:10" x14ac:dyDescent="0.2">
      <c r="H2378" s="2"/>
      <c r="I2378" s="2"/>
      <c r="J2378" s="2"/>
    </row>
    <row r="2379" spans="8:10" x14ac:dyDescent="0.2">
      <c r="H2379" s="2"/>
      <c r="I2379" s="2"/>
      <c r="J2379" s="2"/>
    </row>
    <row r="2380" spans="8:10" x14ac:dyDescent="0.2">
      <c r="H2380" s="2"/>
      <c r="I2380" s="2"/>
      <c r="J2380" s="2"/>
    </row>
    <row r="2381" spans="8:10" x14ac:dyDescent="0.2">
      <c r="H2381" s="2"/>
      <c r="I2381" s="2"/>
      <c r="J2381" s="2"/>
    </row>
    <row r="2382" spans="8:10" x14ac:dyDescent="0.2">
      <c r="H2382" s="2"/>
      <c r="I2382" s="2"/>
      <c r="J2382" s="2"/>
    </row>
    <row r="2383" spans="8:10" x14ac:dyDescent="0.2">
      <c r="H2383" s="2"/>
      <c r="I2383" s="2"/>
      <c r="J2383" s="2"/>
    </row>
    <row r="2384" spans="8:10" x14ac:dyDescent="0.2">
      <c r="H2384" s="2"/>
      <c r="I2384" s="2"/>
      <c r="J2384" s="2"/>
    </row>
    <row r="2385" spans="8:10" x14ac:dyDescent="0.2">
      <c r="H2385" s="2"/>
      <c r="I2385" s="2"/>
      <c r="J2385" s="2"/>
    </row>
    <row r="2386" spans="8:10" x14ac:dyDescent="0.2">
      <c r="H2386" s="2"/>
      <c r="I2386" s="2"/>
      <c r="J2386" s="2"/>
    </row>
    <row r="2387" spans="8:10" x14ac:dyDescent="0.2">
      <c r="H2387" s="2"/>
      <c r="I2387" s="2"/>
      <c r="J2387" s="2"/>
    </row>
    <row r="2388" spans="8:10" x14ac:dyDescent="0.2">
      <c r="H2388" s="2"/>
      <c r="I2388" s="2"/>
      <c r="J2388" s="2"/>
    </row>
    <row r="2389" spans="8:10" x14ac:dyDescent="0.2">
      <c r="H2389" s="2"/>
      <c r="I2389" s="2"/>
      <c r="J2389" s="2"/>
    </row>
    <row r="2390" spans="8:10" x14ac:dyDescent="0.2">
      <c r="H2390" s="2"/>
      <c r="I2390" s="2"/>
      <c r="J2390" s="2"/>
    </row>
    <row r="2391" spans="8:10" x14ac:dyDescent="0.2">
      <c r="H2391" s="2"/>
      <c r="I2391" s="2"/>
      <c r="J2391" s="2"/>
    </row>
    <row r="2392" spans="8:10" x14ac:dyDescent="0.2">
      <c r="H2392" s="2"/>
      <c r="I2392" s="2"/>
      <c r="J2392" s="2"/>
    </row>
    <row r="2393" spans="8:10" x14ac:dyDescent="0.2">
      <c r="H2393" s="2"/>
      <c r="I2393" s="2"/>
      <c r="J2393" s="2"/>
    </row>
    <row r="2394" spans="8:10" x14ac:dyDescent="0.2">
      <c r="H2394" s="2"/>
      <c r="I2394" s="2"/>
      <c r="J2394" s="2"/>
    </row>
    <row r="2395" spans="8:10" x14ac:dyDescent="0.2">
      <c r="H2395" s="2"/>
      <c r="I2395" s="2"/>
      <c r="J2395" s="2"/>
    </row>
    <row r="2396" spans="8:10" x14ac:dyDescent="0.2">
      <c r="H2396" s="2"/>
      <c r="I2396" s="2"/>
      <c r="J2396" s="2"/>
    </row>
    <row r="2397" spans="8:10" x14ac:dyDescent="0.2">
      <c r="H2397" s="2"/>
      <c r="I2397" s="2"/>
      <c r="J2397" s="2"/>
    </row>
    <row r="2398" spans="8:10" x14ac:dyDescent="0.2">
      <c r="H2398" s="2"/>
      <c r="I2398" s="2"/>
      <c r="J2398" s="2"/>
    </row>
    <row r="2399" spans="8:10" x14ac:dyDescent="0.2">
      <c r="H2399" s="2"/>
      <c r="I2399" s="2"/>
      <c r="J2399" s="2"/>
    </row>
    <row r="2400" spans="8:10" x14ac:dyDescent="0.2">
      <c r="H2400" s="2"/>
      <c r="I2400" s="2"/>
      <c r="J2400" s="2"/>
    </row>
    <row r="2401" spans="8:10" x14ac:dyDescent="0.2">
      <c r="H2401" s="2"/>
      <c r="I2401" s="2"/>
      <c r="J2401" s="2"/>
    </row>
    <row r="2402" spans="8:10" x14ac:dyDescent="0.2">
      <c r="H2402" s="2"/>
      <c r="I2402" s="2"/>
      <c r="J2402" s="2"/>
    </row>
    <row r="2403" spans="8:10" x14ac:dyDescent="0.2">
      <c r="H2403" s="2"/>
      <c r="I2403" s="2"/>
      <c r="J2403" s="2"/>
    </row>
    <row r="2404" spans="8:10" x14ac:dyDescent="0.2">
      <c r="H2404" s="2"/>
      <c r="I2404" s="2"/>
      <c r="J2404" s="2"/>
    </row>
    <row r="2405" spans="8:10" x14ac:dyDescent="0.2">
      <c r="H2405" s="2"/>
      <c r="I2405" s="2"/>
      <c r="J2405" s="2"/>
    </row>
    <row r="2406" spans="8:10" x14ac:dyDescent="0.2">
      <c r="H2406" s="2"/>
      <c r="I2406" s="2"/>
      <c r="J2406" s="2"/>
    </row>
    <row r="2407" spans="8:10" x14ac:dyDescent="0.2">
      <c r="H2407" s="2"/>
      <c r="I2407" s="2"/>
      <c r="J2407" s="2"/>
    </row>
    <row r="2408" spans="8:10" x14ac:dyDescent="0.2">
      <c r="H2408" s="2"/>
      <c r="I2408" s="2"/>
      <c r="J2408" s="2"/>
    </row>
    <row r="2409" spans="8:10" x14ac:dyDescent="0.2">
      <c r="H2409" s="2"/>
      <c r="I2409" s="2"/>
      <c r="J2409" s="2"/>
    </row>
    <row r="2410" spans="8:10" x14ac:dyDescent="0.2">
      <c r="H2410" s="2"/>
      <c r="I2410" s="2"/>
      <c r="J2410" s="2"/>
    </row>
    <row r="2411" spans="8:10" x14ac:dyDescent="0.2">
      <c r="H2411" s="2"/>
      <c r="I2411" s="2"/>
      <c r="J2411" s="2"/>
    </row>
    <row r="2412" spans="8:10" x14ac:dyDescent="0.2">
      <c r="H2412" s="2"/>
      <c r="I2412" s="2"/>
      <c r="J2412" s="2"/>
    </row>
    <row r="2413" spans="8:10" x14ac:dyDescent="0.2">
      <c r="H2413" s="2"/>
      <c r="I2413" s="2"/>
      <c r="J2413" s="2"/>
    </row>
    <row r="2414" spans="8:10" x14ac:dyDescent="0.2">
      <c r="H2414" s="2"/>
      <c r="I2414" s="2"/>
      <c r="J2414" s="2"/>
    </row>
    <row r="2415" spans="8:10" x14ac:dyDescent="0.2">
      <c r="H2415" s="2"/>
      <c r="I2415" s="2"/>
      <c r="J2415" s="2"/>
    </row>
    <row r="2416" spans="8:10" x14ac:dyDescent="0.2">
      <c r="H2416" s="2"/>
      <c r="I2416" s="2"/>
      <c r="J2416" s="2"/>
    </row>
    <row r="2417" spans="8:10" x14ac:dyDescent="0.2">
      <c r="H2417" s="2"/>
      <c r="I2417" s="2"/>
      <c r="J2417" s="2"/>
    </row>
    <row r="2418" spans="8:10" x14ac:dyDescent="0.2">
      <c r="H2418" s="2"/>
      <c r="I2418" s="2"/>
      <c r="J2418" s="2"/>
    </row>
    <row r="2419" spans="8:10" x14ac:dyDescent="0.2">
      <c r="H2419" s="2"/>
      <c r="I2419" s="2"/>
      <c r="J2419" s="2"/>
    </row>
    <row r="2420" spans="8:10" x14ac:dyDescent="0.2">
      <c r="H2420" s="2"/>
      <c r="I2420" s="2"/>
      <c r="J2420" s="2"/>
    </row>
    <row r="2421" spans="8:10" x14ac:dyDescent="0.2">
      <c r="H2421" s="2"/>
      <c r="I2421" s="2"/>
      <c r="J2421" s="2"/>
    </row>
    <row r="2422" spans="8:10" x14ac:dyDescent="0.2">
      <c r="H2422" s="2"/>
      <c r="I2422" s="2"/>
      <c r="J2422" s="2"/>
    </row>
    <row r="2423" spans="8:10" x14ac:dyDescent="0.2">
      <c r="H2423" s="2"/>
      <c r="I2423" s="2"/>
      <c r="J2423" s="2"/>
    </row>
    <row r="2424" spans="8:10" x14ac:dyDescent="0.2">
      <c r="H2424" s="2"/>
      <c r="I2424" s="2"/>
      <c r="J2424" s="2"/>
    </row>
    <row r="2425" spans="8:10" x14ac:dyDescent="0.2">
      <c r="H2425" s="2"/>
      <c r="I2425" s="2"/>
      <c r="J2425" s="2"/>
    </row>
    <row r="2426" spans="8:10" x14ac:dyDescent="0.2">
      <c r="H2426" s="2"/>
      <c r="I2426" s="2"/>
      <c r="J2426" s="2"/>
    </row>
    <row r="2427" spans="8:10" x14ac:dyDescent="0.2">
      <c r="H2427" s="2"/>
      <c r="I2427" s="2"/>
      <c r="J2427" s="2"/>
    </row>
    <row r="2428" spans="8:10" x14ac:dyDescent="0.2">
      <c r="H2428" s="2"/>
      <c r="I2428" s="2"/>
      <c r="J2428" s="2"/>
    </row>
    <row r="2429" spans="8:10" x14ac:dyDescent="0.2">
      <c r="H2429" s="2"/>
      <c r="I2429" s="2"/>
      <c r="J2429" s="2"/>
    </row>
    <row r="2430" spans="8:10" x14ac:dyDescent="0.2">
      <c r="H2430" s="2"/>
      <c r="I2430" s="2"/>
      <c r="J2430" s="2"/>
    </row>
    <row r="2431" spans="8:10" x14ac:dyDescent="0.2">
      <c r="H2431" s="2"/>
      <c r="I2431" s="2"/>
      <c r="J2431" s="2"/>
    </row>
    <row r="2432" spans="8:10" x14ac:dyDescent="0.2">
      <c r="H2432" s="2"/>
      <c r="I2432" s="2"/>
      <c r="J2432" s="2"/>
    </row>
    <row r="2433" spans="8:10" x14ac:dyDescent="0.2">
      <c r="H2433" s="2"/>
      <c r="I2433" s="2"/>
      <c r="J2433" s="2"/>
    </row>
    <row r="2434" spans="8:10" x14ac:dyDescent="0.2">
      <c r="H2434" s="2"/>
      <c r="I2434" s="2"/>
      <c r="J2434" s="2"/>
    </row>
    <row r="2435" spans="8:10" x14ac:dyDescent="0.2">
      <c r="H2435" s="2"/>
      <c r="I2435" s="2"/>
      <c r="J2435" s="2"/>
    </row>
    <row r="2436" spans="8:10" x14ac:dyDescent="0.2">
      <c r="H2436" s="2"/>
      <c r="I2436" s="2"/>
      <c r="J2436" s="2"/>
    </row>
    <row r="2437" spans="8:10" x14ac:dyDescent="0.2">
      <c r="H2437" s="2"/>
      <c r="I2437" s="2"/>
      <c r="J2437" s="2"/>
    </row>
    <row r="2438" spans="8:10" x14ac:dyDescent="0.2">
      <c r="H2438" s="2"/>
      <c r="I2438" s="2"/>
      <c r="J2438" s="2"/>
    </row>
    <row r="2439" spans="8:10" x14ac:dyDescent="0.2">
      <c r="H2439" s="2"/>
      <c r="I2439" s="2"/>
      <c r="J2439" s="2"/>
    </row>
    <row r="2440" spans="8:10" x14ac:dyDescent="0.2">
      <c r="H2440" s="2"/>
      <c r="I2440" s="2"/>
      <c r="J2440" s="2"/>
    </row>
    <row r="2441" spans="8:10" x14ac:dyDescent="0.2">
      <c r="H2441" s="2"/>
      <c r="I2441" s="2"/>
      <c r="J2441" s="2"/>
    </row>
    <row r="2442" spans="8:10" x14ac:dyDescent="0.2">
      <c r="H2442" s="2"/>
      <c r="I2442" s="2"/>
      <c r="J2442" s="2"/>
    </row>
    <row r="2443" spans="8:10" x14ac:dyDescent="0.2">
      <c r="H2443" s="2"/>
      <c r="I2443" s="2"/>
      <c r="J2443" s="2"/>
    </row>
    <row r="2444" spans="8:10" x14ac:dyDescent="0.2">
      <c r="H2444" s="2"/>
      <c r="I2444" s="2"/>
      <c r="J2444" s="2"/>
    </row>
    <row r="2445" spans="8:10" x14ac:dyDescent="0.2">
      <c r="H2445" s="2"/>
      <c r="I2445" s="2"/>
      <c r="J2445" s="2"/>
    </row>
    <row r="2446" spans="8:10" x14ac:dyDescent="0.2">
      <c r="H2446" s="2"/>
      <c r="I2446" s="2"/>
      <c r="J2446" s="2"/>
    </row>
    <row r="2447" spans="8:10" x14ac:dyDescent="0.2">
      <c r="H2447" s="2"/>
      <c r="I2447" s="2"/>
      <c r="J2447" s="2"/>
    </row>
    <row r="2448" spans="8:10" x14ac:dyDescent="0.2">
      <c r="H2448" s="2"/>
      <c r="I2448" s="2"/>
      <c r="J2448" s="2"/>
    </row>
    <row r="2449" spans="8:10" x14ac:dyDescent="0.2">
      <c r="H2449" s="2"/>
      <c r="I2449" s="2"/>
      <c r="J2449" s="2"/>
    </row>
    <row r="2450" spans="8:10" x14ac:dyDescent="0.2">
      <c r="H2450" s="2"/>
      <c r="I2450" s="2"/>
      <c r="J2450" s="2"/>
    </row>
    <row r="2451" spans="8:10" x14ac:dyDescent="0.2">
      <c r="H2451" s="2"/>
      <c r="I2451" s="2"/>
      <c r="J2451" s="2"/>
    </row>
    <row r="2452" spans="8:10" x14ac:dyDescent="0.2">
      <c r="H2452" s="2"/>
      <c r="I2452" s="2"/>
      <c r="J2452" s="2"/>
    </row>
    <row r="2453" spans="8:10" x14ac:dyDescent="0.2">
      <c r="H2453" s="2"/>
      <c r="I2453" s="2"/>
      <c r="J2453" s="2"/>
    </row>
    <row r="2454" spans="8:10" x14ac:dyDescent="0.2">
      <c r="H2454" s="2"/>
      <c r="I2454" s="2"/>
      <c r="J2454" s="2"/>
    </row>
    <row r="2455" spans="8:10" x14ac:dyDescent="0.2">
      <c r="H2455" s="2"/>
      <c r="I2455" s="2"/>
      <c r="J2455" s="2"/>
    </row>
    <row r="2456" spans="8:10" x14ac:dyDescent="0.2">
      <c r="H2456" s="2"/>
      <c r="I2456" s="2"/>
      <c r="J2456" s="2"/>
    </row>
    <row r="2457" spans="8:10" x14ac:dyDescent="0.2">
      <c r="H2457" s="2"/>
      <c r="I2457" s="2"/>
      <c r="J2457" s="2"/>
    </row>
    <row r="2458" spans="8:10" x14ac:dyDescent="0.2">
      <c r="H2458" s="2"/>
      <c r="I2458" s="2"/>
      <c r="J2458" s="2"/>
    </row>
    <row r="2459" spans="8:10" x14ac:dyDescent="0.2">
      <c r="H2459" s="2"/>
      <c r="I2459" s="2"/>
      <c r="J2459" s="2"/>
    </row>
    <row r="2460" spans="8:10" x14ac:dyDescent="0.2">
      <c r="H2460" s="2"/>
      <c r="I2460" s="2"/>
      <c r="J2460" s="2"/>
    </row>
    <row r="2461" spans="8:10" x14ac:dyDescent="0.2">
      <c r="H2461" s="2"/>
      <c r="I2461" s="2"/>
      <c r="J2461" s="2"/>
    </row>
    <row r="2462" spans="8:10" x14ac:dyDescent="0.2">
      <c r="H2462" s="2"/>
      <c r="I2462" s="2"/>
      <c r="J2462" s="2"/>
    </row>
    <row r="2463" spans="8:10" x14ac:dyDescent="0.2">
      <c r="H2463" s="2"/>
      <c r="I2463" s="2"/>
      <c r="J2463" s="2"/>
    </row>
    <row r="2464" spans="8:10" x14ac:dyDescent="0.2">
      <c r="H2464" s="2"/>
      <c r="I2464" s="2"/>
      <c r="J2464" s="2"/>
    </row>
    <row r="2465" spans="8:10" x14ac:dyDescent="0.2">
      <c r="H2465" s="2"/>
      <c r="I2465" s="2"/>
      <c r="J2465" s="2"/>
    </row>
    <row r="2466" spans="8:10" x14ac:dyDescent="0.2">
      <c r="H2466" s="2"/>
      <c r="I2466" s="2"/>
      <c r="J2466" s="2"/>
    </row>
    <row r="2467" spans="8:10" x14ac:dyDescent="0.2">
      <c r="H2467" s="2"/>
      <c r="I2467" s="2"/>
      <c r="J2467" s="2"/>
    </row>
    <row r="2468" spans="8:10" x14ac:dyDescent="0.2">
      <c r="H2468" s="2"/>
      <c r="I2468" s="2"/>
      <c r="J2468" s="2"/>
    </row>
    <row r="2469" spans="8:10" x14ac:dyDescent="0.2">
      <c r="H2469" s="2"/>
      <c r="I2469" s="2"/>
      <c r="J2469" s="2"/>
    </row>
    <row r="2470" spans="8:10" x14ac:dyDescent="0.2">
      <c r="H2470" s="2"/>
      <c r="I2470" s="2"/>
      <c r="J2470" s="2"/>
    </row>
    <row r="2471" spans="8:10" x14ac:dyDescent="0.2">
      <c r="H2471" s="2"/>
      <c r="I2471" s="2"/>
      <c r="J2471" s="2"/>
    </row>
    <row r="2472" spans="8:10" x14ac:dyDescent="0.2">
      <c r="H2472" s="2"/>
      <c r="I2472" s="2"/>
      <c r="J2472" s="2"/>
    </row>
    <row r="2473" spans="8:10" x14ac:dyDescent="0.2">
      <c r="H2473" s="2"/>
      <c r="I2473" s="2"/>
      <c r="J2473" s="2"/>
    </row>
    <row r="2474" spans="8:10" x14ac:dyDescent="0.2">
      <c r="H2474" s="2"/>
      <c r="I2474" s="2"/>
      <c r="J2474" s="2"/>
    </row>
    <row r="2475" spans="8:10" x14ac:dyDescent="0.2">
      <c r="H2475" s="2"/>
      <c r="I2475" s="2"/>
      <c r="J2475" s="2"/>
    </row>
    <row r="2476" spans="8:10" x14ac:dyDescent="0.2">
      <c r="H2476" s="2"/>
      <c r="I2476" s="2"/>
      <c r="J2476" s="2"/>
    </row>
    <row r="2477" spans="8:10" x14ac:dyDescent="0.2">
      <c r="H2477" s="2"/>
      <c r="I2477" s="2"/>
      <c r="J2477" s="2"/>
    </row>
    <row r="2478" spans="8:10" x14ac:dyDescent="0.2">
      <c r="H2478" s="2"/>
      <c r="I2478" s="2"/>
      <c r="J2478" s="2"/>
    </row>
    <row r="2479" spans="8:10" x14ac:dyDescent="0.2">
      <c r="H2479" s="2"/>
      <c r="I2479" s="2"/>
      <c r="J2479" s="2"/>
    </row>
    <row r="2480" spans="8:10" x14ac:dyDescent="0.2">
      <c r="H2480" s="2"/>
      <c r="I2480" s="2"/>
      <c r="J2480" s="2"/>
    </row>
    <row r="2481" spans="8:10" x14ac:dyDescent="0.2">
      <c r="H2481" s="2"/>
      <c r="I2481" s="2"/>
      <c r="J2481" s="2"/>
    </row>
    <row r="2482" spans="8:10" x14ac:dyDescent="0.2">
      <c r="H2482" s="2"/>
      <c r="I2482" s="2"/>
      <c r="J2482" s="2"/>
    </row>
    <row r="2483" spans="8:10" x14ac:dyDescent="0.2">
      <c r="H2483" s="2"/>
      <c r="I2483" s="2"/>
      <c r="J2483" s="2"/>
    </row>
    <row r="2484" spans="8:10" x14ac:dyDescent="0.2">
      <c r="H2484" s="2"/>
      <c r="I2484" s="2"/>
      <c r="J2484" s="2"/>
    </row>
    <row r="2485" spans="8:10" x14ac:dyDescent="0.2">
      <c r="H2485" s="2"/>
      <c r="I2485" s="2"/>
      <c r="J2485" s="2"/>
    </row>
    <row r="2486" spans="8:10" x14ac:dyDescent="0.2">
      <c r="H2486" s="2"/>
      <c r="I2486" s="2"/>
      <c r="J2486" s="2"/>
    </row>
    <row r="2487" spans="8:10" x14ac:dyDescent="0.2">
      <c r="H2487" s="2"/>
      <c r="I2487" s="2"/>
      <c r="J2487" s="2"/>
    </row>
    <row r="2488" spans="8:10" x14ac:dyDescent="0.2">
      <c r="H2488" s="2"/>
      <c r="I2488" s="2"/>
      <c r="J2488" s="2"/>
    </row>
    <row r="2489" spans="8:10" x14ac:dyDescent="0.2">
      <c r="H2489" s="2"/>
      <c r="I2489" s="2"/>
      <c r="J2489" s="2"/>
    </row>
    <row r="2490" spans="8:10" x14ac:dyDescent="0.2">
      <c r="H2490" s="2"/>
      <c r="I2490" s="2"/>
      <c r="J2490" s="2"/>
    </row>
    <row r="2491" spans="8:10" x14ac:dyDescent="0.2">
      <c r="H2491" s="2"/>
      <c r="I2491" s="2"/>
      <c r="J2491" s="2"/>
    </row>
    <row r="2492" spans="8:10" x14ac:dyDescent="0.2">
      <c r="H2492" s="2"/>
      <c r="I2492" s="2"/>
      <c r="J2492" s="2"/>
    </row>
    <row r="2493" spans="8:10" x14ac:dyDescent="0.2">
      <c r="H2493" s="2"/>
      <c r="I2493" s="2"/>
      <c r="J2493" s="2"/>
    </row>
    <row r="2494" spans="8:10" x14ac:dyDescent="0.2">
      <c r="H2494" s="2"/>
      <c r="I2494" s="2"/>
      <c r="J2494" s="2"/>
    </row>
    <row r="2495" spans="8:10" x14ac:dyDescent="0.2">
      <c r="H2495" s="2"/>
      <c r="I2495" s="2"/>
      <c r="J2495" s="2"/>
    </row>
    <row r="2496" spans="8:10" x14ac:dyDescent="0.2">
      <c r="H2496" s="2"/>
      <c r="I2496" s="2"/>
      <c r="J2496" s="2"/>
    </row>
    <row r="2497" spans="8:10" x14ac:dyDescent="0.2">
      <c r="H2497" s="2"/>
      <c r="I2497" s="2"/>
      <c r="J2497" s="2"/>
    </row>
    <row r="2498" spans="8:10" x14ac:dyDescent="0.2">
      <c r="H2498" s="2"/>
      <c r="I2498" s="2"/>
      <c r="J2498" s="2"/>
    </row>
    <row r="2499" spans="8:10" x14ac:dyDescent="0.2">
      <c r="H2499" s="2"/>
      <c r="I2499" s="2"/>
      <c r="J2499" s="2"/>
    </row>
    <row r="2500" spans="8:10" x14ac:dyDescent="0.2">
      <c r="H2500" s="2"/>
      <c r="I2500" s="2"/>
      <c r="J2500" s="2"/>
    </row>
    <row r="2501" spans="8:10" x14ac:dyDescent="0.2">
      <c r="H2501" s="2"/>
      <c r="I2501" s="2"/>
      <c r="J2501" s="2"/>
    </row>
    <row r="2502" spans="8:10" x14ac:dyDescent="0.2">
      <c r="H2502" s="2"/>
      <c r="I2502" s="2"/>
      <c r="J2502" s="2"/>
    </row>
    <row r="2503" spans="8:10" x14ac:dyDescent="0.2">
      <c r="H2503" s="2"/>
      <c r="I2503" s="2"/>
      <c r="J2503" s="2"/>
    </row>
    <row r="2504" spans="8:10" x14ac:dyDescent="0.2">
      <c r="H2504" s="2"/>
      <c r="I2504" s="2"/>
      <c r="J2504" s="2"/>
    </row>
    <row r="2505" spans="8:10" x14ac:dyDescent="0.2">
      <c r="H2505" s="2"/>
      <c r="I2505" s="2"/>
      <c r="J2505" s="2"/>
    </row>
    <row r="2506" spans="8:10" x14ac:dyDescent="0.2">
      <c r="H2506" s="2"/>
      <c r="I2506" s="2"/>
      <c r="J2506" s="2"/>
    </row>
    <row r="2507" spans="8:10" x14ac:dyDescent="0.2">
      <c r="H2507" s="2"/>
      <c r="I2507" s="2"/>
      <c r="J2507" s="2"/>
    </row>
    <row r="2508" spans="8:10" x14ac:dyDescent="0.2">
      <c r="H2508" s="2"/>
      <c r="I2508" s="2"/>
      <c r="J2508" s="2"/>
    </row>
    <row r="2509" spans="8:10" x14ac:dyDescent="0.2">
      <c r="H2509" s="2"/>
      <c r="I2509" s="2"/>
      <c r="J2509" s="2"/>
    </row>
    <row r="2510" spans="8:10" x14ac:dyDescent="0.2">
      <c r="H2510" s="2"/>
      <c r="I2510" s="2"/>
      <c r="J2510" s="2"/>
    </row>
    <row r="2511" spans="8:10" x14ac:dyDescent="0.2">
      <c r="H2511" s="2"/>
      <c r="I2511" s="2"/>
      <c r="J2511" s="2"/>
    </row>
    <row r="2512" spans="8:10" x14ac:dyDescent="0.2">
      <c r="H2512" s="2"/>
      <c r="I2512" s="2"/>
      <c r="J2512" s="2"/>
    </row>
    <row r="2513" spans="8:10" x14ac:dyDescent="0.2">
      <c r="H2513" s="2"/>
      <c r="I2513" s="2"/>
      <c r="J2513" s="2"/>
    </row>
    <row r="2514" spans="8:10" x14ac:dyDescent="0.2">
      <c r="H2514" s="2"/>
      <c r="I2514" s="2"/>
      <c r="J2514" s="2"/>
    </row>
    <row r="2515" spans="8:10" x14ac:dyDescent="0.2">
      <c r="H2515" s="2"/>
      <c r="I2515" s="2"/>
      <c r="J2515" s="2"/>
    </row>
    <row r="2516" spans="8:10" x14ac:dyDescent="0.2">
      <c r="H2516" s="2"/>
      <c r="I2516" s="2"/>
      <c r="J2516" s="2"/>
    </row>
    <row r="2517" spans="8:10" x14ac:dyDescent="0.2">
      <c r="H2517" s="2"/>
      <c r="I2517" s="2"/>
      <c r="J2517" s="2"/>
    </row>
    <row r="2518" spans="8:10" x14ac:dyDescent="0.2">
      <c r="H2518" s="2"/>
      <c r="I2518" s="2"/>
      <c r="J2518" s="2"/>
    </row>
    <row r="2519" spans="8:10" x14ac:dyDescent="0.2">
      <c r="H2519" s="2"/>
      <c r="I2519" s="2"/>
      <c r="J2519" s="2"/>
    </row>
    <row r="2520" spans="8:10" x14ac:dyDescent="0.2">
      <c r="H2520" s="2"/>
      <c r="I2520" s="2"/>
      <c r="J2520" s="2"/>
    </row>
    <row r="2521" spans="8:10" x14ac:dyDescent="0.2">
      <c r="H2521" s="2"/>
      <c r="I2521" s="2"/>
      <c r="J2521" s="2"/>
    </row>
    <row r="2522" spans="8:10" x14ac:dyDescent="0.2">
      <c r="H2522" s="2"/>
      <c r="I2522" s="2"/>
      <c r="J2522" s="2"/>
    </row>
    <row r="2523" spans="8:10" x14ac:dyDescent="0.2">
      <c r="H2523" s="2"/>
      <c r="I2523" s="2"/>
      <c r="J2523" s="2"/>
    </row>
    <row r="2524" spans="8:10" x14ac:dyDescent="0.2">
      <c r="H2524" s="2"/>
      <c r="I2524" s="2"/>
      <c r="J2524" s="2"/>
    </row>
    <row r="2525" spans="8:10" x14ac:dyDescent="0.2">
      <c r="H2525" s="2"/>
      <c r="I2525" s="2"/>
      <c r="J2525" s="2"/>
    </row>
    <row r="2526" spans="8:10" x14ac:dyDescent="0.2">
      <c r="H2526" s="2"/>
      <c r="I2526" s="2"/>
      <c r="J2526" s="2"/>
    </row>
    <row r="2527" spans="8:10" x14ac:dyDescent="0.2">
      <c r="H2527" s="2"/>
      <c r="I2527" s="2"/>
      <c r="J2527" s="2"/>
    </row>
    <row r="2528" spans="8:10" x14ac:dyDescent="0.2">
      <c r="H2528" s="2"/>
      <c r="I2528" s="2"/>
      <c r="J2528" s="2"/>
    </row>
    <row r="2529" spans="8:10" x14ac:dyDescent="0.2">
      <c r="H2529" s="2"/>
      <c r="I2529" s="2"/>
      <c r="J2529" s="2"/>
    </row>
    <row r="2530" spans="8:10" x14ac:dyDescent="0.2">
      <c r="H2530" s="2"/>
      <c r="I2530" s="2"/>
      <c r="J2530" s="2"/>
    </row>
    <row r="2531" spans="8:10" x14ac:dyDescent="0.2">
      <c r="H2531" s="2"/>
      <c r="I2531" s="2"/>
      <c r="J2531" s="2"/>
    </row>
    <row r="2532" spans="8:10" x14ac:dyDescent="0.2">
      <c r="H2532" s="2"/>
      <c r="I2532" s="2"/>
      <c r="J2532" s="2"/>
    </row>
    <row r="2533" spans="8:10" x14ac:dyDescent="0.2">
      <c r="H2533" s="2"/>
      <c r="I2533" s="2"/>
      <c r="J2533" s="2"/>
    </row>
    <row r="2534" spans="8:10" x14ac:dyDescent="0.2">
      <c r="H2534" s="2"/>
      <c r="I2534" s="2"/>
      <c r="J2534" s="2"/>
    </row>
    <row r="2535" spans="8:10" x14ac:dyDescent="0.2">
      <c r="H2535" s="2"/>
      <c r="I2535" s="2"/>
      <c r="J2535" s="2"/>
    </row>
    <row r="2536" spans="8:10" x14ac:dyDescent="0.2">
      <c r="H2536" s="2"/>
      <c r="I2536" s="2"/>
      <c r="J2536" s="2"/>
    </row>
    <row r="2537" spans="8:10" x14ac:dyDescent="0.2">
      <c r="H2537" s="2"/>
      <c r="I2537" s="2"/>
      <c r="J2537" s="2"/>
    </row>
    <row r="2538" spans="8:10" x14ac:dyDescent="0.2">
      <c r="H2538" s="2"/>
      <c r="I2538" s="2"/>
      <c r="J2538" s="2"/>
    </row>
    <row r="2539" spans="8:10" x14ac:dyDescent="0.2">
      <c r="H2539" s="2"/>
      <c r="I2539" s="2"/>
      <c r="J2539" s="2"/>
    </row>
    <row r="2540" spans="8:10" x14ac:dyDescent="0.2">
      <c r="H2540" s="2"/>
      <c r="I2540" s="2"/>
      <c r="J2540" s="2"/>
    </row>
    <row r="2541" spans="8:10" x14ac:dyDescent="0.2">
      <c r="H2541" s="2"/>
      <c r="I2541" s="2"/>
      <c r="J2541" s="2"/>
    </row>
    <row r="2542" spans="8:10" x14ac:dyDescent="0.2">
      <c r="H2542" s="2"/>
      <c r="I2542" s="2"/>
      <c r="J2542" s="2"/>
    </row>
    <row r="2543" spans="8:10" x14ac:dyDescent="0.2">
      <c r="H2543" s="2"/>
      <c r="I2543" s="2"/>
      <c r="J2543" s="2"/>
    </row>
    <row r="2544" spans="8:10" x14ac:dyDescent="0.2">
      <c r="H2544" s="2"/>
      <c r="I2544" s="2"/>
      <c r="J2544" s="2"/>
    </row>
    <row r="2545" spans="8:10" x14ac:dyDescent="0.2">
      <c r="H2545" s="2"/>
      <c r="I2545" s="2"/>
      <c r="J2545" s="2"/>
    </row>
    <row r="2546" spans="8:10" x14ac:dyDescent="0.2">
      <c r="H2546" s="2"/>
      <c r="I2546" s="2"/>
      <c r="J2546" s="2"/>
    </row>
    <row r="2547" spans="8:10" x14ac:dyDescent="0.2">
      <c r="H2547" s="2"/>
      <c r="I2547" s="2"/>
      <c r="J2547" s="2"/>
    </row>
    <row r="2548" spans="8:10" x14ac:dyDescent="0.2">
      <c r="H2548" s="2"/>
      <c r="I2548" s="2"/>
      <c r="J2548" s="2"/>
    </row>
    <row r="2549" spans="8:10" x14ac:dyDescent="0.2">
      <c r="H2549" s="2"/>
      <c r="I2549" s="2"/>
      <c r="J2549" s="2"/>
    </row>
    <row r="2550" spans="8:10" x14ac:dyDescent="0.2">
      <c r="H2550" s="2"/>
      <c r="I2550" s="2"/>
      <c r="J2550" s="2"/>
    </row>
    <row r="2551" spans="8:10" x14ac:dyDescent="0.2">
      <c r="H2551" s="2"/>
      <c r="I2551" s="2"/>
      <c r="J2551" s="2"/>
    </row>
    <row r="2552" spans="8:10" x14ac:dyDescent="0.2">
      <c r="H2552" s="2"/>
      <c r="I2552" s="2"/>
      <c r="J2552" s="2"/>
    </row>
    <row r="2553" spans="8:10" x14ac:dyDescent="0.2">
      <c r="H2553" s="2"/>
      <c r="I2553" s="2"/>
      <c r="J2553" s="2"/>
    </row>
    <row r="2554" spans="8:10" x14ac:dyDescent="0.2">
      <c r="H2554" s="2"/>
      <c r="I2554" s="2"/>
      <c r="J2554" s="2"/>
    </row>
    <row r="2555" spans="8:10" x14ac:dyDescent="0.2">
      <c r="H2555" s="2"/>
      <c r="I2555" s="2"/>
      <c r="J2555" s="2"/>
    </row>
    <row r="2556" spans="8:10" x14ac:dyDescent="0.2">
      <c r="H2556" s="2"/>
      <c r="I2556" s="2"/>
      <c r="J2556" s="2"/>
    </row>
    <row r="2557" spans="8:10" x14ac:dyDescent="0.2">
      <c r="H2557" s="2"/>
      <c r="I2557" s="2"/>
      <c r="J2557" s="2"/>
    </row>
    <row r="2558" spans="8:10" x14ac:dyDescent="0.2">
      <c r="H2558" s="2"/>
      <c r="I2558" s="2"/>
      <c r="J2558" s="2"/>
    </row>
    <row r="2559" spans="8:10" x14ac:dyDescent="0.2">
      <c r="H2559" s="2"/>
      <c r="I2559" s="2"/>
      <c r="J2559" s="2"/>
    </row>
    <row r="2560" spans="8:10" x14ac:dyDescent="0.2">
      <c r="H2560" s="2"/>
      <c r="I2560" s="2"/>
      <c r="J2560" s="2"/>
    </row>
    <row r="2561" spans="8:10" x14ac:dyDescent="0.2">
      <c r="H2561" s="2"/>
      <c r="I2561" s="2"/>
      <c r="J2561" s="2"/>
    </row>
    <row r="2562" spans="8:10" x14ac:dyDescent="0.2">
      <c r="H2562" s="2"/>
      <c r="I2562" s="2"/>
      <c r="J2562" s="2"/>
    </row>
    <row r="2563" spans="8:10" x14ac:dyDescent="0.2">
      <c r="H2563" s="2"/>
      <c r="I2563" s="2"/>
      <c r="J2563" s="2"/>
    </row>
    <row r="2564" spans="8:10" x14ac:dyDescent="0.2">
      <c r="H2564" s="2"/>
      <c r="I2564" s="2"/>
      <c r="J2564" s="2"/>
    </row>
    <row r="2565" spans="8:10" x14ac:dyDescent="0.2">
      <c r="H2565" s="2"/>
      <c r="I2565" s="2"/>
      <c r="J2565" s="2"/>
    </row>
    <row r="2566" spans="8:10" x14ac:dyDescent="0.2">
      <c r="H2566" s="2"/>
      <c r="I2566" s="2"/>
      <c r="J2566" s="2"/>
    </row>
    <row r="2567" spans="8:10" x14ac:dyDescent="0.2">
      <c r="H2567" s="2"/>
      <c r="I2567" s="2"/>
      <c r="J2567" s="2"/>
    </row>
    <row r="2568" spans="8:10" x14ac:dyDescent="0.2">
      <c r="H2568" s="2"/>
      <c r="I2568" s="2"/>
      <c r="J2568" s="2"/>
    </row>
    <row r="2569" spans="8:10" x14ac:dyDescent="0.2">
      <c r="H2569" s="2"/>
      <c r="I2569" s="2"/>
      <c r="J2569" s="2"/>
    </row>
    <row r="2570" spans="8:10" x14ac:dyDescent="0.2">
      <c r="H2570" s="2"/>
      <c r="I2570" s="2"/>
      <c r="J2570" s="2"/>
    </row>
    <row r="2571" spans="8:10" x14ac:dyDescent="0.2">
      <c r="H2571" s="2"/>
      <c r="I2571" s="2"/>
      <c r="J2571" s="2"/>
    </row>
    <row r="2572" spans="8:10" x14ac:dyDescent="0.2">
      <c r="H2572" s="2"/>
      <c r="I2572" s="2"/>
      <c r="J2572" s="2"/>
    </row>
    <row r="2573" spans="8:10" x14ac:dyDescent="0.2">
      <c r="H2573" s="2"/>
      <c r="I2573" s="2"/>
      <c r="J2573" s="2"/>
    </row>
    <row r="2574" spans="8:10" x14ac:dyDescent="0.2">
      <c r="H2574" s="2"/>
      <c r="I2574" s="2"/>
      <c r="J2574" s="2"/>
    </row>
    <row r="2575" spans="8:10" x14ac:dyDescent="0.2">
      <c r="H2575" s="2"/>
      <c r="I2575" s="2"/>
      <c r="J2575" s="2"/>
    </row>
    <row r="2576" spans="8:10" x14ac:dyDescent="0.2">
      <c r="H2576" s="2"/>
      <c r="I2576" s="2"/>
      <c r="J2576" s="2"/>
    </row>
    <row r="2577" spans="8:10" x14ac:dyDescent="0.2">
      <c r="H2577" s="2"/>
      <c r="I2577" s="2"/>
      <c r="J2577" s="2"/>
    </row>
    <row r="2578" spans="8:10" x14ac:dyDescent="0.2">
      <c r="H2578" s="2"/>
      <c r="I2578" s="2"/>
      <c r="J2578" s="2"/>
    </row>
    <row r="2579" spans="8:10" x14ac:dyDescent="0.2">
      <c r="H2579" s="2"/>
      <c r="I2579" s="2"/>
      <c r="J2579" s="2"/>
    </row>
    <row r="2580" spans="8:10" x14ac:dyDescent="0.2">
      <c r="H2580" s="2"/>
      <c r="I2580" s="2"/>
      <c r="J2580" s="2"/>
    </row>
    <row r="2581" spans="8:10" x14ac:dyDescent="0.2">
      <c r="H2581" s="2"/>
      <c r="I2581" s="2"/>
      <c r="J2581" s="2"/>
    </row>
    <row r="2582" spans="8:10" x14ac:dyDescent="0.2">
      <c r="H2582" s="2"/>
      <c r="I2582" s="2"/>
      <c r="J2582" s="2"/>
    </row>
    <row r="2583" spans="8:10" x14ac:dyDescent="0.2">
      <c r="H2583" s="2"/>
      <c r="I2583" s="2"/>
      <c r="J2583" s="2"/>
    </row>
    <row r="2584" spans="8:10" x14ac:dyDescent="0.2">
      <c r="H2584" s="2"/>
      <c r="I2584" s="2"/>
      <c r="J2584" s="2"/>
    </row>
    <row r="2585" spans="8:10" x14ac:dyDescent="0.2">
      <c r="H2585" s="2"/>
      <c r="I2585" s="2"/>
      <c r="J2585" s="2"/>
    </row>
    <row r="2586" spans="8:10" x14ac:dyDescent="0.2">
      <c r="H2586" s="2"/>
      <c r="I2586" s="2"/>
      <c r="J2586" s="2"/>
    </row>
    <row r="2587" spans="8:10" x14ac:dyDescent="0.2">
      <c r="H2587" s="2"/>
      <c r="I2587" s="2"/>
      <c r="J2587" s="2"/>
    </row>
    <row r="2588" spans="8:10" x14ac:dyDescent="0.2">
      <c r="H2588" s="2"/>
      <c r="I2588" s="2"/>
      <c r="J2588" s="2"/>
    </row>
    <row r="2589" spans="8:10" x14ac:dyDescent="0.2">
      <c r="H2589" s="2"/>
      <c r="I2589" s="2"/>
      <c r="J2589" s="2"/>
    </row>
    <row r="2590" spans="8:10" x14ac:dyDescent="0.2">
      <c r="H2590" s="2"/>
      <c r="I2590" s="2"/>
      <c r="J2590" s="2"/>
    </row>
    <row r="2591" spans="8:10" x14ac:dyDescent="0.2">
      <c r="H2591" s="2"/>
      <c r="I2591" s="2"/>
      <c r="J2591" s="2"/>
    </row>
    <row r="2592" spans="8:10" x14ac:dyDescent="0.2">
      <c r="H2592" s="2"/>
      <c r="I2592" s="2"/>
      <c r="J2592" s="2"/>
    </row>
    <row r="2593" spans="8:10" x14ac:dyDescent="0.2">
      <c r="H2593" s="2"/>
      <c r="I2593" s="2"/>
      <c r="J2593" s="2"/>
    </row>
    <row r="2594" spans="8:10" x14ac:dyDescent="0.2">
      <c r="H2594" s="2"/>
      <c r="I2594" s="2"/>
      <c r="J2594" s="2"/>
    </row>
    <row r="2595" spans="8:10" x14ac:dyDescent="0.2">
      <c r="H2595" s="2"/>
      <c r="I2595" s="2"/>
      <c r="J2595" s="2"/>
    </row>
    <row r="2596" spans="8:10" x14ac:dyDescent="0.2">
      <c r="H2596" s="2"/>
      <c r="I2596" s="2"/>
      <c r="J2596" s="2"/>
    </row>
    <row r="2597" spans="8:10" x14ac:dyDescent="0.2">
      <c r="H2597" s="2"/>
      <c r="I2597" s="2"/>
      <c r="J2597" s="2"/>
    </row>
    <row r="2598" spans="8:10" x14ac:dyDescent="0.2">
      <c r="H2598" s="2"/>
      <c r="I2598" s="2"/>
      <c r="J2598" s="2"/>
    </row>
    <row r="2599" spans="8:10" x14ac:dyDescent="0.2">
      <c r="H2599" s="2"/>
      <c r="I2599" s="2"/>
      <c r="J2599" s="2"/>
    </row>
    <row r="2600" spans="8:10" x14ac:dyDescent="0.2">
      <c r="H2600" s="2"/>
      <c r="I2600" s="2"/>
      <c r="J2600" s="2"/>
    </row>
    <row r="2601" spans="8:10" x14ac:dyDescent="0.2">
      <c r="H2601" s="2"/>
      <c r="I2601" s="2"/>
      <c r="J2601" s="2"/>
    </row>
    <row r="2602" spans="8:10" x14ac:dyDescent="0.2">
      <c r="H2602" s="2"/>
      <c r="I2602" s="2"/>
      <c r="J2602" s="2"/>
    </row>
    <row r="2603" spans="8:10" x14ac:dyDescent="0.2">
      <c r="H2603" s="2"/>
      <c r="I2603" s="2"/>
      <c r="J2603" s="2"/>
    </row>
    <row r="2604" spans="8:10" x14ac:dyDescent="0.2">
      <c r="H2604" s="2"/>
      <c r="I2604" s="2"/>
      <c r="J2604" s="2"/>
    </row>
    <row r="2605" spans="8:10" x14ac:dyDescent="0.2">
      <c r="H2605" s="2"/>
      <c r="I2605" s="2"/>
      <c r="J2605" s="2"/>
    </row>
    <row r="2606" spans="8:10" x14ac:dyDescent="0.2">
      <c r="H2606" s="2"/>
      <c r="I2606" s="2"/>
      <c r="J2606" s="2"/>
    </row>
    <row r="2607" spans="8:10" x14ac:dyDescent="0.2">
      <c r="H2607" s="2"/>
      <c r="I2607" s="2"/>
      <c r="J2607" s="2"/>
    </row>
    <row r="2608" spans="8:10" x14ac:dyDescent="0.2">
      <c r="H2608" s="2"/>
      <c r="I2608" s="2"/>
      <c r="J2608" s="2"/>
    </row>
    <row r="2609" spans="8:10" x14ac:dyDescent="0.2">
      <c r="H2609" s="2"/>
      <c r="I2609" s="2"/>
      <c r="J2609" s="2"/>
    </row>
    <row r="2610" spans="8:10" x14ac:dyDescent="0.2">
      <c r="H2610" s="2"/>
      <c r="I2610" s="2"/>
      <c r="J2610" s="2"/>
    </row>
    <row r="2611" spans="8:10" x14ac:dyDescent="0.2">
      <c r="H2611" s="2"/>
      <c r="I2611" s="2"/>
      <c r="J2611" s="2"/>
    </row>
    <row r="2612" spans="8:10" x14ac:dyDescent="0.2">
      <c r="H2612" s="2"/>
      <c r="I2612" s="2"/>
      <c r="J2612" s="2"/>
    </row>
    <row r="2613" spans="8:10" x14ac:dyDescent="0.2">
      <c r="H2613" s="2"/>
      <c r="I2613" s="2"/>
      <c r="J2613" s="2"/>
    </row>
    <row r="2614" spans="8:10" x14ac:dyDescent="0.2">
      <c r="H2614" s="2"/>
      <c r="I2614" s="2"/>
      <c r="J2614" s="2"/>
    </row>
    <row r="2615" spans="8:10" x14ac:dyDescent="0.2">
      <c r="H2615" s="2"/>
      <c r="I2615" s="2"/>
      <c r="J2615" s="2"/>
    </row>
    <row r="2616" spans="8:10" x14ac:dyDescent="0.2">
      <c r="H2616" s="2"/>
      <c r="I2616" s="2"/>
      <c r="J2616" s="2"/>
    </row>
    <row r="2617" spans="8:10" x14ac:dyDescent="0.2">
      <c r="H2617" s="2"/>
      <c r="I2617" s="2"/>
      <c r="J2617" s="2"/>
    </row>
    <row r="2618" spans="8:10" x14ac:dyDescent="0.2">
      <c r="H2618" s="2"/>
      <c r="I2618" s="2"/>
      <c r="J2618" s="2"/>
    </row>
    <row r="2619" spans="8:10" x14ac:dyDescent="0.2">
      <c r="H2619" s="2"/>
      <c r="I2619" s="2"/>
      <c r="J2619" s="2"/>
    </row>
    <row r="2620" spans="8:10" x14ac:dyDescent="0.2">
      <c r="H2620" s="2"/>
      <c r="I2620" s="2"/>
      <c r="J2620" s="2"/>
    </row>
    <row r="2621" spans="8:10" x14ac:dyDescent="0.2">
      <c r="H2621" s="2"/>
      <c r="I2621" s="2"/>
      <c r="J2621" s="2"/>
    </row>
    <row r="2622" spans="8:10" x14ac:dyDescent="0.2">
      <c r="H2622" s="2"/>
      <c r="I2622" s="2"/>
      <c r="J2622" s="2"/>
    </row>
    <row r="2623" spans="8:10" x14ac:dyDescent="0.2">
      <c r="H2623" s="2"/>
      <c r="I2623" s="2"/>
      <c r="J2623" s="2"/>
    </row>
    <row r="2624" spans="8:10" x14ac:dyDescent="0.2">
      <c r="H2624" s="2"/>
      <c r="I2624" s="2"/>
      <c r="J2624" s="2"/>
    </row>
    <row r="2625" spans="8:10" x14ac:dyDescent="0.2">
      <c r="H2625" s="2"/>
      <c r="I2625" s="2"/>
      <c r="J2625" s="2"/>
    </row>
    <row r="2626" spans="8:10" x14ac:dyDescent="0.2">
      <c r="H2626" s="2"/>
      <c r="I2626" s="2"/>
      <c r="J2626" s="2"/>
    </row>
    <row r="2627" spans="8:10" x14ac:dyDescent="0.2">
      <c r="H2627" s="2"/>
      <c r="I2627" s="2"/>
      <c r="J2627" s="2"/>
    </row>
    <row r="2628" spans="8:10" x14ac:dyDescent="0.2">
      <c r="H2628" s="2"/>
      <c r="I2628" s="2"/>
      <c r="J2628" s="2"/>
    </row>
    <row r="2629" spans="8:10" x14ac:dyDescent="0.2">
      <c r="H2629" s="2"/>
      <c r="I2629" s="2"/>
      <c r="J2629" s="2"/>
    </row>
    <row r="2630" spans="8:10" x14ac:dyDescent="0.2">
      <c r="H2630" s="2"/>
      <c r="I2630" s="2"/>
      <c r="J2630" s="2"/>
    </row>
    <row r="2631" spans="8:10" x14ac:dyDescent="0.2">
      <c r="H2631" s="2"/>
      <c r="I2631" s="2"/>
      <c r="J2631" s="2"/>
    </row>
    <row r="2632" spans="8:10" x14ac:dyDescent="0.2">
      <c r="H2632" s="2"/>
      <c r="I2632" s="2"/>
      <c r="J2632" s="2"/>
    </row>
    <row r="2633" spans="8:10" x14ac:dyDescent="0.2">
      <c r="H2633" s="2"/>
      <c r="I2633" s="2"/>
      <c r="J2633" s="2"/>
    </row>
    <row r="2634" spans="8:10" x14ac:dyDescent="0.2">
      <c r="H2634" s="2"/>
      <c r="I2634" s="2"/>
      <c r="J2634" s="2"/>
    </row>
    <row r="2635" spans="8:10" x14ac:dyDescent="0.2">
      <c r="H2635" s="2"/>
      <c r="I2635" s="2"/>
      <c r="J2635" s="2"/>
    </row>
    <row r="2636" spans="8:10" x14ac:dyDescent="0.2">
      <c r="H2636" s="2"/>
      <c r="I2636" s="2"/>
      <c r="J2636" s="2"/>
    </row>
    <row r="2637" spans="8:10" x14ac:dyDescent="0.2">
      <c r="H2637" s="2"/>
      <c r="I2637" s="2"/>
      <c r="J2637" s="2"/>
    </row>
    <row r="2638" spans="8:10" x14ac:dyDescent="0.2">
      <c r="H2638" s="2"/>
      <c r="I2638" s="2"/>
      <c r="J2638" s="2"/>
    </row>
    <row r="2639" spans="8:10" x14ac:dyDescent="0.2">
      <c r="H2639" s="2"/>
      <c r="I2639" s="2"/>
      <c r="J2639" s="2"/>
    </row>
    <row r="2640" spans="8:10" x14ac:dyDescent="0.2">
      <c r="H2640" s="2"/>
      <c r="I2640" s="2"/>
      <c r="J2640" s="2"/>
    </row>
    <row r="2641" spans="8:10" x14ac:dyDescent="0.2">
      <c r="H2641" s="2"/>
      <c r="I2641" s="2"/>
      <c r="J2641" s="2"/>
    </row>
    <row r="2642" spans="8:10" x14ac:dyDescent="0.2">
      <c r="H2642" s="2"/>
      <c r="I2642" s="2"/>
      <c r="J2642" s="2"/>
    </row>
    <row r="2643" spans="8:10" x14ac:dyDescent="0.2">
      <c r="H2643" s="2"/>
      <c r="I2643" s="2"/>
      <c r="J2643" s="2"/>
    </row>
    <row r="2644" spans="8:10" x14ac:dyDescent="0.2">
      <c r="H2644" s="2"/>
      <c r="I2644" s="2"/>
      <c r="J2644" s="2"/>
    </row>
    <row r="2645" spans="8:10" x14ac:dyDescent="0.2">
      <c r="H2645" s="2"/>
      <c r="I2645" s="2"/>
      <c r="J2645" s="2"/>
    </row>
    <row r="2646" spans="8:10" x14ac:dyDescent="0.2">
      <c r="H2646" s="2"/>
      <c r="I2646" s="2"/>
      <c r="J2646" s="2"/>
    </row>
    <row r="2647" spans="8:10" x14ac:dyDescent="0.2">
      <c r="H2647" s="2"/>
      <c r="I2647" s="2"/>
      <c r="J2647" s="2"/>
    </row>
    <row r="2648" spans="8:10" x14ac:dyDescent="0.2">
      <c r="H2648" s="2"/>
      <c r="I2648" s="2"/>
      <c r="J2648" s="2"/>
    </row>
    <row r="2649" spans="8:10" x14ac:dyDescent="0.2">
      <c r="H2649" s="2"/>
      <c r="I2649" s="2"/>
      <c r="J2649" s="2"/>
    </row>
    <row r="2650" spans="8:10" x14ac:dyDescent="0.2">
      <c r="H2650" s="2"/>
      <c r="I2650" s="2"/>
      <c r="J2650" s="2"/>
    </row>
    <row r="2651" spans="8:10" x14ac:dyDescent="0.2">
      <c r="H2651" s="2"/>
      <c r="I2651" s="2"/>
      <c r="J2651" s="2"/>
    </row>
    <row r="2652" spans="8:10" x14ac:dyDescent="0.2">
      <c r="H2652" s="2"/>
      <c r="I2652" s="2"/>
      <c r="J2652" s="2"/>
    </row>
    <row r="2653" spans="8:10" x14ac:dyDescent="0.2">
      <c r="H2653" s="2"/>
      <c r="I2653" s="2"/>
      <c r="J2653" s="2"/>
    </row>
    <row r="2654" spans="8:10" x14ac:dyDescent="0.2">
      <c r="H2654" s="2"/>
      <c r="I2654" s="2"/>
      <c r="J2654" s="2"/>
    </row>
    <row r="2655" spans="8:10" x14ac:dyDescent="0.2">
      <c r="H2655" s="2"/>
      <c r="I2655" s="2"/>
      <c r="J2655" s="2"/>
    </row>
    <row r="2656" spans="8:10" x14ac:dyDescent="0.2">
      <c r="H2656" s="2"/>
      <c r="I2656" s="2"/>
      <c r="J2656" s="2"/>
    </row>
    <row r="2657" spans="8:10" x14ac:dyDescent="0.2">
      <c r="H2657" s="2"/>
      <c r="I2657" s="2"/>
      <c r="J2657" s="2"/>
    </row>
    <row r="2658" spans="8:10" x14ac:dyDescent="0.2">
      <c r="H2658" s="2"/>
      <c r="I2658" s="2"/>
      <c r="J2658" s="2"/>
    </row>
    <row r="2659" spans="8:10" x14ac:dyDescent="0.2">
      <c r="H2659" s="2"/>
      <c r="I2659" s="2"/>
      <c r="J2659" s="2"/>
    </row>
    <row r="2660" spans="8:10" x14ac:dyDescent="0.2">
      <c r="H2660" s="2"/>
      <c r="I2660" s="2"/>
      <c r="J2660" s="2"/>
    </row>
    <row r="2661" spans="8:10" x14ac:dyDescent="0.2">
      <c r="H2661" s="2"/>
      <c r="I2661" s="2"/>
      <c r="J2661" s="2"/>
    </row>
    <row r="2662" spans="8:10" x14ac:dyDescent="0.2">
      <c r="H2662" s="2"/>
      <c r="I2662" s="2"/>
      <c r="J2662" s="2"/>
    </row>
    <row r="2663" spans="8:10" x14ac:dyDescent="0.2">
      <c r="H2663" s="2"/>
      <c r="I2663" s="2"/>
      <c r="J2663" s="2"/>
    </row>
    <row r="2664" spans="8:10" x14ac:dyDescent="0.2">
      <c r="H2664" s="2"/>
      <c r="I2664" s="2"/>
      <c r="J2664" s="2"/>
    </row>
    <row r="2665" spans="8:10" x14ac:dyDescent="0.2">
      <c r="H2665" s="2"/>
      <c r="I2665" s="2"/>
      <c r="J2665" s="2"/>
    </row>
    <row r="2666" spans="8:10" x14ac:dyDescent="0.2">
      <c r="H2666" s="2"/>
      <c r="I2666" s="2"/>
      <c r="J2666" s="2"/>
    </row>
    <row r="2667" spans="8:10" x14ac:dyDescent="0.2">
      <c r="H2667" s="2"/>
      <c r="I2667" s="2"/>
      <c r="J2667" s="2"/>
    </row>
    <row r="2668" spans="8:10" x14ac:dyDescent="0.2">
      <c r="H2668" s="2"/>
      <c r="I2668" s="2"/>
      <c r="J2668" s="2"/>
    </row>
    <row r="2669" spans="8:10" x14ac:dyDescent="0.2">
      <c r="H2669" s="2"/>
      <c r="I2669" s="2"/>
      <c r="J2669" s="2"/>
    </row>
    <row r="2670" spans="8:10" x14ac:dyDescent="0.2">
      <c r="H2670" s="2"/>
      <c r="I2670" s="2"/>
      <c r="J2670" s="2"/>
    </row>
    <row r="2671" spans="8:10" x14ac:dyDescent="0.2">
      <c r="H2671" s="2"/>
      <c r="I2671" s="2"/>
      <c r="J2671" s="2"/>
    </row>
    <row r="2672" spans="8:10" x14ac:dyDescent="0.2">
      <c r="H2672" s="2"/>
      <c r="I2672" s="2"/>
      <c r="J2672" s="2"/>
    </row>
    <row r="2673" spans="8:10" x14ac:dyDescent="0.2">
      <c r="H2673" s="2"/>
      <c r="I2673" s="2"/>
      <c r="J2673" s="2"/>
    </row>
    <row r="2674" spans="8:10" x14ac:dyDescent="0.2">
      <c r="H2674" s="2"/>
      <c r="I2674" s="2"/>
      <c r="J2674" s="2"/>
    </row>
    <row r="2675" spans="8:10" x14ac:dyDescent="0.2">
      <c r="H2675" s="2"/>
      <c r="I2675" s="2"/>
      <c r="J2675" s="2"/>
    </row>
    <row r="2676" spans="8:10" x14ac:dyDescent="0.2">
      <c r="H2676" s="2"/>
      <c r="I2676" s="2"/>
      <c r="J2676" s="2"/>
    </row>
    <row r="2677" spans="8:10" x14ac:dyDescent="0.2">
      <c r="H2677" s="2"/>
      <c r="I2677" s="2"/>
      <c r="J2677" s="2"/>
    </row>
    <row r="2678" spans="8:10" x14ac:dyDescent="0.2">
      <c r="H2678" s="2"/>
      <c r="I2678" s="2"/>
      <c r="J2678" s="2"/>
    </row>
    <row r="2679" spans="8:10" x14ac:dyDescent="0.2">
      <c r="H2679" s="2"/>
      <c r="I2679" s="2"/>
      <c r="J2679" s="2"/>
    </row>
    <row r="2680" spans="8:10" x14ac:dyDescent="0.2">
      <c r="H2680" s="2"/>
      <c r="I2680" s="2"/>
      <c r="J2680" s="2"/>
    </row>
    <row r="2681" spans="8:10" x14ac:dyDescent="0.2">
      <c r="H2681" s="2"/>
      <c r="I2681" s="2"/>
      <c r="J2681" s="2"/>
    </row>
    <row r="2682" spans="8:10" x14ac:dyDescent="0.2">
      <c r="H2682" s="2"/>
      <c r="I2682" s="2"/>
      <c r="J2682" s="2"/>
    </row>
    <row r="2683" spans="8:10" x14ac:dyDescent="0.2">
      <c r="H2683" s="2"/>
      <c r="I2683" s="2"/>
      <c r="J2683" s="2"/>
    </row>
    <row r="2684" spans="8:10" x14ac:dyDescent="0.2">
      <c r="H2684" s="2"/>
      <c r="I2684" s="2"/>
      <c r="J2684" s="2"/>
    </row>
    <row r="2685" spans="8:10" x14ac:dyDescent="0.2">
      <c r="H2685" s="2"/>
      <c r="I2685" s="2"/>
      <c r="J2685" s="2"/>
    </row>
    <row r="2686" spans="8:10" x14ac:dyDescent="0.2">
      <c r="H2686" s="2"/>
      <c r="I2686" s="2"/>
      <c r="J2686" s="2"/>
    </row>
    <row r="2687" spans="8:10" x14ac:dyDescent="0.2">
      <c r="H2687" s="2"/>
      <c r="I2687" s="2"/>
      <c r="J2687" s="2"/>
    </row>
    <row r="2688" spans="8:10" x14ac:dyDescent="0.2">
      <c r="H2688" s="2"/>
      <c r="I2688" s="2"/>
      <c r="J2688" s="2"/>
    </row>
    <row r="2689" spans="8:10" x14ac:dyDescent="0.2">
      <c r="H2689" s="2"/>
      <c r="I2689" s="2"/>
      <c r="J2689" s="2"/>
    </row>
    <row r="2690" spans="8:10" x14ac:dyDescent="0.2">
      <c r="H2690" s="2"/>
      <c r="I2690" s="2"/>
      <c r="J2690" s="2"/>
    </row>
    <row r="2691" spans="8:10" x14ac:dyDescent="0.2">
      <c r="H2691" s="2"/>
      <c r="I2691" s="2"/>
      <c r="J2691" s="2"/>
    </row>
    <row r="2692" spans="8:10" x14ac:dyDescent="0.2">
      <c r="H2692" s="2"/>
      <c r="I2692" s="2"/>
      <c r="J2692" s="2"/>
    </row>
    <row r="2693" spans="8:10" x14ac:dyDescent="0.2">
      <c r="H2693" s="2"/>
      <c r="I2693" s="2"/>
      <c r="J2693" s="2"/>
    </row>
    <row r="2694" spans="8:10" x14ac:dyDescent="0.2">
      <c r="H2694" s="2"/>
      <c r="I2694" s="2"/>
      <c r="J2694" s="2"/>
    </row>
    <row r="2695" spans="8:10" x14ac:dyDescent="0.2">
      <c r="H2695" s="2"/>
      <c r="I2695" s="2"/>
      <c r="J2695" s="2"/>
    </row>
    <row r="2696" spans="8:10" x14ac:dyDescent="0.2">
      <c r="H2696" s="2"/>
      <c r="I2696" s="2"/>
      <c r="J2696" s="2"/>
    </row>
    <row r="2697" spans="8:10" x14ac:dyDescent="0.2">
      <c r="H2697" s="2"/>
      <c r="I2697" s="2"/>
      <c r="J2697" s="2"/>
    </row>
    <row r="2698" spans="8:10" x14ac:dyDescent="0.2">
      <c r="H2698" s="2"/>
      <c r="I2698" s="2"/>
      <c r="J2698" s="2"/>
    </row>
    <row r="2699" spans="8:10" x14ac:dyDescent="0.2">
      <c r="H2699" s="2"/>
      <c r="I2699" s="2"/>
      <c r="J2699" s="2"/>
    </row>
    <row r="2700" spans="8:10" x14ac:dyDescent="0.2">
      <c r="H2700" s="2"/>
      <c r="I2700" s="2"/>
      <c r="J2700" s="2"/>
    </row>
    <row r="2701" spans="8:10" x14ac:dyDescent="0.2">
      <c r="H2701" s="2"/>
      <c r="I2701" s="2"/>
      <c r="J2701" s="2"/>
    </row>
    <row r="2702" spans="8:10" x14ac:dyDescent="0.2">
      <c r="H2702" s="2"/>
      <c r="I2702" s="2"/>
      <c r="J2702" s="2"/>
    </row>
    <row r="2703" spans="8:10" x14ac:dyDescent="0.2">
      <c r="H2703" s="2"/>
      <c r="I2703" s="2"/>
      <c r="J2703" s="2"/>
    </row>
    <row r="2704" spans="8:10" x14ac:dyDescent="0.2">
      <c r="H2704" s="2"/>
      <c r="I2704" s="2"/>
      <c r="J2704" s="2"/>
    </row>
    <row r="2705" spans="8:10" x14ac:dyDescent="0.2">
      <c r="H2705" s="2"/>
      <c r="I2705" s="2"/>
      <c r="J2705" s="2"/>
    </row>
    <row r="2706" spans="8:10" x14ac:dyDescent="0.2">
      <c r="H2706" s="2"/>
      <c r="I2706" s="2"/>
      <c r="J2706" s="2"/>
    </row>
    <row r="2707" spans="8:10" x14ac:dyDescent="0.2">
      <c r="H2707" s="2"/>
      <c r="I2707" s="2"/>
      <c r="J2707" s="2"/>
    </row>
    <row r="2708" spans="8:10" x14ac:dyDescent="0.2">
      <c r="H2708" s="2"/>
      <c r="I2708" s="2"/>
      <c r="J2708" s="2"/>
    </row>
    <row r="2709" spans="8:10" x14ac:dyDescent="0.2">
      <c r="H2709" s="2"/>
      <c r="I2709" s="2"/>
      <c r="J2709" s="2"/>
    </row>
    <row r="2710" spans="8:10" x14ac:dyDescent="0.2">
      <c r="H2710" s="2"/>
      <c r="I2710" s="2"/>
      <c r="J2710" s="2"/>
    </row>
    <row r="2711" spans="8:10" x14ac:dyDescent="0.2">
      <c r="H2711" s="2"/>
      <c r="I2711" s="2"/>
      <c r="J2711" s="2"/>
    </row>
    <row r="2712" spans="8:10" x14ac:dyDescent="0.2">
      <c r="H2712" s="2"/>
      <c r="I2712" s="2"/>
      <c r="J2712" s="2"/>
    </row>
    <row r="2713" spans="8:10" x14ac:dyDescent="0.2">
      <c r="H2713" s="2"/>
      <c r="I2713" s="2"/>
      <c r="J2713" s="2"/>
    </row>
    <row r="2714" spans="8:10" x14ac:dyDescent="0.2">
      <c r="H2714" s="2"/>
      <c r="I2714" s="2"/>
      <c r="J2714" s="2"/>
    </row>
    <row r="2715" spans="8:10" x14ac:dyDescent="0.2">
      <c r="H2715" s="2"/>
      <c r="I2715" s="2"/>
      <c r="J2715" s="2"/>
    </row>
    <row r="2716" spans="8:10" x14ac:dyDescent="0.2">
      <c r="H2716" s="2"/>
      <c r="I2716" s="2"/>
      <c r="J2716" s="2"/>
    </row>
    <row r="2717" spans="8:10" x14ac:dyDescent="0.2">
      <c r="H2717" s="2"/>
      <c r="I2717" s="2"/>
      <c r="J2717" s="2"/>
    </row>
    <row r="2718" spans="8:10" x14ac:dyDescent="0.2">
      <c r="H2718" s="2"/>
      <c r="I2718" s="2"/>
      <c r="J2718" s="2"/>
    </row>
    <row r="2719" spans="8:10" x14ac:dyDescent="0.2">
      <c r="H2719" s="2"/>
      <c r="I2719" s="2"/>
      <c r="J2719" s="2"/>
    </row>
    <row r="2720" spans="8:10" x14ac:dyDescent="0.2">
      <c r="H2720" s="2"/>
      <c r="I2720" s="2"/>
      <c r="J2720" s="2"/>
    </row>
    <row r="2721" spans="8:10" x14ac:dyDescent="0.2">
      <c r="H2721" s="2"/>
      <c r="I2721" s="2"/>
      <c r="J2721" s="2"/>
    </row>
    <row r="2722" spans="8:10" x14ac:dyDescent="0.2">
      <c r="H2722" s="2"/>
      <c r="I2722" s="2"/>
      <c r="J2722" s="2"/>
    </row>
    <row r="2723" spans="8:10" x14ac:dyDescent="0.2">
      <c r="H2723" s="2"/>
      <c r="I2723" s="2"/>
      <c r="J2723" s="2"/>
    </row>
    <row r="2724" spans="8:10" x14ac:dyDescent="0.2">
      <c r="H2724" s="2"/>
      <c r="I2724" s="2"/>
      <c r="J2724" s="2"/>
    </row>
    <row r="2725" spans="8:10" x14ac:dyDescent="0.2">
      <c r="H2725" s="2"/>
      <c r="I2725" s="2"/>
      <c r="J2725" s="2"/>
    </row>
    <row r="2726" spans="8:10" x14ac:dyDescent="0.2">
      <c r="H2726" s="2"/>
      <c r="I2726" s="2"/>
      <c r="J2726" s="2"/>
    </row>
    <row r="2727" spans="8:10" x14ac:dyDescent="0.2">
      <c r="H2727" s="2"/>
      <c r="I2727" s="2"/>
      <c r="J2727" s="2"/>
    </row>
    <row r="2728" spans="8:10" x14ac:dyDescent="0.2">
      <c r="H2728" s="2"/>
      <c r="I2728" s="2"/>
      <c r="J2728" s="2"/>
    </row>
    <row r="2729" spans="8:10" x14ac:dyDescent="0.2">
      <c r="H2729" s="2"/>
      <c r="I2729" s="2"/>
      <c r="J2729" s="2"/>
    </row>
    <row r="2730" spans="8:10" x14ac:dyDescent="0.2">
      <c r="H2730" s="2"/>
      <c r="I2730" s="2"/>
      <c r="J2730" s="2"/>
    </row>
    <row r="2731" spans="8:10" x14ac:dyDescent="0.2">
      <c r="H2731" s="2"/>
      <c r="I2731" s="2"/>
      <c r="J2731" s="2"/>
    </row>
    <row r="2732" spans="8:10" x14ac:dyDescent="0.2">
      <c r="H2732" s="2"/>
      <c r="I2732" s="2"/>
      <c r="J2732" s="2"/>
    </row>
    <row r="2733" spans="8:10" x14ac:dyDescent="0.2">
      <c r="H2733" s="2"/>
      <c r="I2733" s="2"/>
      <c r="J2733" s="2"/>
    </row>
    <row r="2734" spans="8:10" x14ac:dyDescent="0.2">
      <c r="H2734" s="2"/>
      <c r="I2734" s="2"/>
      <c r="J2734" s="2"/>
    </row>
    <row r="2735" spans="8:10" x14ac:dyDescent="0.2">
      <c r="H2735" s="2"/>
      <c r="I2735" s="2"/>
      <c r="J2735" s="2"/>
    </row>
    <row r="2736" spans="8:10" x14ac:dyDescent="0.2">
      <c r="H2736" s="2"/>
      <c r="I2736" s="2"/>
      <c r="J2736" s="2"/>
    </row>
    <row r="2737" spans="8:10" x14ac:dyDescent="0.2">
      <c r="H2737" s="2"/>
      <c r="I2737" s="2"/>
      <c r="J2737" s="2"/>
    </row>
    <row r="2738" spans="8:10" x14ac:dyDescent="0.2">
      <c r="H2738" s="2"/>
      <c r="I2738" s="2"/>
      <c r="J2738" s="2"/>
    </row>
    <row r="2739" spans="8:10" x14ac:dyDescent="0.2">
      <c r="H2739" s="2"/>
      <c r="I2739" s="2"/>
      <c r="J2739" s="2"/>
    </row>
    <row r="2740" spans="8:10" x14ac:dyDescent="0.2">
      <c r="H2740" s="2"/>
      <c r="I2740" s="2"/>
      <c r="J2740" s="2"/>
    </row>
    <row r="2741" spans="8:10" x14ac:dyDescent="0.2">
      <c r="H2741" s="2"/>
      <c r="I2741" s="2"/>
      <c r="J2741" s="2"/>
    </row>
    <row r="2742" spans="8:10" x14ac:dyDescent="0.2">
      <c r="H2742" s="2"/>
      <c r="I2742" s="2"/>
      <c r="J2742" s="2"/>
    </row>
    <row r="2743" spans="8:10" x14ac:dyDescent="0.2">
      <c r="H2743" s="2"/>
      <c r="I2743" s="2"/>
      <c r="J2743" s="2"/>
    </row>
    <row r="2744" spans="8:10" x14ac:dyDescent="0.2">
      <c r="H2744" s="2"/>
      <c r="I2744" s="2"/>
      <c r="J2744" s="2"/>
    </row>
    <row r="2745" spans="8:10" x14ac:dyDescent="0.2">
      <c r="H2745" s="2"/>
      <c r="I2745" s="2"/>
      <c r="J2745" s="2"/>
    </row>
    <row r="2746" spans="8:10" x14ac:dyDescent="0.2">
      <c r="H2746" s="2"/>
      <c r="I2746" s="2"/>
      <c r="J2746" s="2"/>
    </row>
    <row r="2747" spans="8:10" x14ac:dyDescent="0.2">
      <c r="H2747" s="2"/>
      <c r="I2747" s="2"/>
      <c r="J2747" s="2"/>
    </row>
    <row r="2748" spans="8:10" x14ac:dyDescent="0.2">
      <c r="H2748" s="2"/>
      <c r="I2748" s="2"/>
      <c r="J2748" s="2"/>
    </row>
    <row r="2749" spans="8:10" x14ac:dyDescent="0.2">
      <c r="H2749" s="2"/>
      <c r="I2749" s="2"/>
      <c r="J2749" s="2"/>
    </row>
    <row r="2750" spans="8:10" x14ac:dyDescent="0.2">
      <c r="H2750" s="2"/>
      <c r="I2750" s="2"/>
      <c r="J2750" s="2"/>
    </row>
    <row r="2751" spans="8:10" x14ac:dyDescent="0.2">
      <c r="H2751" s="2"/>
      <c r="I2751" s="2"/>
      <c r="J2751" s="2"/>
    </row>
    <row r="2752" spans="8:10" x14ac:dyDescent="0.2">
      <c r="H2752" s="2"/>
      <c r="I2752" s="2"/>
      <c r="J2752" s="2"/>
    </row>
    <row r="2753" spans="8:10" x14ac:dyDescent="0.2">
      <c r="H2753" s="2"/>
      <c r="I2753" s="2"/>
      <c r="J2753" s="2"/>
    </row>
    <row r="2754" spans="8:10" x14ac:dyDescent="0.2">
      <c r="H2754" s="2"/>
      <c r="I2754" s="2"/>
      <c r="J2754" s="2"/>
    </row>
    <row r="2755" spans="8:10" x14ac:dyDescent="0.2">
      <c r="H2755" s="2"/>
      <c r="I2755" s="2"/>
      <c r="J2755" s="2"/>
    </row>
    <row r="2756" spans="8:10" x14ac:dyDescent="0.2">
      <c r="H2756" s="2"/>
      <c r="I2756" s="2"/>
      <c r="J2756" s="2"/>
    </row>
    <row r="2757" spans="8:10" x14ac:dyDescent="0.2">
      <c r="H2757" s="2"/>
      <c r="I2757" s="2"/>
      <c r="J2757" s="2"/>
    </row>
    <row r="2758" spans="8:10" x14ac:dyDescent="0.2">
      <c r="H2758" s="2"/>
      <c r="I2758" s="2"/>
      <c r="J2758" s="2"/>
    </row>
    <row r="2759" spans="8:10" x14ac:dyDescent="0.2">
      <c r="H2759" s="2"/>
      <c r="I2759" s="2"/>
      <c r="J2759" s="2"/>
    </row>
    <row r="2760" spans="8:10" x14ac:dyDescent="0.2">
      <c r="H2760" s="2"/>
      <c r="I2760" s="2"/>
      <c r="J2760" s="2"/>
    </row>
    <row r="2761" spans="8:10" x14ac:dyDescent="0.2">
      <c r="H2761" s="2"/>
      <c r="I2761" s="2"/>
      <c r="J2761" s="2"/>
    </row>
    <row r="2762" spans="8:10" x14ac:dyDescent="0.2">
      <c r="H2762" s="2"/>
      <c r="I2762" s="2"/>
      <c r="J2762" s="2"/>
    </row>
    <row r="2763" spans="8:10" x14ac:dyDescent="0.2">
      <c r="H2763" s="2"/>
      <c r="I2763" s="2"/>
      <c r="J2763" s="2"/>
    </row>
    <row r="2764" spans="8:10" x14ac:dyDescent="0.2">
      <c r="H2764" s="2"/>
      <c r="I2764" s="2"/>
      <c r="J2764" s="2"/>
    </row>
    <row r="2765" spans="8:10" x14ac:dyDescent="0.2">
      <c r="H2765" s="2"/>
      <c r="I2765" s="2"/>
      <c r="J2765" s="2"/>
    </row>
    <row r="2766" spans="8:10" x14ac:dyDescent="0.2">
      <c r="H2766" s="2"/>
      <c r="I2766" s="2"/>
      <c r="J2766" s="2"/>
    </row>
    <row r="2767" spans="8:10" x14ac:dyDescent="0.2">
      <c r="H2767" s="2"/>
      <c r="I2767" s="2"/>
      <c r="J2767" s="2"/>
    </row>
    <row r="2768" spans="8:10" x14ac:dyDescent="0.2">
      <c r="H2768" s="2"/>
      <c r="I2768" s="2"/>
      <c r="J2768" s="2"/>
    </row>
    <row r="2769" spans="8:10" x14ac:dyDescent="0.2">
      <c r="H2769" s="2"/>
      <c r="I2769" s="2"/>
      <c r="J2769" s="2"/>
    </row>
    <row r="2770" spans="8:10" x14ac:dyDescent="0.2">
      <c r="H2770" s="2"/>
      <c r="I2770" s="2"/>
      <c r="J2770" s="2"/>
    </row>
    <row r="2771" spans="8:10" x14ac:dyDescent="0.2">
      <c r="H2771" s="2"/>
      <c r="I2771" s="2"/>
      <c r="J2771" s="2"/>
    </row>
    <row r="2772" spans="8:10" x14ac:dyDescent="0.2">
      <c r="H2772" s="2"/>
      <c r="I2772" s="2"/>
      <c r="J2772" s="2"/>
    </row>
    <row r="2773" spans="8:10" x14ac:dyDescent="0.2">
      <c r="H2773" s="2"/>
      <c r="I2773" s="2"/>
      <c r="J2773" s="2"/>
    </row>
    <row r="2774" spans="8:10" x14ac:dyDescent="0.2">
      <c r="H2774" s="2"/>
      <c r="I2774" s="2"/>
      <c r="J2774" s="2"/>
    </row>
    <row r="2775" spans="8:10" x14ac:dyDescent="0.2">
      <c r="H2775" s="2"/>
      <c r="I2775" s="2"/>
      <c r="J2775" s="2"/>
    </row>
    <row r="2776" spans="8:10" x14ac:dyDescent="0.2">
      <c r="H2776" s="2"/>
      <c r="I2776" s="2"/>
      <c r="J2776" s="2"/>
    </row>
    <row r="2777" spans="8:10" x14ac:dyDescent="0.2">
      <c r="H2777" s="2"/>
      <c r="I2777" s="2"/>
      <c r="J2777" s="2"/>
    </row>
    <row r="2778" spans="8:10" x14ac:dyDescent="0.2">
      <c r="H2778" s="2"/>
      <c r="I2778" s="2"/>
      <c r="J2778" s="2"/>
    </row>
    <row r="2779" spans="8:10" x14ac:dyDescent="0.2">
      <c r="H2779" s="2"/>
      <c r="I2779" s="2"/>
      <c r="J2779" s="2"/>
    </row>
    <row r="2780" spans="8:10" x14ac:dyDescent="0.2">
      <c r="H2780" s="2"/>
      <c r="I2780" s="2"/>
      <c r="J2780" s="2"/>
    </row>
    <row r="2781" spans="8:10" x14ac:dyDescent="0.2">
      <c r="H2781" s="2"/>
      <c r="I2781" s="2"/>
      <c r="J2781" s="2"/>
    </row>
    <row r="2782" spans="8:10" x14ac:dyDescent="0.2">
      <c r="H2782" s="2"/>
      <c r="I2782" s="2"/>
      <c r="J2782" s="2"/>
    </row>
    <row r="2783" spans="8:10" x14ac:dyDescent="0.2">
      <c r="H2783" s="2"/>
      <c r="I2783" s="2"/>
      <c r="J2783" s="2"/>
    </row>
    <row r="2784" spans="8:10" x14ac:dyDescent="0.2">
      <c r="H2784" s="2"/>
      <c r="I2784" s="2"/>
      <c r="J2784" s="2"/>
    </row>
    <row r="2785" spans="8:10" x14ac:dyDescent="0.2">
      <c r="H2785" s="2"/>
      <c r="I2785" s="2"/>
      <c r="J2785" s="2"/>
    </row>
    <row r="2786" spans="8:10" x14ac:dyDescent="0.2">
      <c r="H2786" s="2"/>
      <c r="I2786" s="2"/>
      <c r="J2786" s="2"/>
    </row>
    <row r="2787" spans="8:10" x14ac:dyDescent="0.2">
      <c r="H2787" s="2"/>
      <c r="I2787" s="2"/>
      <c r="J2787" s="2"/>
    </row>
    <row r="2788" spans="8:10" x14ac:dyDescent="0.2">
      <c r="H2788" s="2"/>
      <c r="I2788" s="2"/>
      <c r="J2788" s="2"/>
    </row>
    <row r="2789" spans="8:10" x14ac:dyDescent="0.2">
      <c r="H2789" s="2"/>
      <c r="I2789" s="2"/>
      <c r="J2789" s="2"/>
    </row>
    <row r="2790" spans="8:10" x14ac:dyDescent="0.2">
      <c r="H2790" s="2"/>
      <c r="I2790" s="2"/>
      <c r="J2790" s="2"/>
    </row>
    <row r="2791" spans="8:10" x14ac:dyDescent="0.2">
      <c r="H2791" s="2"/>
      <c r="I2791" s="2"/>
      <c r="J2791" s="2"/>
    </row>
    <row r="2792" spans="8:10" x14ac:dyDescent="0.2">
      <c r="H2792" s="2"/>
      <c r="I2792" s="2"/>
      <c r="J2792" s="2"/>
    </row>
    <row r="2793" spans="8:10" x14ac:dyDescent="0.2">
      <c r="H2793" s="2"/>
      <c r="I2793" s="2"/>
      <c r="J2793" s="2"/>
    </row>
    <row r="2794" spans="8:10" x14ac:dyDescent="0.2">
      <c r="H2794" s="2"/>
      <c r="I2794" s="2"/>
      <c r="J2794" s="2"/>
    </row>
    <row r="2795" spans="8:10" x14ac:dyDescent="0.2">
      <c r="H2795" s="2"/>
      <c r="I2795" s="2"/>
      <c r="J2795" s="2"/>
    </row>
    <row r="2796" spans="8:10" x14ac:dyDescent="0.2">
      <c r="H2796" s="2"/>
      <c r="I2796" s="2"/>
      <c r="J2796" s="2"/>
    </row>
    <row r="2797" spans="8:10" x14ac:dyDescent="0.2">
      <c r="H2797" s="2"/>
      <c r="I2797" s="2"/>
      <c r="J2797" s="2"/>
    </row>
    <row r="2798" spans="8:10" x14ac:dyDescent="0.2">
      <c r="H2798" s="2"/>
      <c r="I2798" s="2"/>
      <c r="J2798" s="2"/>
    </row>
    <row r="2799" spans="8:10" x14ac:dyDescent="0.2">
      <c r="H2799" s="2"/>
      <c r="I2799" s="2"/>
      <c r="J2799" s="2"/>
    </row>
    <row r="2800" spans="8:10" x14ac:dyDescent="0.2">
      <c r="H2800" s="2"/>
      <c r="I2800" s="2"/>
      <c r="J2800" s="2"/>
    </row>
    <row r="2801" spans="8:10" x14ac:dyDescent="0.2">
      <c r="H2801" s="2"/>
      <c r="I2801" s="2"/>
      <c r="J2801" s="2"/>
    </row>
    <row r="2802" spans="8:10" x14ac:dyDescent="0.2">
      <c r="H2802" s="2"/>
      <c r="I2802" s="2"/>
      <c r="J2802" s="2"/>
    </row>
    <row r="2803" spans="8:10" x14ac:dyDescent="0.2">
      <c r="H2803" s="2"/>
      <c r="I2803" s="2"/>
      <c r="J2803" s="2"/>
    </row>
    <row r="2804" spans="8:10" x14ac:dyDescent="0.2">
      <c r="H2804" s="2"/>
      <c r="I2804" s="2"/>
      <c r="J2804" s="2"/>
    </row>
    <row r="2805" spans="8:10" x14ac:dyDescent="0.2">
      <c r="H2805" s="2"/>
      <c r="I2805" s="2"/>
      <c r="J2805" s="2"/>
    </row>
    <row r="2806" spans="8:10" x14ac:dyDescent="0.2">
      <c r="H2806" s="2"/>
      <c r="I2806" s="2"/>
      <c r="J2806" s="2"/>
    </row>
    <row r="2807" spans="8:10" x14ac:dyDescent="0.2">
      <c r="H2807" s="2"/>
      <c r="I2807" s="2"/>
      <c r="J2807" s="2"/>
    </row>
    <row r="2808" spans="8:10" x14ac:dyDescent="0.2">
      <c r="H2808" s="2"/>
      <c r="I2808" s="2"/>
      <c r="J2808" s="2"/>
    </row>
    <row r="2809" spans="8:10" x14ac:dyDescent="0.2">
      <c r="H2809" s="2"/>
      <c r="I2809" s="2"/>
      <c r="J2809" s="2"/>
    </row>
    <row r="2810" spans="8:10" x14ac:dyDescent="0.2">
      <c r="H2810" s="2"/>
      <c r="I2810" s="2"/>
      <c r="J2810" s="2"/>
    </row>
    <row r="2811" spans="8:10" x14ac:dyDescent="0.2">
      <c r="H2811" s="2"/>
      <c r="I2811" s="2"/>
      <c r="J2811" s="2"/>
    </row>
    <row r="2812" spans="8:10" x14ac:dyDescent="0.2">
      <c r="H2812" s="2"/>
      <c r="I2812" s="2"/>
      <c r="J2812" s="2"/>
    </row>
    <row r="2813" spans="8:10" x14ac:dyDescent="0.2">
      <c r="H2813" s="2"/>
      <c r="I2813" s="2"/>
      <c r="J2813" s="2"/>
    </row>
    <row r="2814" spans="8:10" x14ac:dyDescent="0.2">
      <c r="H2814" s="2"/>
      <c r="I2814" s="2"/>
      <c r="J2814" s="2"/>
    </row>
    <row r="2815" spans="8:10" x14ac:dyDescent="0.2">
      <c r="H2815" s="2"/>
      <c r="I2815" s="2"/>
      <c r="J2815" s="2"/>
    </row>
    <row r="2816" spans="8:10" x14ac:dyDescent="0.2">
      <c r="H2816" s="2"/>
      <c r="I2816" s="2"/>
      <c r="J2816" s="2"/>
    </row>
    <row r="2817" spans="8:10" x14ac:dyDescent="0.2">
      <c r="H2817" s="2"/>
      <c r="I2817" s="2"/>
      <c r="J2817" s="2"/>
    </row>
    <row r="2818" spans="8:10" x14ac:dyDescent="0.2">
      <c r="H2818" s="2"/>
      <c r="I2818" s="2"/>
      <c r="J2818" s="2"/>
    </row>
    <row r="2819" spans="8:10" x14ac:dyDescent="0.2">
      <c r="H2819" s="2"/>
      <c r="I2819" s="2"/>
      <c r="J2819" s="2"/>
    </row>
    <row r="2820" spans="8:10" x14ac:dyDescent="0.2">
      <c r="H2820" s="2"/>
      <c r="I2820" s="2"/>
      <c r="J2820" s="2"/>
    </row>
    <row r="2821" spans="8:10" x14ac:dyDescent="0.2">
      <c r="H2821" s="2"/>
      <c r="I2821" s="2"/>
      <c r="J2821" s="2"/>
    </row>
    <row r="2822" spans="8:10" x14ac:dyDescent="0.2">
      <c r="H2822" s="2"/>
      <c r="I2822" s="2"/>
      <c r="J2822" s="2"/>
    </row>
    <row r="2823" spans="8:10" x14ac:dyDescent="0.2">
      <c r="H2823" s="2"/>
      <c r="I2823" s="2"/>
      <c r="J2823" s="2"/>
    </row>
    <row r="2824" spans="8:10" x14ac:dyDescent="0.2">
      <c r="H2824" s="2"/>
      <c r="I2824" s="2"/>
      <c r="J2824" s="2"/>
    </row>
    <row r="2825" spans="8:10" x14ac:dyDescent="0.2">
      <c r="H2825" s="2"/>
      <c r="I2825" s="2"/>
      <c r="J2825" s="2"/>
    </row>
    <row r="2826" spans="8:10" x14ac:dyDescent="0.2">
      <c r="H2826" s="2"/>
      <c r="I2826" s="2"/>
      <c r="J2826" s="2"/>
    </row>
    <row r="2827" spans="8:10" x14ac:dyDescent="0.2">
      <c r="H2827" s="2"/>
      <c r="I2827" s="2"/>
      <c r="J2827" s="2"/>
    </row>
    <row r="2828" spans="8:10" x14ac:dyDescent="0.2">
      <c r="H2828" s="2"/>
      <c r="I2828" s="2"/>
      <c r="J2828" s="2"/>
    </row>
    <row r="2829" spans="8:10" x14ac:dyDescent="0.2">
      <c r="H2829" s="2"/>
      <c r="I2829" s="2"/>
      <c r="J2829" s="2"/>
    </row>
    <row r="2830" spans="8:10" x14ac:dyDescent="0.2">
      <c r="H2830" s="2"/>
      <c r="I2830" s="2"/>
      <c r="J2830" s="2"/>
    </row>
    <row r="2831" spans="8:10" x14ac:dyDescent="0.2">
      <c r="H2831" s="2"/>
      <c r="I2831" s="2"/>
      <c r="J2831" s="2"/>
    </row>
    <row r="2832" spans="8:10" x14ac:dyDescent="0.2">
      <c r="H2832" s="2"/>
      <c r="I2832" s="2"/>
      <c r="J2832" s="2"/>
    </row>
    <row r="2833" spans="8:10" x14ac:dyDescent="0.2">
      <c r="H2833" s="2"/>
      <c r="I2833" s="2"/>
      <c r="J2833" s="2"/>
    </row>
    <row r="2834" spans="8:10" x14ac:dyDescent="0.2">
      <c r="H2834" s="2"/>
      <c r="I2834" s="2"/>
      <c r="J2834" s="2"/>
    </row>
    <row r="2835" spans="8:10" x14ac:dyDescent="0.2">
      <c r="H2835" s="2"/>
      <c r="I2835" s="2"/>
      <c r="J2835" s="2"/>
    </row>
    <row r="2836" spans="8:10" x14ac:dyDescent="0.2">
      <c r="H2836" s="2"/>
      <c r="I2836" s="2"/>
      <c r="J2836" s="2"/>
    </row>
    <row r="2837" spans="8:10" x14ac:dyDescent="0.2">
      <c r="H2837" s="2"/>
      <c r="I2837" s="2"/>
      <c r="J2837" s="2"/>
    </row>
    <row r="2838" spans="8:10" x14ac:dyDescent="0.2">
      <c r="H2838" s="2"/>
      <c r="I2838" s="2"/>
      <c r="J2838" s="2"/>
    </row>
    <row r="2839" spans="8:10" x14ac:dyDescent="0.2">
      <c r="H2839" s="2"/>
      <c r="I2839" s="2"/>
      <c r="J2839" s="2"/>
    </row>
    <row r="2840" spans="8:10" x14ac:dyDescent="0.2">
      <c r="H2840" s="2"/>
      <c r="I2840" s="2"/>
      <c r="J2840" s="2"/>
    </row>
    <row r="2841" spans="8:10" x14ac:dyDescent="0.2">
      <c r="H2841" s="2"/>
      <c r="I2841" s="2"/>
      <c r="J2841" s="2"/>
    </row>
    <row r="2842" spans="8:10" x14ac:dyDescent="0.2">
      <c r="H2842" s="2"/>
      <c r="I2842" s="2"/>
      <c r="J2842" s="2"/>
    </row>
    <row r="2843" spans="8:10" x14ac:dyDescent="0.2">
      <c r="H2843" s="2"/>
      <c r="I2843" s="2"/>
      <c r="J2843" s="2"/>
    </row>
    <row r="2844" spans="8:10" x14ac:dyDescent="0.2">
      <c r="H2844" s="2"/>
      <c r="I2844" s="2"/>
      <c r="J2844" s="2"/>
    </row>
    <row r="2845" spans="8:10" x14ac:dyDescent="0.2">
      <c r="H2845" s="2"/>
      <c r="I2845" s="2"/>
      <c r="J2845" s="2"/>
    </row>
    <row r="2846" spans="8:10" x14ac:dyDescent="0.2">
      <c r="H2846" s="2"/>
      <c r="I2846" s="2"/>
      <c r="J2846" s="2"/>
    </row>
    <row r="2847" spans="8:10" x14ac:dyDescent="0.2">
      <c r="H2847" s="2"/>
      <c r="I2847" s="2"/>
      <c r="J2847" s="2"/>
    </row>
    <row r="2848" spans="8:10" x14ac:dyDescent="0.2">
      <c r="H2848" s="2"/>
      <c r="I2848" s="2"/>
      <c r="J2848" s="2"/>
    </row>
    <row r="2849" spans="8:10" x14ac:dyDescent="0.2">
      <c r="H2849" s="2"/>
      <c r="I2849" s="2"/>
      <c r="J2849" s="2"/>
    </row>
    <row r="2850" spans="8:10" x14ac:dyDescent="0.2">
      <c r="H2850" s="2"/>
      <c r="I2850" s="2"/>
      <c r="J2850" s="2"/>
    </row>
    <row r="2851" spans="8:10" x14ac:dyDescent="0.2">
      <c r="H2851" s="2"/>
      <c r="I2851" s="2"/>
      <c r="J2851" s="2"/>
    </row>
    <row r="2852" spans="8:10" x14ac:dyDescent="0.2">
      <c r="H2852" s="2"/>
      <c r="I2852" s="2"/>
      <c r="J2852" s="2"/>
    </row>
    <row r="2853" spans="8:10" x14ac:dyDescent="0.2">
      <c r="H2853" s="2"/>
      <c r="I2853" s="2"/>
      <c r="J2853" s="2"/>
    </row>
    <row r="2854" spans="8:10" x14ac:dyDescent="0.2">
      <c r="H2854" s="2"/>
      <c r="I2854" s="2"/>
      <c r="J2854" s="2"/>
    </row>
    <row r="2855" spans="8:10" x14ac:dyDescent="0.2">
      <c r="H2855" s="2"/>
      <c r="I2855" s="2"/>
      <c r="J2855" s="2"/>
    </row>
    <row r="2856" spans="8:10" x14ac:dyDescent="0.2">
      <c r="H2856" s="2"/>
      <c r="I2856" s="2"/>
      <c r="J2856" s="2"/>
    </row>
    <row r="2857" spans="8:10" x14ac:dyDescent="0.2">
      <c r="H2857" s="2"/>
      <c r="I2857" s="2"/>
      <c r="J2857" s="2"/>
    </row>
    <row r="2858" spans="8:10" x14ac:dyDescent="0.2">
      <c r="H2858" s="2"/>
      <c r="I2858" s="2"/>
      <c r="J2858" s="2"/>
    </row>
    <row r="2859" spans="8:10" x14ac:dyDescent="0.2">
      <c r="H2859" s="2"/>
      <c r="I2859" s="2"/>
      <c r="J2859" s="2"/>
    </row>
    <row r="2860" spans="8:10" x14ac:dyDescent="0.2">
      <c r="H2860" s="2"/>
      <c r="I2860" s="2"/>
      <c r="J2860" s="2"/>
    </row>
    <row r="2861" spans="8:10" x14ac:dyDescent="0.2">
      <c r="H2861" s="2"/>
      <c r="I2861" s="2"/>
      <c r="J2861" s="2"/>
    </row>
    <row r="2862" spans="8:10" x14ac:dyDescent="0.2">
      <c r="H2862" s="2"/>
      <c r="I2862" s="2"/>
      <c r="J2862" s="2"/>
    </row>
    <row r="2863" spans="8:10" x14ac:dyDescent="0.2">
      <c r="H2863" s="2"/>
      <c r="I2863" s="2"/>
      <c r="J2863" s="2"/>
    </row>
    <row r="2864" spans="8:10" x14ac:dyDescent="0.2">
      <c r="H2864" s="2"/>
      <c r="I2864" s="2"/>
      <c r="J2864" s="2"/>
    </row>
    <row r="2865" spans="8:10" x14ac:dyDescent="0.2">
      <c r="H2865" s="2"/>
      <c r="I2865" s="2"/>
      <c r="J2865" s="2"/>
    </row>
    <row r="2866" spans="8:10" x14ac:dyDescent="0.2">
      <c r="H2866" s="2"/>
      <c r="I2866" s="2"/>
      <c r="J2866" s="2"/>
    </row>
    <row r="2867" spans="8:10" x14ac:dyDescent="0.2">
      <c r="H2867" s="2"/>
      <c r="I2867" s="2"/>
      <c r="J2867" s="2"/>
    </row>
    <row r="2868" spans="8:10" x14ac:dyDescent="0.2">
      <c r="H2868" s="2"/>
      <c r="I2868" s="2"/>
      <c r="J2868" s="2"/>
    </row>
    <row r="2869" spans="8:10" x14ac:dyDescent="0.2">
      <c r="H2869" s="2"/>
      <c r="I2869" s="2"/>
      <c r="J2869" s="2"/>
    </row>
    <row r="2870" spans="8:10" x14ac:dyDescent="0.2">
      <c r="H2870" s="2"/>
      <c r="I2870" s="2"/>
      <c r="J2870" s="2"/>
    </row>
    <row r="2871" spans="8:10" x14ac:dyDescent="0.2">
      <c r="H2871" s="2"/>
      <c r="I2871" s="2"/>
      <c r="J2871" s="2"/>
    </row>
    <row r="2872" spans="8:10" x14ac:dyDescent="0.2">
      <c r="H2872" s="2"/>
      <c r="I2872" s="2"/>
      <c r="J2872" s="2"/>
    </row>
    <row r="2873" spans="8:10" x14ac:dyDescent="0.2">
      <c r="H2873" s="2"/>
      <c r="I2873" s="2"/>
      <c r="J2873" s="2"/>
    </row>
    <row r="2874" spans="8:10" x14ac:dyDescent="0.2">
      <c r="H2874" s="2"/>
      <c r="I2874" s="2"/>
      <c r="J2874" s="2"/>
    </row>
    <row r="2875" spans="8:10" x14ac:dyDescent="0.2">
      <c r="H2875" s="2"/>
      <c r="I2875" s="2"/>
      <c r="J2875" s="2"/>
    </row>
    <row r="2876" spans="8:10" x14ac:dyDescent="0.2">
      <c r="H2876" s="2"/>
      <c r="I2876" s="2"/>
      <c r="J2876" s="2"/>
    </row>
    <row r="2877" spans="8:10" x14ac:dyDescent="0.2">
      <c r="H2877" s="2"/>
      <c r="I2877" s="2"/>
      <c r="J2877" s="2"/>
    </row>
    <row r="2878" spans="8:10" x14ac:dyDescent="0.2">
      <c r="H2878" s="2"/>
      <c r="I2878" s="2"/>
      <c r="J2878" s="2"/>
    </row>
    <row r="2879" spans="8:10" x14ac:dyDescent="0.2">
      <c r="H2879" s="2"/>
      <c r="I2879" s="2"/>
      <c r="J2879" s="2"/>
    </row>
    <row r="2880" spans="8:10" x14ac:dyDescent="0.2">
      <c r="H2880" s="2"/>
      <c r="I2880" s="2"/>
      <c r="J2880" s="2"/>
    </row>
    <row r="2881" spans="8:10" x14ac:dyDescent="0.2">
      <c r="H2881" s="2"/>
      <c r="I2881" s="2"/>
      <c r="J2881" s="2"/>
    </row>
    <row r="2882" spans="8:10" x14ac:dyDescent="0.2">
      <c r="H2882" s="2"/>
      <c r="I2882" s="2"/>
      <c r="J2882" s="2"/>
    </row>
    <row r="2883" spans="8:10" x14ac:dyDescent="0.2">
      <c r="H2883" s="2"/>
      <c r="I2883" s="2"/>
      <c r="J2883" s="2"/>
    </row>
    <row r="2884" spans="8:10" x14ac:dyDescent="0.2">
      <c r="H2884" s="2"/>
      <c r="I2884" s="2"/>
      <c r="J2884" s="2"/>
    </row>
    <row r="2885" spans="8:10" x14ac:dyDescent="0.2">
      <c r="H2885" s="2"/>
      <c r="I2885" s="2"/>
      <c r="J2885" s="2"/>
    </row>
    <row r="2886" spans="8:10" x14ac:dyDescent="0.2">
      <c r="H2886" s="2"/>
      <c r="I2886" s="2"/>
      <c r="J2886" s="2"/>
    </row>
    <row r="2887" spans="8:10" x14ac:dyDescent="0.2">
      <c r="H2887" s="2"/>
      <c r="I2887" s="2"/>
      <c r="J2887" s="2"/>
    </row>
    <row r="2888" spans="8:10" x14ac:dyDescent="0.2">
      <c r="H2888" s="2"/>
      <c r="I2888" s="2"/>
      <c r="J2888" s="2"/>
    </row>
    <row r="2889" spans="8:10" x14ac:dyDescent="0.2">
      <c r="H2889" s="2"/>
      <c r="I2889" s="2"/>
      <c r="J2889" s="2"/>
    </row>
    <row r="2890" spans="8:10" x14ac:dyDescent="0.2">
      <c r="H2890" s="2"/>
      <c r="I2890" s="2"/>
      <c r="J2890" s="2"/>
    </row>
    <row r="2891" spans="8:10" x14ac:dyDescent="0.2">
      <c r="H2891" s="2"/>
      <c r="I2891" s="2"/>
      <c r="J2891" s="2"/>
    </row>
    <row r="2892" spans="8:10" x14ac:dyDescent="0.2">
      <c r="H2892" s="2"/>
      <c r="I2892" s="2"/>
      <c r="J2892" s="2"/>
    </row>
    <row r="2893" spans="8:10" x14ac:dyDescent="0.2">
      <c r="H2893" s="2"/>
      <c r="I2893" s="2"/>
      <c r="J2893" s="2"/>
    </row>
    <row r="2894" spans="8:10" x14ac:dyDescent="0.2">
      <c r="H2894" s="2"/>
      <c r="I2894" s="2"/>
      <c r="J2894" s="2"/>
    </row>
    <row r="2895" spans="8:10" x14ac:dyDescent="0.2">
      <c r="H2895" s="2"/>
      <c r="I2895" s="2"/>
      <c r="J2895" s="2"/>
    </row>
    <row r="2896" spans="8:10" x14ac:dyDescent="0.2">
      <c r="H2896" s="2"/>
      <c r="I2896" s="2"/>
      <c r="J2896" s="2"/>
    </row>
    <row r="2897" spans="8:10" x14ac:dyDescent="0.2">
      <c r="H2897" s="2"/>
      <c r="I2897" s="2"/>
      <c r="J2897" s="2"/>
    </row>
    <row r="2898" spans="8:10" x14ac:dyDescent="0.2">
      <c r="H2898" s="2"/>
      <c r="I2898" s="2"/>
      <c r="J2898" s="2"/>
    </row>
    <row r="2899" spans="8:10" x14ac:dyDescent="0.2">
      <c r="H2899" s="2"/>
      <c r="I2899" s="2"/>
      <c r="J2899" s="2"/>
    </row>
    <row r="2900" spans="8:10" x14ac:dyDescent="0.2">
      <c r="H2900" s="2"/>
      <c r="I2900" s="2"/>
      <c r="J2900" s="2"/>
    </row>
    <row r="2901" spans="8:10" x14ac:dyDescent="0.2">
      <c r="H2901" s="2"/>
      <c r="I2901" s="2"/>
      <c r="J2901" s="2"/>
    </row>
    <row r="2902" spans="8:10" x14ac:dyDescent="0.2">
      <c r="H2902" s="2"/>
      <c r="I2902" s="2"/>
      <c r="J2902" s="2"/>
    </row>
    <row r="2903" spans="8:10" x14ac:dyDescent="0.2">
      <c r="H2903" s="2"/>
      <c r="I2903" s="2"/>
      <c r="J2903" s="2"/>
    </row>
    <row r="2904" spans="8:10" x14ac:dyDescent="0.2">
      <c r="H2904" s="2"/>
      <c r="I2904" s="2"/>
      <c r="J2904" s="2"/>
    </row>
    <row r="2905" spans="8:10" x14ac:dyDescent="0.2">
      <c r="H2905" s="2"/>
      <c r="I2905" s="2"/>
      <c r="J2905" s="2"/>
    </row>
    <row r="2906" spans="8:10" x14ac:dyDescent="0.2">
      <c r="H2906" s="2"/>
      <c r="I2906" s="2"/>
      <c r="J2906" s="2"/>
    </row>
    <row r="2907" spans="8:10" x14ac:dyDescent="0.2">
      <c r="H2907" s="2"/>
      <c r="I2907" s="2"/>
      <c r="J2907" s="2"/>
    </row>
    <row r="2908" spans="8:10" x14ac:dyDescent="0.2">
      <c r="H2908" s="2"/>
      <c r="I2908" s="2"/>
      <c r="J2908" s="2"/>
    </row>
    <row r="2909" spans="8:10" x14ac:dyDescent="0.2">
      <c r="H2909" s="2"/>
      <c r="I2909" s="2"/>
      <c r="J2909" s="2"/>
    </row>
    <row r="2910" spans="8:10" x14ac:dyDescent="0.2">
      <c r="H2910" s="2"/>
      <c r="I2910" s="2"/>
      <c r="J2910" s="2"/>
    </row>
    <row r="2911" spans="8:10" x14ac:dyDescent="0.2">
      <c r="H2911" s="2"/>
      <c r="I2911" s="2"/>
      <c r="J2911" s="2"/>
    </row>
    <row r="2912" spans="8:10" x14ac:dyDescent="0.2">
      <c r="H2912" s="2"/>
      <c r="I2912" s="2"/>
      <c r="J2912" s="2"/>
    </row>
    <row r="2913" spans="8:10" x14ac:dyDescent="0.2">
      <c r="H2913" s="2"/>
      <c r="I2913" s="2"/>
      <c r="J2913" s="2"/>
    </row>
    <row r="2914" spans="8:10" x14ac:dyDescent="0.2">
      <c r="H2914" s="2"/>
      <c r="I2914" s="2"/>
      <c r="J2914" s="2"/>
    </row>
    <row r="2915" spans="8:10" x14ac:dyDescent="0.2">
      <c r="H2915" s="2"/>
      <c r="I2915" s="2"/>
      <c r="J2915" s="2"/>
    </row>
    <row r="2916" spans="8:10" x14ac:dyDescent="0.2">
      <c r="H2916" s="2"/>
      <c r="I2916" s="2"/>
      <c r="J2916" s="2"/>
    </row>
    <row r="2917" spans="8:10" x14ac:dyDescent="0.2">
      <c r="H2917" s="2"/>
      <c r="I2917" s="2"/>
      <c r="J2917" s="2"/>
    </row>
    <row r="2918" spans="8:10" x14ac:dyDescent="0.2">
      <c r="H2918" s="2"/>
      <c r="I2918" s="2"/>
      <c r="J2918" s="2"/>
    </row>
    <row r="2919" spans="8:10" x14ac:dyDescent="0.2">
      <c r="H2919" s="2"/>
      <c r="I2919" s="2"/>
      <c r="J2919" s="2"/>
    </row>
    <row r="2920" spans="8:10" x14ac:dyDescent="0.2">
      <c r="H2920" s="2"/>
      <c r="I2920" s="2"/>
      <c r="J2920" s="2"/>
    </row>
    <row r="2921" spans="8:10" x14ac:dyDescent="0.2">
      <c r="H2921" s="2"/>
      <c r="I2921" s="2"/>
      <c r="J2921" s="2"/>
    </row>
    <row r="2922" spans="8:10" x14ac:dyDescent="0.2">
      <c r="H2922" s="2"/>
      <c r="I2922" s="2"/>
      <c r="J2922" s="2"/>
    </row>
    <row r="2923" spans="8:10" x14ac:dyDescent="0.2">
      <c r="H2923" s="2"/>
      <c r="I2923" s="2"/>
      <c r="J2923" s="2"/>
    </row>
    <row r="2924" spans="8:10" x14ac:dyDescent="0.2">
      <c r="H2924" s="2"/>
      <c r="I2924" s="2"/>
      <c r="J2924" s="2"/>
    </row>
    <row r="2925" spans="8:10" x14ac:dyDescent="0.2">
      <c r="H2925" s="2"/>
      <c r="I2925" s="2"/>
      <c r="J2925" s="2"/>
    </row>
    <row r="2926" spans="8:10" x14ac:dyDescent="0.2">
      <c r="H2926" s="2"/>
      <c r="I2926" s="2"/>
      <c r="J2926" s="2"/>
    </row>
    <row r="2927" spans="8:10" x14ac:dyDescent="0.2">
      <c r="H2927" s="2"/>
      <c r="I2927" s="2"/>
      <c r="J2927" s="2"/>
    </row>
    <row r="2928" spans="8:10" x14ac:dyDescent="0.2">
      <c r="H2928" s="2"/>
      <c r="I2928" s="2"/>
      <c r="J2928" s="2"/>
    </row>
    <row r="2929" spans="8:10" x14ac:dyDescent="0.2">
      <c r="H2929" s="2"/>
      <c r="I2929" s="2"/>
      <c r="J2929" s="2"/>
    </row>
    <row r="2930" spans="8:10" x14ac:dyDescent="0.2">
      <c r="H2930" s="2"/>
      <c r="I2930" s="2"/>
      <c r="J2930" s="2"/>
    </row>
    <row r="2931" spans="8:10" x14ac:dyDescent="0.2">
      <c r="H2931" s="2"/>
      <c r="I2931" s="2"/>
      <c r="J2931" s="2"/>
    </row>
    <row r="2932" spans="8:10" x14ac:dyDescent="0.2">
      <c r="H2932" s="2"/>
      <c r="I2932" s="2"/>
      <c r="J2932" s="2"/>
    </row>
    <row r="2933" spans="8:10" x14ac:dyDescent="0.2">
      <c r="H2933" s="2"/>
      <c r="I2933" s="2"/>
      <c r="J2933" s="2"/>
    </row>
    <row r="2934" spans="8:10" x14ac:dyDescent="0.2">
      <c r="H2934" s="2"/>
      <c r="I2934" s="2"/>
      <c r="J2934" s="2"/>
    </row>
    <row r="2935" spans="8:10" x14ac:dyDescent="0.2">
      <c r="H2935" s="2"/>
      <c r="I2935" s="2"/>
      <c r="J2935" s="2"/>
    </row>
    <row r="2936" spans="8:10" x14ac:dyDescent="0.2">
      <c r="H2936" s="2"/>
      <c r="I2936" s="2"/>
      <c r="J2936" s="2"/>
    </row>
    <row r="2937" spans="8:10" x14ac:dyDescent="0.2">
      <c r="H2937" s="2"/>
      <c r="I2937" s="2"/>
      <c r="J2937" s="2"/>
    </row>
    <row r="2938" spans="8:10" x14ac:dyDescent="0.2">
      <c r="H2938" s="2"/>
      <c r="I2938" s="2"/>
      <c r="J2938" s="2"/>
    </row>
    <row r="2939" spans="8:10" x14ac:dyDescent="0.2">
      <c r="H2939" s="2"/>
      <c r="I2939" s="2"/>
      <c r="J2939" s="2"/>
    </row>
    <row r="2940" spans="8:10" x14ac:dyDescent="0.2">
      <c r="H2940" s="2"/>
      <c r="I2940" s="2"/>
      <c r="J2940" s="2"/>
    </row>
    <row r="2941" spans="8:10" x14ac:dyDescent="0.2">
      <c r="H2941" s="2"/>
      <c r="I2941" s="2"/>
      <c r="J2941" s="2"/>
    </row>
    <row r="2942" spans="8:10" x14ac:dyDescent="0.2">
      <c r="H2942" s="2"/>
      <c r="I2942" s="2"/>
      <c r="J2942" s="2"/>
    </row>
    <row r="2943" spans="8:10" x14ac:dyDescent="0.2">
      <c r="H2943" s="2"/>
      <c r="I2943" s="2"/>
      <c r="J2943" s="2"/>
    </row>
    <row r="2944" spans="8:10" x14ac:dyDescent="0.2">
      <c r="H2944" s="2"/>
      <c r="I2944" s="2"/>
      <c r="J2944" s="2"/>
    </row>
    <row r="2945" spans="8:10" x14ac:dyDescent="0.2">
      <c r="H2945" s="2"/>
      <c r="I2945" s="2"/>
      <c r="J2945" s="2"/>
    </row>
    <row r="2946" spans="8:10" x14ac:dyDescent="0.2">
      <c r="H2946" s="2"/>
      <c r="I2946" s="2"/>
      <c r="J2946" s="2"/>
    </row>
    <row r="2947" spans="8:10" x14ac:dyDescent="0.2">
      <c r="H2947" s="2"/>
      <c r="I2947" s="2"/>
      <c r="J2947" s="2"/>
    </row>
    <row r="2948" spans="8:10" x14ac:dyDescent="0.2">
      <c r="H2948" s="2"/>
      <c r="I2948" s="2"/>
      <c r="J2948" s="2"/>
    </row>
    <row r="2949" spans="8:10" x14ac:dyDescent="0.2">
      <c r="H2949" s="2"/>
      <c r="I2949" s="2"/>
      <c r="J2949" s="2"/>
    </row>
    <row r="2950" spans="8:10" x14ac:dyDescent="0.2">
      <c r="H2950" s="2"/>
      <c r="I2950" s="2"/>
      <c r="J2950" s="2"/>
    </row>
    <row r="2951" spans="8:10" x14ac:dyDescent="0.2">
      <c r="H2951" s="2"/>
      <c r="I2951" s="2"/>
      <c r="J2951" s="2"/>
    </row>
    <row r="2952" spans="8:10" x14ac:dyDescent="0.2">
      <c r="H2952" s="2"/>
      <c r="I2952" s="2"/>
      <c r="J2952" s="2"/>
    </row>
    <row r="2953" spans="8:10" x14ac:dyDescent="0.2">
      <c r="H2953" s="2"/>
      <c r="I2953" s="2"/>
      <c r="J2953" s="2"/>
    </row>
    <row r="2954" spans="8:10" x14ac:dyDescent="0.2">
      <c r="H2954" s="2"/>
      <c r="I2954" s="2"/>
      <c r="J2954" s="2"/>
    </row>
    <row r="2955" spans="8:10" x14ac:dyDescent="0.2">
      <c r="H2955" s="2"/>
      <c r="I2955" s="2"/>
      <c r="J2955" s="2"/>
    </row>
    <row r="2956" spans="8:10" x14ac:dyDescent="0.2">
      <c r="H2956" s="2"/>
      <c r="I2956" s="2"/>
      <c r="J2956" s="2"/>
    </row>
    <row r="2957" spans="8:10" x14ac:dyDescent="0.2">
      <c r="H2957" s="2"/>
      <c r="I2957" s="2"/>
      <c r="J2957" s="2"/>
    </row>
    <row r="2958" spans="8:10" x14ac:dyDescent="0.2">
      <c r="H2958" s="2"/>
      <c r="I2958" s="2"/>
      <c r="J2958" s="2"/>
    </row>
    <row r="2959" spans="8:10" x14ac:dyDescent="0.2">
      <c r="H2959" s="2"/>
      <c r="I2959" s="2"/>
      <c r="J2959" s="2"/>
    </row>
    <row r="2960" spans="8:10" x14ac:dyDescent="0.2">
      <c r="H2960" s="2"/>
      <c r="I2960" s="2"/>
      <c r="J2960" s="2"/>
    </row>
    <row r="2961" spans="8:10" x14ac:dyDescent="0.2">
      <c r="H2961" s="2"/>
      <c r="I2961" s="2"/>
      <c r="J2961" s="2"/>
    </row>
    <row r="2962" spans="8:10" x14ac:dyDescent="0.2">
      <c r="H2962" s="2"/>
      <c r="I2962" s="2"/>
      <c r="J2962" s="2"/>
    </row>
    <row r="2963" spans="8:10" x14ac:dyDescent="0.2">
      <c r="H2963" s="2"/>
      <c r="I2963" s="2"/>
      <c r="J2963" s="2"/>
    </row>
    <row r="2964" spans="8:10" x14ac:dyDescent="0.2">
      <c r="H2964" s="2"/>
      <c r="I2964" s="2"/>
      <c r="J2964" s="2"/>
    </row>
    <row r="2965" spans="8:10" x14ac:dyDescent="0.2">
      <c r="H2965" s="2"/>
      <c r="I2965" s="2"/>
      <c r="J2965" s="2"/>
    </row>
    <row r="2966" spans="8:10" x14ac:dyDescent="0.2">
      <c r="H2966" s="2"/>
      <c r="I2966" s="2"/>
      <c r="J2966" s="2"/>
    </row>
    <row r="2967" spans="8:10" x14ac:dyDescent="0.2">
      <c r="H2967" s="2"/>
      <c r="I2967" s="2"/>
      <c r="J2967" s="2"/>
    </row>
    <row r="2968" spans="8:10" x14ac:dyDescent="0.2">
      <c r="H2968" s="2"/>
      <c r="I2968" s="2"/>
      <c r="J2968" s="2"/>
    </row>
    <row r="2969" spans="8:10" x14ac:dyDescent="0.2">
      <c r="H2969" s="2"/>
      <c r="I2969" s="2"/>
      <c r="J2969" s="2"/>
    </row>
    <row r="2970" spans="8:10" x14ac:dyDescent="0.2">
      <c r="H2970" s="2"/>
      <c r="I2970" s="2"/>
      <c r="J2970" s="2"/>
    </row>
    <row r="2971" spans="8:10" x14ac:dyDescent="0.2">
      <c r="H2971" s="2"/>
      <c r="I2971" s="2"/>
      <c r="J2971" s="2"/>
    </row>
    <row r="2972" spans="8:10" x14ac:dyDescent="0.2">
      <c r="H2972" s="2"/>
      <c r="I2972" s="2"/>
      <c r="J2972" s="2"/>
    </row>
    <row r="2973" spans="8:10" x14ac:dyDescent="0.2">
      <c r="H2973" s="2"/>
      <c r="I2973" s="2"/>
      <c r="J2973" s="2"/>
    </row>
    <row r="2974" spans="8:10" x14ac:dyDescent="0.2">
      <c r="H2974" s="2"/>
      <c r="I2974" s="2"/>
      <c r="J2974" s="2"/>
    </row>
    <row r="2975" spans="8:10" x14ac:dyDescent="0.2">
      <c r="H2975" s="2"/>
      <c r="I2975" s="2"/>
      <c r="J2975" s="2"/>
    </row>
    <row r="2976" spans="8:10" x14ac:dyDescent="0.2">
      <c r="H2976" s="2"/>
      <c r="I2976" s="2"/>
      <c r="J2976" s="2"/>
    </row>
    <row r="2977" spans="8:10" x14ac:dyDescent="0.2">
      <c r="H2977" s="2"/>
      <c r="I2977" s="2"/>
      <c r="J2977" s="2"/>
    </row>
    <row r="2978" spans="8:10" x14ac:dyDescent="0.2">
      <c r="H2978" s="2"/>
      <c r="I2978" s="2"/>
      <c r="J2978" s="2"/>
    </row>
    <row r="2979" spans="8:10" x14ac:dyDescent="0.2">
      <c r="H2979" s="2"/>
      <c r="I2979" s="2"/>
      <c r="J2979" s="2"/>
    </row>
    <row r="2980" spans="8:10" x14ac:dyDescent="0.2">
      <c r="H2980" s="2"/>
      <c r="I2980" s="2"/>
      <c r="J2980" s="2"/>
    </row>
    <row r="2981" spans="8:10" x14ac:dyDescent="0.2">
      <c r="H2981" s="2"/>
      <c r="I2981" s="2"/>
      <c r="J2981" s="2"/>
    </row>
    <row r="2982" spans="8:10" x14ac:dyDescent="0.2">
      <c r="H2982" s="2"/>
      <c r="I2982" s="2"/>
      <c r="J2982" s="2"/>
    </row>
    <row r="2983" spans="8:10" x14ac:dyDescent="0.2">
      <c r="H2983" s="2"/>
      <c r="I2983" s="2"/>
      <c r="J2983" s="2"/>
    </row>
    <row r="2984" spans="8:10" x14ac:dyDescent="0.2">
      <c r="H2984" s="2"/>
      <c r="I2984" s="2"/>
      <c r="J2984" s="2"/>
    </row>
    <row r="2985" spans="8:10" x14ac:dyDescent="0.2">
      <c r="H2985" s="2"/>
      <c r="I2985" s="2"/>
      <c r="J2985" s="2"/>
    </row>
    <row r="2986" spans="8:10" x14ac:dyDescent="0.2">
      <c r="H2986" s="2"/>
      <c r="I2986" s="2"/>
      <c r="J2986" s="2"/>
    </row>
    <row r="2987" spans="8:10" x14ac:dyDescent="0.2">
      <c r="H2987" s="2"/>
      <c r="I2987" s="2"/>
      <c r="J2987" s="2"/>
    </row>
    <row r="2988" spans="8:10" x14ac:dyDescent="0.2">
      <c r="H2988" s="2"/>
      <c r="I2988" s="2"/>
      <c r="J2988" s="2"/>
    </row>
    <row r="2989" spans="8:10" x14ac:dyDescent="0.2">
      <c r="H2989" s="2"/>
      <c r="I2989" s="2"/>
      <c r="J2989" s="2"/>
    </row>
    <row r="2990" spans="8:10" x14ac:dyDescent="0.2">
      <c r="H2990" s="2"/>
      <c r="I2990" s="2"/>
      <c r="J2990" s="2"/>
    </row>
    <row r="2991" spans="8:10" x14ac:dyDescent="0.2">
      <c r="H2991" s="2"/>
      <c r="I2991" s="2"/>
      <c r="J2991" s="2"/>
    </row>
    <row r="2992" spans="8:10" x14ac:dyDescent="0.2">
      <c r="H2992" s="2"/>
      <c r="I2992" s="2"/>
      <c r="J2992" s="2"/>
    </row>
    <row r="2993" spans="8:10" x14ac:dyDescent="0.2">
      <c r="H2993" s="2"/>
      <c r="I2993" s="2"/>
      <c r="J2993" s="2"/>
    </row>
    <row r="2994" spans="8:10" x14ac:dyDescent="0.2">
      <c r="H2994" s="2"/>
      <c r="I2994" s="2"/>
      <c r="J2994" s="2"/>
    </row>
    <row r="2995" spans="8:10" x14ac:dyDescent="0.2">
      <c r="H2995" s="2"/>
      <c r="I2995" s="2"/>
      <c r="J2995" s="2"/>
    </row>
    <row r="2996" spans="8:10" x14ac:dyDescent="0.2">
      <c r="H2996" s="2"/>
      <c r="I2996" s="2"/>
      <c r="J2996" s="2"/>
    </row>
    <row r="2997" spans="8:10" x14ac:dyDescent="0.2">
      <c r="H2997" s="2"/>
      <c r="I2997" s="2"/>
      <c r="J2997" s="2"/>
    </row>
    <row r="2998" spans="8:10" x14ac:dyDescent="0.2">
      <c r="H2998" s="2"/>
      <c r="I2998" s="2"/>
      <c r="J2998" s="2"/>
    </row>
    <row r="2999" spans="8:10" x14ac:dyDescent="0.2">
      <c r="H2999" s="2"/>
      <c r="I2999" s="2"/>
      <c r="J2999" s="2"/>
    </row>
    <row r="3000" spans="8:10" x14ac:dyDescent="0.2">
      <c r="H3000" s="2"/>
      <c r="I3000" s="2"/>
      <c r="J3000" s="2"/>
    </row>
    <row r="3001" spans="8:10" x14ac:dyDescent="0.2">
      <c r="H3001" s="2"/>
      <c r="I3001" s="2"/>
      <c r="J3001" s="2"/>
    </row>
    <row r="3002" spans="8:10" x14ac:dyDescent="0.2">
      <c r="H3002" s="2"/>
      <c r="I3002" s="2"/>
      <c r="J3002" s="2"/>
    </row>
    <row r="3003" spans="8:10" x14ac:dyDescent="0.2">
      <c r="H3003" s="2"/>
      <c r="I3003" s="2"/>
      <c r="J3003" s="2"/>
    </row>
    <row r="3004" spans="8:10" x14ac:dyDescent="0.2">
      <c r="H3004" s="2"/>
      <c r="I3004" s="2"/>
      <c r="J3004" s="2"/>
    </row>
    <row r="3005" spans="8:10" x14ac:dyDescent="0.2">
      <c r="H3005" s="2"/>
      <c r="I3005" s="2"/>
      <c r="J3005" s="2"/>
    </row>
    <row r="3006" spans="8:10" x14ac:dyDescent="0.2">
      <c r="H3006" s="2"/>
      <c r="I3006" s="2"/>
      <c r="J3006" s="2"/>
    </row>
    <row r="3007" spans="8:10" x14ac:dyDescent="0.2">
      <c r="H3007" s="2"/>
      <c r="I3007" s="2"/>
      <c r="J3007" s="2"/>
    </row>
    <row r="3008" spans="8:10" x14ac:dyDescent="0.2">
      <c r="H3008" s="2"/>
      <c r="I3008" s="2"/>
      <c r="J3008" s="2"/>
    </row>
    <row r="3009" spans="8:10" x14ac:dyDescent="0.2">
      <c r="H3009" s="2"/>
      <c r="I3009" s="2"/>
      <c r="J3009" s="2"/>
    </row>
    <row r="3010" spans="8:10" x14ac:dyDescent="0.2">
      <c r="H3010" s="2"/>
      <c r="I3010" s="2"/>
      <c r="J3010" s="2"/>
    </row>
    <row r="3011" spans="8:10" x14ac:dyDescent="0.2">
      <c r="H3011" s="2"/>
      <c r="I3011" s="2"/>
      <c r="J3011" s="2"/>
    </row>
    <row r="3012" spans="8:10" x14ac:dyDescent="0.2">
      <c r="H3012" s="2"/>
      <c r="I3012" s="2"/>
      <c r="J3012" s="2"/>
    </row>
    <row r="3013" spans="8:10" x14ac:dyDescent="0.2">
      <c r="H3013" s="2"/>
      <c r="I3013" s="2"/>
      <c r="J3013" s="2"/>
    </row>
    <row r="3014" spans="8:10" x14ac:dyDescent="0.2">
      <c r="H3014" s="2"/>
      <c r="I3014" s="2"/>
      <c r="J3014" s="2"/>
    </row>
    <row r="3015" spans="8:10" x14ac:dyDescent="0.2">
      <c r="H3015" s="2"/>
      <c r="I3015" s="2"/>
      <c r="J3015" s="2"/>
    </row>
    <row r="3016" spans="8:10" x14ac:dyDescent="0.2">
      <c r="H3016" s="2"/>
      <c r="I3016" s="2"/>
      <c r="J3016" s="2"/>
    </row>
    <row r="3017" spans="8:10" x14ac:dyDescent="0.2">
      <c r="H3017" s="2"/>
      <c r="I3017" s="2"/>
      <c r="J3017" s="2"/>
    </row>
    <row r="3018" spans="8:10" x14ac:dyDescent="0.2">
      <c r="H3018" s="2"/>
      <c r="I3018" s="2"/>
      <c r="J3018" s="2"/>
    </row>
    <row r="3019" spans="8:10" x14ac:dyDescent="0.2">
      <c r="H3019" s="2"/>
      <c r="I3019" s="2"/>
      <c r="J3019" s="2"/>
    </row>
    <row r="3020" spans="8:10" x14ac:dyDescent="0.2">
      <c r="H3020" s="2"/>
      <c r="I3020" s="2"/>
      <c r="J3020" s="2"/>
    </row>
    <row r="3021" spans="8:10" x14ac:dyDescent="0.2">
      <c r="H3021" s="2"/>
      <c r="I3021" s="2"/>
      <c r="J3021" s="2"/>
    </row>
    <row r="3022" spans="8:10" x14ac:dyDescent="0.2">
      <c r="H3022" s="2"/>
      <c r="I3022" s="2"/>
      <c r="J3022" s="2"/>
    </row>
    <row r="3023" spans="8:10" x14ac:dyDescent="0.2">
      <c r="H3023" s="2"/>
      <c r="I3023" s="2"/>
      <c r="J3023" s="2"/>
    </row>
    <row r="3024" spans="8:10" x14ac:dyDescent="0.2">
      <c r="H3024" s="2"/>
      <c r="I3024" s="2"/>
      <c r="J3024" s="2"/>
    </row>
    <row r="3025" spans="8:10" x14ac:dyDescent="0.2">
      <c r="H3025" s="2"/>
      <c r="I3025" s="2"/>
      <c r="J3025" s="2"/>
    </row>
    <row r="3026" spans="8:10" x14ac:dyDescent="0.2">
      <c r="H3026" s="2"/>
      <c r="I3026" s="2"/>
      <c r="J3026" s="2"/>
    </row>
    <row r="3027" spans="8:10" x14ac:dyDescent="0.2">
      <c r="H3027" s="2"/>
      <c r="I3027" s="2"/>
      <c r="J3027" s="2"/>
    </row>
    <row r="3028" spans="8:10" x14ac:dyDescent="0.2">
      <c r="H3028" s="2"/>
      <c r="I3028" s="2"/>
      <c r="J3028" s="2"/>
    </row>
    <row r="3029" spans="8:10" x14ac:dyDescent="0.2">
      <c r="H3029" s="2"/>
      <c r="I3029" s="2"/>
      <c r="J3029" s="2"/>
    </row>
    <row r="3030" spans="8:10" x14ac:dyDescent="0.2">
      <c r="H3030" s="2"/>
      <c r="I3030" s="2"/>
      <c r="J3030" s="2"/>
    </row>
    <row r="3031" spans="8:10" x14ac:dyDescent="0.2">
      <c r="H3031" s="2"/>
      <c r="I3031" s="2"/>
      <c r="J3031" s="2"/>
    </row>
    <row r="3032" spans="8:10" x14ac:dyDescent="0.2">
      <c r="H3032" s="2"/>
      <c r="I3032" s="2"/>
      <c r="J3032" s="2"/>
    </row>
    <row r="3033" spans="8:10" x14ac:dyDescent="0.2">
      <c r="H3033" s="2"/>
      <c r="I3033" s="2"/>
      <c r="J3033" s="2"/>
    </row>
    <row r="3034" spans="8:10" x14ac:dyDescent="0.2">
      <c r="H3034" s="2"/>
      <c r="I3034" s="2"/>
      <c r="J3034" s="2"/>
    </row>
    <row r="3035" spans="8:10" x14ac:dyDescent="0.2">
      <c r="H3035" s="2"/>
      <c r="I3035" s="2"/>
      <c r="J3035" s="2"/>
    </row>
    <row r="3036" spans="8:10" x14ac:dyDescent="0.2">
      <c r="H3036" s="2"/>
      <c r="I3036" s="2"/>
      <c r="J3036" s="2"/>
    </row>
    <row r="3037" spans="8:10" x14ac:dyDescent="0.2">
      <c r="H3037" s="2"/>
      <c r="I3037" s="2"/>
      <c r="J3037" s="2"/>
    </row>
    <row r="3038" spans="8:10" x14ac:dyDescent="0.2">
      <c r="H3038" s="2"/>
      <c r="I3038" s="2"/>
      <c r="J3038" s="2"/>
    </row>
    <row r="3039" spans="8:10" x14ac:dyDescent="0.2">
      <c r="H3039" s="2"/>
      <c r="I3039" s="2"/>
      <c r="J3039" s="2"/>
    </row>
    <row r="3040" spans="8:10" x14ac:dyDescent="0.2">
      <c r="H3040" s="2"/>
      <c r="I3040" s="2"/>
      <c r="J3040" s="2"/>
    </row>
    <row r="3041" spans="8:10" x14ac:dyDescent="0.2">
      <c r="H3041" s="2"/>
      <c r="I3041" s="2"/>
      <c r="J3041" s="2"/>
    </row>
    <row r="3042" spans="8:10" x14ac:dyDescent="0.2">
      <c r="H3042" s="2"/>
      <c r="I3042" s="2"/>
      <c r="J3042" s="2"/>
    </row>
    <row r="3043" spans="8:10" x14ac:dyDescent="0.2">
      <c r="H3043" s="2"/>
      <c r="I3043" s="2"/>
      <c r="J3043" s="2"/>
    </row>
    <row r="3044" spans="8:10" x14ac:dyDescent="0.2">
      <c r="H3044" s="2"/>
      <c r="I3044" s="2"/>
      <c r="J3044" s="2"/>
    </row>
    <row r="3045" spans="8:10" x14ac:dyDescent="0.2">
      <c r="H3045" s="2"/>
      <c r="I3045" s="2"/>
      <c r="J3045" s="2"/>
    </row>
    <row r="3046" spans="8:10" x14ac:dyDescent="0.2">
      <c r="H3046" s="2"/>
      <c r="I3046" s="2"/>
      <c r="J3046" s="2"/>
    </row>
    <row r="3047" spans="8:10" x14ac:dyDescent="0.2">
      <c r="H3047" s="2"/>
      <c r="I3047" s="2"/>
      <c r="J3047" s="2"/>
    </row>
    <row r="3048" spans="8:10" x14ac:dyDescent="0.2">
      <c r="H3048" s="2"/>
      <c r="I3048" s="2"/>
      <c r="J3048" s="2"/>
    </row>
    <row r="3049" spans="8:10" x14ac:dyDescent="0.2">
      <c r="H3049" s="2"/>
      <c r="I3049" s="2"/>
      <c r="J3049" s="2"/>
    </row>
    <row r="3050" spans="8:10" x14ac:dyDescent="0.2">
      <c r="H3050" s="2"/>
      <c r="I3050" s="2"/>
      <c r="J3050" s="2"/>
    </row>
    <row r="3051" spans="8:10" x14ac:dyDescent="0.2">
      <c r="H3051" s="2"/>
      <c r="I3051" s="2"/>
      <c r="J3051" s="2"/>
    </row>
    <row r="3052" spans="8:10" x14ac:dyDescent="0.2">
      <c r="H3052" s="2"/>
      <c r="I3052" s="2"/>
      <c r="J3052" s="2"/>
    </row>
    <row r="3053" spans="8:10" x14ac:dyDescent="0.2">
      <c r="H3053" s="2"/>
      <c r="I3053" s="2"/>
      <c r="J3053" s="2"/>
    </row>
    <row r="3054" spans="8:10" x14ac:dyDescent="0.2">
      <c r="H3054" s="2"/>
      <c r="I3054" s="2"/>
      <c r="J3054" s="2"/>
    </row>
    <row r="3055" spans="8:10" x14ac:dyDescent="0.2">
      <c r="H3055" s="2"/>
      <c r="I3055" s="2"/>
      <c r="J3055" s="2"/>
    </row>
    <row r="3056" spans="8:10" x14ac:dyDescent="0.2">
      <c r="H3056" s="2"/>
      <c r="I3056" s="2"/>
      <c r="J3056" s="2"/>
    </row>
    <row r="3057" spans="8:10" x14ac:dyDescent="0.2">
      <c r="H3057" s="2"/>
      <c r="I3057" s="2"/>
      <c r="J3057" s="2"/>
    </row>
    <row r="3058" spans="8:10" x14ac:dyDescent="0.2">
      <c r="H3058" s="2"/>
      <c r="I3058" s="2"/>
      <c r="J3058" s="2"/>
    </row>
    <row r="3059" spans="8:10" x14ac:dyDescent="0.2">
      <c r="H3059" s="2"/>
      <c r="I3059" s="2"/>
      <c r="J3059" s="2"/>
    </row>
    <row r="3060" spans="8:10" x14ac:dyDescent="0.2">
      <c r="H3060" s="2"/>
      <c r="I3060" s="2"/>
      <c r="J3060" s="2"/>
    </row>
    <row r="3061" spans="8:10" x14ac:dyDescent="0.2">
      <c r="H3061" s="2"/>
      <c r="I3061" s="2"/>
      <c r="J3061" s="2"/>
    </row>
    <row r="3062" spans="8:10" x14ac:dyDescent="0.2">
      <c r="H3062" s="2"/>
      <c r="I3062" s="2"/>
      <c r="J3062" s="2"/>
    </row>
    <row r="3063" spans="8:10" x14ac:dyDescent="0.2">
      <c r="H3063" s="2"/>
      <c r="I3063" s="2"/>
      <c r="J3063" s="2"/>
    </row>
    <row r="3064" spans="8:10" x14ac:dyDescent="0.2">
      <c r="H3064" s="2"/>
      <c r="I3064" s="2"/>
      <c r="J3064" s="2"/>
    </row>
    <row r="3065" spans="8:10" x14ac:dyDescent="0.2">
      <c r="H3065" s="2"/>
      <c r="I3065" s="2"/>
      <c r="J3065" s="2"/>
    </row>
    <row r="3066" spans="8:10" x14ac:dyDescent="0.2">
      <c r="H3066" s="2"/>
      <c r="I3066" s="2"/>
      <c r="J3066" s="2"/>
    </row>
    <row r="3067" spans="8:10" x14ac:dyDescent="0.2">
      <c r="H3067" s="2"/>
      <c r="I3067" s="2"/>
      <c r="J3067" s="2"/>
    </row>
    <row r="3068" spans="8:10" x14ac:dyDescent="0.2">
      <c r="H3068" s="2"/>
      <c r="I3068" s="2"/>
      <c r="J3068" s="2"/>
    </row>
    <row r="3069" spans="8:10" x14ac:dyDescent="0.2">
      <c r="H3069" s="2"/>
      <c r="I3069" s="2"/>
      <c r="J3069" s="2"/>
    </row>
    <row r="3070" spans="8:10" x14ac:dyDescent="0.2">
      <c r="H3070" s="2"/>
      <c r="I3070" s="2"/>
      <c r="J3070" s="2"/>
    </row>
    <row r="3071" spans="8:10" x14ac:dyDescent="0.2">
      <c r="H3071" s="2"/>
      <c r="I3071" s="2"/>
      <c r="J3071" s="2"/>
    </row>
    <row r="3072" spans="8:10" x14ac:dyDescent="0.2">
      <c r="H3072" s="2"/>
      <c r="I3072" s="2"/>
      <c r="J3072" s="2"/>
    </row>
    <row r="3073" spans="8:10" x14ac:dyDescent="0.2">
      <c r="H3073" s="2"/>
      <c r="I3073" s="2"/>
      <c r="J3073" s="2"/>
    </row>
    <row r="3074" spans="8:10" x14ac:dyDescent="0.2">
      <c r="H3074" s="2"/>
      <c r="I3074" s="2"/>
      <c r="J3074" s="2"/>
    </row>
    <row r="3075" spans="8:10" x14ac:dyDescent="0.2">
      <c r="H3075" s="2"/>
      <c r="I3075" s="2"/>
      <c r="J3075" s="2"/>
    </row>
    <row r="3076" spans="8:10" x14ac:dyDescent="0.2">
      <c r="H3076" s="2"/>
      <c r="I3076" s="2"/>
      <c r="J3076" s="2"/>
    </row>
    <row r="3077" spans="8:10" x14ac:dyDescent="0.2">
      <c r="H3077" s="2"/>
      <c r="I3077" s="2"/>
      <c r="J3077" s="2"/>
    </row>
    <row r="3078" spans="8:10" x14ac:dyDescent="0.2">
      <c r="H3078" s="2"/>
      <c r="I3078" s="2"/>
      <c r="J3078" s="2"/>
    </row>
    <row r="3079" spans="8:10" x14ac:dyDescent="0.2">
      <c r="H3079" s="2"/>
      <c r="I3079" s="2"/>
      <c r="J3079" s="2"/>
    </row>
    <row r="3080" spans="8:10" x14ac:dyDescent="0.2">
      <c r="H3080" s="2"/>
      <c r="I3080" s="2"/>
      <c r="J3080" s="2"/>
    </row>
    <row r="3081" spans="8:10" x14ac:dyDescent="0.2">
      <c r="H3081" s="2"/>
      <c r="I3081" s="2"/>
      <c r="J3081" s="2"/>
    </row>
    <row r="3082" spans="8:10" x14ac:dyDescent="0.2">
      <c r="H3082" s="2"/>
      <c r="I3082" s="2"/>
      <c r="J3082" s="2"/>
    </row>
    <row r="3083" spans="8:10" x14ac:dyDescent="0.2">
      <c r="H3083" s="2"/>
      <c r="I3083" s="2"/>
      <c r="J3083" s="2"/>
    </row>
    <row r="3084" spans="8:10" x14ac:dyDescent="0.2">
      <c r="H3084" s="2"/>
      <c r="I3084" s="2"/>
      <c r="J3084" s="2"/>
    </row>
    <row r="3085" spans="8:10" x14ac:dyDescent="0.2">
      <c r="H3085" s="2"/>
      <c r="I3085" s="2"/>
      <c r="J3085" s="2"/>
    </row>
    <row r="3086" spans="8:10" x14ac:dyDescent="0.2">
      <c r="H3086" s="2"/>
      <c r="I3086" s="2"/>
      <c r="J3086" s="2"/>
    </row>
    <row r="3087" spans="8:10" x14ac:dyDescent="0.2">
      <c r="H3087" s="2"/>
      <c r="I3087" s="2"/>
      <c r="J3087" s="2"/>
    </row>
    <row r="3088" spans="8:10" x14ac:dyDescent="0.2">
      <c r="H3088" s="2"/>
      <c r="I3088" s="2"/>
      <c r="J3088" s="2"/>
    </row>
    <row r="3089" spans="8:10" x14ac:dyDescent="0.2">
      <c r="H3089" s="2"/>
      <c r="I3089" s="2"/>
      <c r="J3089" s="2"/>
    </row>
    <row r="3090" spans="8:10" x14ac:dyDescent="0.2">
      <c r="H3090" s="2"/>
      <c r="I3090" s="2"/>
      <c r="J3090" s="2"/>
    </row>
    <row r="3091" spans="8:10" x14ac:dyDescent="0.2">
      <c r="H3091" s="2"/>
      <c r="I3091" s="2"/>
      <c r="J3091" s="2"/>
    </row>
    <row r="3092" spans="8:10" x14ac:dyDescent="0.2">
      <c r="H3092" s="2"/>
      <c r="I3092" s="2"/>
      <c r="J3092" s="2"/>
    </row>
    <row r="3093" spans="8:10" x14ac:dyDescent="0.2">
      <c r="H3093" s="2"/>
      <c r="I3093" s="2"/>
      <c r="J3093" s="2"/>
    </row>
    <row r="3094" spans="8:10" x14ac:dyDescent="0.2">
      <c r="H3094" s="2"/>
      <c r="I3094" s="2"/>
      <c r="J3094" s="2"/>
    </row>
    <row r="3095" spans="8:10" x14ac:dyDescent="0.2">
      <c r="H3095" s="2"/>
      <c r="I3095" s="2"/>
      <c r="J3095" s="2"/>
    </row>
    <row r="3096" spans="8:10" x14ac:dyDescent="0.2">
      <c r="H3096" s="2"/>
      <c r="I3096" s="2"/>
      <c r="J3096" s="2"/>
    </row>
    <row r="3097" spans="8:10" x14ac:dyDescent="0.2">
      <c r="H3097" s="2"/>
      <c r="I3097" s="2"/>
      <c r="J3097" s="2"/>
    </row>
    <row r="3098" spans="8:10" x14ac:dyDescent="0.2">
      <c r="H3098" s="2"/>
      <c r="I3098" s="2"/>
      <c r="J3098" s="2"/>
    </row>
    <row r="3099" spans="8:10" x14ac:dyDescent="0.2">
      <c r="H3099" s="2"/>
      <c r="I3099" s="2"/>
      <c r="J3099" s="2"/>
    </row>
    <row r="3100" spans="8:10" x14ac:dyDescent="0.2">
      <c r="H3100" s="2"/>
      <c r="I3100" s="2"/>
      <c r="J3100" s="2"/>
    </row>
    <row r="3101" spans="8:10" x14ac:dyDescent="0.2">
      <c r="H3101" s="2"/>
      <c r="I3101" s="2"/>
      <c r="J3101" s="2"/>
    </row>
    <row r="3102" spans="8:10" x14ac:dyDescent="0.2">
      <c r="H3102" s="2"/>
      <c r="I3102" s="2"/>
      <c r="J3102" s="2"/>
    </row>
    <row r="3103" spans="8:10" x14ac:dyDescent="0.2">
      <c r="H3103" s="2"/>
      <c r="I3103" s="2"/>
      <c r="J3103" s="2"/>
    </row>
    <row r="3104" spans="8:10" x14ac:dyDescent="0.2">
      <c r="H3104" s="2"/>
      <c r="I3104" s="2"/>
      <c r="J3104" s="2"/>
    </row>
    <row r="3105" spans="8:10" x14ac:dyDescent="0.2">
      <c r="H3105" s="2"/>
      <c r="I3105" s="2"/>
      <c r="J3105" s="2"/>
    </row>
    <row r="3106" spans="8:10" x14ac:dyDescent="0.2">
      <c r="H3106" s="2"/>
      <c r="I3106" s="2"/>
      <c r="J3106" s="2"/>
    </row>
    <row r="3107" spans="8:10" x14ac:dyDescent="0.2">
      <c r="H3107" s="2"/>
      <c r="I3107" s="2"/>
      <c r="J3107" s="2"/>
    </row>
    <row r="3108" spans="8:10" x14ac:dyDescent="0.2">
      <c r="H3108" s="2"/>
      <c r="I3108" s="2"/>
      <c r="J3108" s="2"/>
    </row>
    <row r="3109" spans="8:10" x14ac:dyDescent="0.2">
      <c r="H3109" s="2"/>
      <c r="I3109" s="2"/>
      <c r="J3109" s="2"/>
    </row>
    <row r="3110" spans="8:10" x14ac:dyDescent="0.2">
      <c r="H3110" s="2"/>
      <c r="I3110" s="2"/>
      <c r="J3110" s="2"/>
    </row>
    <row r="3111" spans="8:10" x14ac:dyDescent="0.2">
      <c r="H3111" s="2"/>
      <c r="I3111" s="2"/>
      <c r="J3111" s="2"/>
    </row>
    <row r="3112" spans="8:10" x14ac:dyDescent="0.2">
      <c r="H3112" s="2"/>
      <c r="I3112" s="2"/>
      <c r="J3112" s="2"/>
    </row>
    <row r="3113" spans="8:10" x14ac:dyDescent="0.2">
      <c r="H3113" s="2"/>
      <c r="I3113" s="2"/>
      <c r="J3113" s="2"/>
    </row>
    <row r="3114" spans="8:10" x14ac:dyDescent="0.2">
      <c r="H3114" s="2"/>
      <c r="I3114" s="2"/>
      <c r="J3114" s="2"/>
    </row>
    <row r="3115" spans="8:10" x14ac:dyDescent="0.2">
      <c r="H3115" s="2"/>
      <c r="I3115" s="2"/>
      <c r="J3115" s="2"/>
    </row>
    <row r="3116" spans="8:10" x14ac:dyDescent="0.2">
      <c r="H3116" s="2"/>
      <c r="I3116" s="2"/>
      <c r="J3116" s="2"/>
    </row>
    <row r="3117" spans="8:10" x14ac:dyDescent="0.2">
      <c r="H3117" s="2"/>
      <c r="I3117" s="2"/>
      <c r="J3117" s="2"/>
    </row>
    <row r="3118" spans="8:10" x14ac:dyDescent="0.2">
      <c r="H3118" s="2"/>
      <c r="I3118" s="2"/>
      <c r="J3118" s="2"/>
    </row>
    <row r="3119" spans="8:10" x14ac:dyDescent="0.2">
      <c r="H3119" s="2"/>
      <c r="I3119" s="2"/>
      <c r="J3119" s="2"/>
    </row>
    <row r="3120" spans="8:10" x14ac:dyDescent="0.2">
      <c r="H3120" s="2"/>
      <c r="I3120" s="2"/>
      <c r="J3120" s="2"/>
    </row>
    <row r="3121" spans="8:10" x14ac:dyDescent="0.2">
      <c r="H3121" s="2"/>
      <c r="I3121" s="2"/>
      <c r="J3121" s="2"/>
    </row>
    <row r="3122" spans="8:10" x14ac:dyDescent="0.2">
      <c r="H3122" s="2"/>
      <c r="I3122" s="2"/>
      <c r="J3122" s="2"/>
    </row>
    <row r="3123" spans="8:10" x14ac:dyDescent="0.2">
      <c r="H3123" s="2"/>
      <c r="I3123" s="2"/>
      <c r="J3123" s="2"/>
    </row>
    <row r="3124" spans="8:10" x14ac:dyDescent="0.2">
      <c r="H3124" s="2"/>
      <c r="I3124" s="2"/>
      <c r="J3124" s="2"/>
    </row>
    <row r="3125" spans="8:10" x14ac:dyDescent="0.2">
      <c r="H3125" s="2"/>
      <c r="I3125" s="2"/>
      <c r="J3125" s="2"/>
    </row>
    <row r="3126" spans="8:10" x14ac:dyDescent="0.2">
      <c r="H3126" s="2"/>
      <c r="I3126" s="2"/>
      <c r="J3126" s="2"/>
    </row>
    <row r="3127" spans="8:10" x14ac:dyDescent="0.2">
      <c r="H3127" s="2"/>
      <c r="I3127" s="2"/>
      <c r="J3127" s="2"/>
    </row>
    <row r="3128" spans="8:10" x14ac:dyDescent="0.2">
      <c r="H3128" s="2"/>
      <c r="I3128" s="2"/>
      <c r="J3128" s="2"/>
    </row>
    <row r="3129" spans="8:10" x14ac:dyDescent="0.2">
      <c r="H3129" s="2"/>
      <c r="I3129" s="2"/>
      <c r="J3129" s="2"/>
    </row>
    <row r="3130" spans="8:10" x14ac:dyDescent="0.2">
      <c r="H3130" s="2"/>
      <c r="I3130" s="2"/>
      <c r="J3130" s="2"/>
    </row>
    <row r="3131" spans="8:10" x14ac:dyDescent="0.2">
      <c r="H3131" s="2"/>
      <c r="I3131" s="2"/>
      <c r="J3131" s="2"/>
    </row>
    <row r="3132" spans="8:10" x14ac:dyDescent="0.2">
      <c r="H3132" s="2"/>
      <c r="I3132" s="2"/>
      <c r="J3132" s="2"/>
    </row>
    <row r="3133" spans="8:10" x14ac:dyDescent="0.2">
      <c r="H3133" s="2"/>
      <c r="I3133" s="2"/>
      <c r="J3133" s="2"/>
    </row>
    <row r="3134" spans="8:10" x14ac:dyDescent="0.2">
      <c r="H3134" s="2"/>
      <c r="I3134" s="2"/>
      <c r="J3134" s="2"/>
    </row>
    <row r="3135" spans="8:10" x14ac:dyDescent="0.2">
      <c r="H3135" s="2"/>
      <c r="I3135" s="2"/>
      <c r="J3135" s="2"/>
    </row>
    <row r="3136" spans="8:10" x14ac:dyDescent="0.2">
      <c r="H3136" s="2"/>
      <c r="I3136" s="2"/>
      <c r="J3136" s="2"/>
    </row>
    <row r="3137" spans="8:10" x14ac:dyDescent="0.2">
      <c r="H3137" s="2"/>
      <c r="I3137" s="2"/>
      <c r="J3137" s="2"/>
    </row>
    <row r="3138" spans="8:10" x14ac:dyDescent="0.2">
      <c r="H3138" s="2"/>
      <c r="I3138" s="2"/>
      <c r="J3138" s="2"/>
    </row>
    <row r="3139" spans="8:10" x14ac:dyDescent="0.2">
      <c r="H3139" s="2"/>
      <c r="I3139" s="2"/>
      <c r="J3139" s="2"/>
    </row>
    <row r="3140" spans="8:10" x14ac:dyDescent="0.2">
      <c r="H3140" s="2"/>
      <c r="I3140" s="2"/>
      <c r="J3140" s="2"/>
    </row>
    <row r="3141" spans="8:10" x14ac:dyDescent="0.2">
      <c r="H3141" s="2"/>
      <c r="I3141" s="2"/>
      <c r="J3141" s="2"/>
    </row>
    <row r="3142" spans="8:10" x14ac:dyDescent="0.2">
      <c r="H3142" s="2"/>
      <c r="I3142" s="2"/>
      <c r="J3142" s="2"/>
    </row>
    <row r="3143" spans="8:10" x14ac:dyDescent="0.2">
      <c r="H3143" s="2"/>
      <c r="I3143" s="2"/>
      <c r="J3143" s="2"/>
    </row>
    <row r="3144" spans="8:10" x14ac:dyDescent="0.2">
      <c r="H3144" s="2"/>
      <c r="I3144" s="2"/>
      <c r="J3144" s="2"/>
    </row>
    <row r="3145" spans="8:10" x14ac:dyDescent="0.2">
      <c r="H3145" s="2"/>
      <c r="I3145" s="2"/>
      <c r="J3145" s="2"/>
    </row>
    <row r="3146" spans="8:10" x14ac:dyDescent="0.2">
      <c r="H3146" s="2"/>
      <c r="I3146" s="2"/>
      <c r="J3146" s="2"/>
    </row>
    <row r="3147" spans="8:10" x14ac:dyDescent="0.2">
      <c r="H3147" s="2"/>
      <c r="I3147" s="2"/>
      <c r="J3147" s="2"/>
    </row>
    <row r="3148" spans="8:10" x14ac:dyDescent="0.2">
      <c r="H3148" s="2"/>
      <c r="I3148" s="2"/>
      <c r="J3148" s="2"/>
    </row>
    <row r="3149" spans="8:10" x14ac:dyDescent="0.2">
      <c r="H3149" s="2"/>
      <c r="I3149" s="2"/>
      <c r="J3149" s="2"/>
    </row>
    <row r="3150" spans="8:10" x14ac:dyDescent="0.2">
      <c r="H3150" s="2"/>
      <c r="I3150" s="2"/>
      <c r="J3150" s="2"/>
    </row>
    <row r="3151" spans="8:10" x14ac:dyDescent="0.2">
      <c r="H3151" s="2"/>
      <c r="I3151" s="2"/>
      <c r="J3151" s="2"/>
    </row>
    <row r="3152" spans="8:10" x14ac:dyDescent="0.2">
      <c r="H3152" s="2"/>
      <c r="I3152" s="2"/>
      <c r="J3152" s="2"/>
    </row>
    <row r="3153" spans="8:10" x14ac:dyDescent="0.2">
      <c r="H3153" s="2"/>
      <c r="I3153" s="2"/>
      <c r="J3153" s="2"/>
    </row>
    <row r="3154" spans="8:10" x14ac:dyDescent="0.2">
      <c r="H3154" s="2"/>
      <c r="I3154" s="2"/>
      <c r="J3154" s="2"/>
    </row>
    <row r="3155" spans="8:10" x14ac:dyDescent="0.2">
      <c r="H3155" s="2"/>
      <c r="I3155" s="2"/>
      <c r="J3155" s="2"/>
    </row>
    <row r="3156" spans="8:10" x14ac:dyDescent="0.2">
      <c r="H3156" s="2"/>
      <c r="I3156" s="2"/>
      <c r="J3156" s="2"/>
    </row>
    <row r="3157" spans="8:10" x14ac:dyDescent="0.2">
      <c r="H3157" s="2"/>
      <c r="I3157" s="2"/>
      <c r="J3157" s="2"/>
    </row>
    <row r="3158" spans="8:10" x14ac:dyDescent="0.2">
      <c r="H3158" s="2"/>
      <c r="I3158" s="2"/>
      <c r="J3158" s="2"/>
    </row>
    <row r="3159" spans="8:10" x14ac:dyDescent="0.2">
      <c r="H3159" s="2"/>
      <c r="I3159" s="2"/>
      <c r="J3159" s="2"/>
    </row>
    <row r="3160" spans="8:10" x14ac:dyDescent="0.2">
      <c r="H3160" s="2"/>
      <c r="I3160" s="2"/>
      <c r="J3160" s="2"/>
    </row>
    <row r="3161" spans="8:10" x14ac:dyDescent="0.2">
      <c r="H3161" s="2"/>
      <c r="I3161" s="2"/>
      <c r="J3161" s="2"/>
    </row>
    <row r="3162" spans="8:10" x14ac:dyDescent="0.2">
      <c r="H3162" s="2"/>
      <c r="I3162" s="2"/>
      <c r="J3162" s="2"/>
    </row>
    <row r="3163" spans="8:10" x14ac:dyDescent="0.2">
      <c r="H3163" s="2"/>
      <c r="I3163" s="2"/>
      <c r="J3163" s="2"/>
    </row>
    <row r="3164" spans="8:10" x14ac:dyDescent="0.2">
      <c r="H3164" s="2"/>
      <c r="I3164" s="2"/>
      <c r="J3164" s="2"/>
    </row>
    <row r="3165" spans="8:10" x14ac:dyDescent="0.2">
      <c r="H3165" s="2"/>
      <c r="I3165" s="2"/>
      <c r="J3165" s="2"/>
    </row>
    <row r="3166" spans="8:10" x14ac:dyDescent="0.2">
      <c r="H3166" s="2"/>
      <c r="I3166" s="2"/>
      <c r="J3166" s="2"/>
    </row>
    <row r="3167" spans="8:10" x14ac:dyDescent="0.2">
      <c r="H3167" s="2"/>
      <c r="I3167" s="2"/>
      <c r="J3167" s="2"/>
    </row>
    <row r="3168" spans="8:10" x14ac:dyDescent="0.2">
      <c r="H3168" s="2"/>
      <c r="I3168" s="2"/>
      <c r="J3168" s="2"/>
    </row>
    <row r="3169" spans="8:10" x14ac:dyDescent="0.2">
      <c r="H3169" s="2"/>
      <c r="I3169" s="2"/>
      <c r="J3169" s="2"/>
    </row>
    <row r="3170" spans="8:10" x14ac:dyDescent="0.2">
      <c r="H3170" s="2"/>
      <c r="I3170" s="2"/>
      <c r="J3170" s="2"/>
    </row>
    <row r="3171" spans="8:10" x14ac:dyDescent="0.2">
      <c r="H3171" s="2"/>
      <c r="I3171" s="2"/>
      <c r="J3171" s="2"/>
    </row>
    <row r="3172" spans="8:10" x14ac:dyDescent="0.2">
      <c r="H3172" s="2"/>
      <c r="I3172" s="2"/>
      <c r="J3172" s="2"/>
    </row>
    <row r="3173" spans="8:10" x14ac:dyDescent="0.2">
      <c r="H3173" s="2"/>
      <c r="I3173" s="2"/>
      <c r="J3173" s="2"/>
    </row>
    <row r="3174" spans="8:10" x14ac:dyDescent="0.2">
      <c r="H3174" s="2"/>
      <c r="I3174" s="2"/>
      <c r="J3174" s="2"/>
    </row>
    <row r="3175" spans="8:10" x14ac:dyDescent="0.2">
      <c r="H3175" s="2"/>
      <c r="I3175" s="2"/>
      <c r="J3175" s="2"/>
    </row>
    <row r="3176" spans="8:10" x14ac:dyDescent="0.2">
      <c r="H3176" s="2"/>
      <c r="I3176" s="2"/>
      <c r="J3176" s="2"/>
    </row>
    <row r="3177" spans="8:10" x14ac:dyDescent="0.2">
      <c r="H3177" s="2"/>
      <c r="I3177" s="2"/>
      <c r="J3177" s="2"/>
    </row>
    <row r="3178" spans="8:10" x14ac:dyDescent="0.2">
      <c r="H3178" s="2"/>
      <c r="I3178" s="2"/>
      <c r="J3178" s="2"/>
    </row>
    <row r="3179" spans="8:10" x14ac:dyDescent="0.2">
      <c r="H3179" s="2"/>
      <c r="I3179" s="2"/>
      <c r="J3179" s="2"/>
    </row>
    <row r="3180" spans="8:10" x14ac:dyDescent="0.2">
      <c r="H3180" s="2"/>
      <c r="I3180" s="2"/>
      <c r="J3180" s="2"/>
    </row>
    <row r="3181" spans="8:10" x14ac:dyDescent="0.2">
      <c r="H3181" s="2"/>
      <c r="I3181" s="2"/>
      <c r="J3181" s="2"/>
    </row>
    <row r="3182" spans="8:10" x14ac:dyDescent="0.2">
      <c r="H3182" s="2"/>
      <c r="I3182" s="2"/>
      <c r="J3182" s="2"/>
    </row>
    <row r="3183" spans="8:10" x14ac:dyDescent="0.2">
      <c r="H3183" s="2"/>
      <c r="I3183" s="2"/>
      <c r="J3183" s="2"/>
    </row>
    <row r="3184" spans="8:10" x14ac:dyDescent="0.2">
      <c r="H3184" s="2"/>
      <c r="I3184" s="2"/>
      <c r="J3184" s="2"/>
    </row>
    <row r="3185" spans="8:10" x14ac:dyDescent="0.2">
      <c r="H3185" s="2"/>
      <c r="I3185" s="2"/>
      <c r="J3185" s="2"/>
    </row>
    <row r="3186" spans="8:10" x14ac:dyDescent="0.2">
      <c r="H3186" s="2"/>
      <c r="I3186" s="2"/>
      <c r="J3186" s="2"/>
    </row>
    <row r="3187" spans="8:10" x14ac:dyDescent="0.2">
      <c r="H3187" s="2"/>
      <c r="I3187" s="2"/>
      <c r="J3187" s="2"/>
    </row>
    <row r="3188" spans="8:10" x14ac:dyDescent="0.2">
      <c r="H3188" s="2"/>
      <c r="I3188" s="2"/>
      <c r="J3188" s="2"/>
    </row>
    <row r="3189" spans="8:10" x14ac:dyDescent="0.2">
      <c r="H3189" s="2"/>
      <c r="I3189" s="2"/>
      <c r="J3189" s="2"/>
    </row>
    <row r="3190" spans="8:10" x14ac:dyDescent="0.2">
      <c r="H3190" s="2"/>
      <c r="I3190" s="2"/>
      <c r="J3190" s="2"/>
    </row>
    <row r="3191" spans="8:10" x14ac:dyDescent="0.2">
      <c r="H3191" s="2"/>
      <c r="I3191" s="2"/>
      <c r="J3191" s="2"/>
    </row>
    <row r="3192" spans="8:10" x14ac:dyDescent="0.2">
      <c r="H3192" s="2"/>
      <c r="I3192" s="2"/>
      <c r="J3192" s="2"/>
    </row>
    <row r="3193" spans="8:10" x14ac:dyDescent="0.2">
      <c r="H3193" s="2"/>
      <c r="I3193" s="2"/>
      <c r="J3193" s="2"/>
    </row>
    <row r="3194" spans="8:10" x14ac:dyDescent="0.2">
      <c r="H3194" s="2"/>
      <c r="I3194" s="2"/>
      <c r="J3194" s="2"/>
    </row>
    <row r="3195" spans="8:10" x14ac:dyDescent="0.2">
      <c r="H3195" s="2"/>
      <c r="I3195" s="2"/>
      <c r="J3195" s="2"/>
    </row>
    <row r="3196" spans="8:10" x14ac:dyDescent="0.2">
      <c r="H3196" s="2"/>
      <c r="I3196" s="2"/>
      <c r="J3196" s="2"/>
    </row>
    <row r="3197" spans="8:10" x14ac:dyDescent="0.2">
      <c r="H3197" s="2"/>
      <c r="I3197" s="2"/>
      <c r="J3197" s="2"/>
    </row>
    <row r="3198" spans="8:10" x14ac:dyDescent="0.2">
      <c r="H3198" s="2"/>
      <c r="I3198" s="2"/>
      <c r="J3198" s="2"/>
    </row>
    <row r="3199" spans="8:10" x14ac:dyDescent="0.2">
      <c r="H3199" s="2"/>
      <c r="I3199" s="2"/>
      <c r="J3199" s="2"/>
    </row>
    <row r="3200" spans="8:10" x14ac:dyDescent="0.2">
      <c r="H3200" s="2"/>
      <c r="I3200" s="2"/>
      <c r="J3200" s="2"/>
    </row>
    <row r="3201" spans="8:10" x14ac:dyDescent="0.2">
      <c r="H3201" s="2"/>
      <c r="I3201" s="2"/>
      <c r="J3201" s="2"/>
    </row>
    <row r="3202" spans="8:10" x14ac:dyDescent="0.2">
      <c r="H3202" s="2"/>
      <c r="I3202" s="2"/>
      <c r="J3202" s="2"/>
    </row>
    <row r="3203" spans="8:10" x14ac:dyDescent="0.2">
      <c r="H3203" s="2"/>
      <c r="I3203" s="2"/>
      <c r="J3203" s="2"/>
    </row>
    <row r="3204" spans="8:10" x14ac:dyDescent="0.2">
      <c r="H3204" s="2"/>
      <c r="I3204" s="2"/>
      <c r="J3204" s="2"/>
    </row>
    <row r="3205" spans="8:10" x14ac:dyDescent="0.2">
      <c r="H3205" s="2"/>
      <c r="I3205" s="2"/>
      <c r="J3205" s="2"/>
    </row>
    <row r="3206" spans="8:10" x14ac:dyDescent="0.2">
      <c r="H3206" s="2"/>
      <c r="I3206" s="2"/>
      <c r="J3206" s="2"/>
    </row>
    <row r="3207" spans="8:10" x14ac:dyDescent="0.2">
      <c r="H3207" s="2"/>
      <c r="I3207" s="2"/>
      <c r="J3207" s="2"/>
    </row>
    <row r="3208" spans="8:10" x14ac:dyDescent="0.2">
      <c r="H3208" s="2"/>
      <c r="I3208" s="2"/>
      <c r="J3208" s="2"/>
    </row>
    <row r="3209" spans="8:10" x14ac:dyDescent="0.2">
      <c r="H3209" s="2"/>
      <c r="I3209" s="2"/>
      <c r="J3209" s="2"/>
    </row>
    <row r="3210" spans="8:10" x14ac:dyDescent="0.2">
      <c r="H3210" s="2"/>
      <c r="I3210" s="2"/>
      <c r="J3210" s="2"/>
    </row>
    <row r="3211" spans="8:10" x14ac:dyDescent="0.2">
      <c r="H3211" s="2"/>
      <c r="I3211" s="2"/>
      <c r="J3211" s="2"/>
    </row>
    <row r="3212" spans="8:10" x14ac:dyDescent="0.2">
      <c r="H3212" s="2"/>
      <c r="I3212" s="2"/>
      <c r="J3212" s="2"/>
    </row>
    <row r="3213" spans="8:10" x14ac:dyDescent="0.2">
      <c r="H3213" s="2"/>
      <c r="I3213" s="2"/>
      <c r="J3213" s="2"/>
    </row>
    <row r="3214" spans="8:10" x14ac:dyDescent="0.2">
      <c r="H3214" s="2"/>
      <c r="I3214" s="2"/>
      <c r="J3214" s="2"/>
    </row>
    <row r="3215" spans="8:10" x14ac:dyDescent="0.2">
      <c r="H3215" s="2"/>
      <c r="I3215" s="2"/>
      <c r="J3215" s="2"/>
    </row>
    <row r="3216" spans="8:10" x14ac:dyDescent="0.2">
      <c r="H3216" s="2"/>
      <c r="I3216" s="2"/>
      <c r="J3216" s="2"/>
    </row>
    <row r="3217" spans="8:10" x14ac:dyDescent="0.2">
      <c r="H3217" s="2"/>
      <c r="I3217" s="2"/>
      <c r="J3217" s="2"/>
    </row>
    <row r="3218" spans="8:10" x14ac:dyDescent="0.2">
      <c r="H3218" s="2"/>
      <c r="I3218" s="2"/>
      <c r="J3218" s="2"/>
    </row>
    <row r="3219" spans="8:10" x14ac:dyDescent="0.2">
      <c r="H3219" s="2"/>
      <c r="I3219" s="2"/>
      <c r="J3219" s="2"/>
    </row>
    <row r="3220" spans="8:10" x14ac:dyDescent="0.2">
      <c r="H3220" s="2"/>
      <c r="I3220" s="2"/>
      <c r="J3220" s="2"/>
    </row>
    <row r="3221" spans="8:10" x14ac:dyDescent="0.2">
      <c r="H3221" s="2"/>
      <c r="I3221" s="2"/>
      <c r="J3221" s="2"/>
    </row>
    <row r="3222" spans="8:10" x14ac:dyDescent="0.2">
      <c r="H3222" s="2"/>
      <c r="I3222" s="2"/>
      <c r="J3222" s="2"/>
    </row>
    <row r="3223" spans="8:10" x14ac:dyDescent="0.2">
      <c r="H3223" s="2"/>
      <c r="I3223" s="2"/>
      <c r="J3223" s="2"/>
    </row>
    <row r="3224" spans="8:10" x14ac:dyDescent="0.2">
      <c r="H3224" s="2"/>
      <c r="I3224" s="2"/>
      <c r="J3224" s="2"/>
    </row>
    <row r="3225" spans="8:10" x14ac:dyDescent="0.2">
      <c r="H3225" s="2"/>
      <c r="I3225" s="2"/>
      <c r="J3225" s="2"/>
    </row>
    <row r="3226" spans="8:10" x14ac:dyDescent="0.2">
      <c r="H3226" s="2"/>
      <c r="I3226" s="2"/>
      <c r="J3226" s="2"/>
    </row>
    <row r="3227" spans="8:10" x14ac:dyDescent="0.2">
      <c r="H3227" s="2"/>
      <c r="I3227" s="2"/>
      <c r="J3227" s="2"/>
    </row>
    <row r="3228" spans="8:10" x14ac:dyDescent="0.2">
      <c r="H3228" s="2"/>
      <c r="I3228" s="2"/>
      <c r="J3228" s="2"/>
    </row>
    <row r="3229" spans="8:10" x14ac:dyDescent="0.2">
      <c r="H3229" s="2"/>
      <c r="I3229" s="2"/>
      <c r="J3229" s="2"/>
    </row>
    <row r="3230" spans="8:10" x14ac:dyDescent="0.2">
      <c r="H3230" s="2"/>
      <c r="I3230" s="2"/>
      <c r="J3230" s="2"/>
    </row>
    <row r="3231" spans="8:10" x14ac:dyDescent="0.2">
      <c r="H3231" s="2"/>
      <c r="I3231" s="2"/>
      <c r="J3231" s="2"/>
    </row>
    <row r="3232" spans="8:10" x14ac:dyDescent="0.2">
      <c r="H3232" s="2"/>
      <c r="I3232" s="2"/>
      <c r="J3232" s="2"/>
    </row>
    <row r="3233" spans="8:10" x14ac:dyDescent="0.2">
      <c r="H3233" s="2"/>
      <c r="I3233" s="2"/>
      <c r="J3233" s="2"/>
    </row>
    <row r="3234" spans="8:10" x14ac:dyDescent="0.2">
      <c r="H3234" s="2"/>
      <c r="I3234" s="2"/>
      <c r="J3234" s="2"/>
    </row>
    <row r="3235" spans="8:10" x14ac:dyDescent="0.2">
      <c r="H3235" s="2"/>
      <c r="I3235" s="2"/>
      <c r="J3235" s="2"/>
    </row>
    <row r="3236" spans="8:10" x14ac:dyDescent="0.2">
      <c r="H3236" s="2"/>
      <c r="I3236" s="2"/>
      <c r="J3236" s="2"/>
    </row>
    <row r="3237" spans="8:10" x14ac:dyDescent="0.2">
      <c r="H3237" s="2"/>
      <c r="I3237" s="2"/>
      <c r="J3237" s="2"/>
    </row>
    <row r="3238" spans="8:10" x14ac:dyDescent="0.2">
      <c r="H3238" s="2"/>
      <c r="I3238" s="2"/>
      <c r="J3238" s="2"/>
    </row>
    <row r="3239" spans="8:10" x14ac:dyDescent="0.2">
      <c r="H3239" s="2"/>
      <c r="I3239" s="2"/>
      <c r="J3239" s="2"/>
    </row>
    <row r="3240" spans="8:10" x14ac:dyDescent="0.2">
      <c r="H3240" s="2"/>
      <c r="I3240" s="2"/>
      <c r="J3240" s="2"/>
    </row>
    <row r="3241" spans="8:10" x14ac:dyDescent="0.2">
      <c r="H3241" s="2"/>
      <c r="I3241" s="2"/>
      <c r="J3241" s="2"/>
    </row>
    <row r="3242" spans="8:10" x14ac:dyDescent="0.2">
      <c r="H3242" s="2"/>
      <c r="I3242" s="2"/>
      <c r="J3242" s="2"/>
    </row>
    <row r="3243" spans="8:10" x14ac:dyDescent="0.2">
      <c r="H3243" s="2"/>
      <c r="I3243" s="2"/>
      <c r="J3243" s="2"/>
    </row>
    <row r="3244" spans="8:10" x14ac:dyDescent="0.2">
      <c r="H3244" s="2"/>
      <c r="I3244" s="2"/>
      <c r="J3244" s="2"/>
    </row>
    <row r="3245" spans="8:10" x14ac:dyDescent="0.2">
      <c r="H3245" s="2"/>
      <c r="I3245" s="2"/>
      <c r="J3245" s="2"/>
    </row>
    <row r="3246" spans="8:10" x14ac:dyDescent="0.2">
      <c r="H3246" s="2"/>
      <c r="I3246" s="2"/>
      <c r="J3246" s="2"/>
    </row>
    <row r="3247" spans="8:10" x14ac:dyDescent="0.2">
      <c r="H3247" s="2"/>
      <c r="I3247" s="2"/>
      <c r="J3247" s="2"/>
    </row>
    <row r="3248" spans="8:10" x14ac:dyDescent="0.2">
      <c r="H3248" s="2"/>
      <c r="I3248" s="2"/>
      <c r="J3248" s="2"/>
    </row>
    <row r="3249" spans="8:10" x14ac:dyDescent="0.2">
      <c r="H3249" s="2"/>
      <c r="I3249" s="2"/>
      <c r="J3249" s="2"/>
    </row>
    <row r="3250" spans="8:10" x14ac:dyDescent="0.2">
      <c r="H3250" s="2"/>
      <c r="I3250" s="2"/>
      <c r="J3250" s="2"/>
    </row>
    <row r="3251" spans="8:10" x14ac:dyDescent="0.2">
      <c r="H3251" s="2"/>
      <c r="I3251" s="2"/>
      <c r="J3251" s="2"/>
    </row>
    <row r="3252" spans="8:10" x14ac:dyDescent="0.2">
      <c r="H3252" s="2"/>
      <c r="I3252" s="2"/>
      <c r="J3252" s="2"/>
    </row>
    <row r="3253" spans="8:10" x14ac:dyDescent="0.2">
      <c r="H3253" s="2"/>
      <c r="I3253" s="2"/>
      <c r="J3253" s="2"/>
    </row>
    <row r="3254" spans="8:10" x14ac:dyDescent="0.2">
      <c r="H3254" s="2"/>
      <c r="I3254" s="2"/>
      <c r="J3254" s="2"/>
    </row>
    <row r="3255" spans="8:10" x14ac:dyDescent="0.2">
      <c r="H3255" s="2"/>
      <c r="I3255" s="2"/>
      <c r="J3255" s="2"/>
    </row>
    <row r="3256" spans="8:10" x14ac:dyDescent="0.2">
      <c r="H3256" s="2"/>
      <c r="I3256" s="2"/>
      <c r="J3256" s="2"/>
    </row>
    <row r="3257" spans="8:10" x14ac:dyDescent="0.2">
      <c r="H3257" s="2"/>
      <c r="I3257" s="2"/>
      <c r="J3257" s="2"/>
    </row>
    <row r="3258" spans="8:10" x14ac:dyDescent="0.2">
      <c r="H3258" s="2"/>
      <c r="I3258" s="2"/>
      <c r="J3258" s="2"/>
    </row>
    <row r="3259" spans="8:10" x14ac:dyDescent="0.2">
      <c r="H3259" s="2"/>
      <c r="I3259" s="2"/>
      <c r="J3259" s="2"/>
    </row>
    <row r="3260" spans="8:10" x14ac:dyDescent="0.2">
      <c r="H3260" s="2"/>
      <c r="I3260" s="2"/>
      <c r="J3260" s="2"/>
    </row>
    <row r="3261" spans="8:10" x14ac:dyDescent="0.2">
      <c r="H3261" s="2"/>
      <c r="I3261" s="2"/>
      <c r="J3261" s="2"/>
    </row>
    <row r="3262" spans="8:10" x14ac:dyDescent="0.2">
      <c r="H3262" s="2"/>
      <c r="I3262" s="2"/>
      <c r="J3262" s="2"/>
    </row>
    <row r="3263" spans="8:10" x14ac:dyDescent="0.2">
      <c r="H3263" s="2"/>
      <c r="I3263" s="2"/>
      <c r="J3263" s="2"/>
    </row>
    <row r="3264" spans="8:10" x14ac:dyDescent="0.2">
      <c r="H3264" s="2"/>
      <c r="I3264" s="2"/>
      <c r="J3264" s="2"/>
    </row>
    <row r="3265" spans="8:10" x14ac:dyDescent="0.2">
      <c r="H3265" s="2"/>
      <c r="I3265" s="2"/>
      <c r="J3265" s="2"/>
    </row>
    <row r="3266" spans="8:10" x14ac:dyDescent="0.2">
      <c r="H3266" s="2"/>
      <c r="I3266" s="2"/>
      <c r="J3266" s="2"/>
    </row>
    <row r="3267" spans="8:10" x14ac:dyDescent="0.2">
      <c r="H3267" s="2"/>
      <c r="I3267" s="2"/>
      <c r="J3267" s="2"/>
    </row>
    <row r="3268" spans="8:10" x14ac:dyDescent="0.2">
      <c r="H3268" s="2"/>
      <c r="I3268" s="2"/>
      <c r="J3268" s="2"/>
    </row>
    <row r="3269" spans="8:10" x14ac:dyDescent="0.2">
      <c r="H3269" s="2"/>
      <c r="I3269" s="2"/>
      <c r="J3269" s="2"/>
    </row>
    <row r="3270" spans="8:10" x14ac:dyDescent="0.2">
      <c r="H3270" s="2"/>
      <c r="I3270" s="2"/>
      <c r="J3270" s="2"/>
    </row>
    <row r="3271" spans="8:10" x14ac:dyDescent="0.2">
      <c r="H3271" s="2"/>
      <c r="I3271" s="2"/>
      <c r="J3271" s="2"/>
    </row>
    <row r="3272" spans="8:10" x14ac:dyDescent="0.2">
      <c r="H3272" s="2"/>
      <c r="I3272" s="2"/>
      <c r="J3272" s="2"/>
    </row>
    <row r="3273" spans="8:10" x14ac:dyDescent="0.2">
      <c r="H3273" s="2"/>
      <c r="I3273" s="2"/>
      <c r="J3273" s="2"/>
    </row>
    <row r="3274" spans="8:10" x14ac:dyDescent="0.2">
      <c r="H3274" s="2"/>
      <c r="I3274" s="2"/>
      <c r="J3274" s="2"/>
    </row>
    <row r="3275" spans="8:10" x14ac:dyDescent="0.2">
      <c r="H3275" s="2"/>
      <c r="I3275" s="2"/>
      <c r="J3275" s="2"/>
    </row>
    <row r="3276" spans="8:10" x14ac:dyDescent="0.2">
      <c r="H3276" s="2"/>
      <c r="I3276" s="2"/>
      <c r="J3276" s="2"/>
    </row>
    <row r="3277" spans="8:10" x14ac:dyDescent="0.2">
      <c r="H3277" s="2"/>
      <c r="I3277" s="2"/>
      <c r="J3277" s="2"/>
    </row>
    <row r="3278" spans="8:10" x14ac:dyDescent="0.2">
      <c r="H3278" s="2"/>
      <c r="I3278" s="2"/>
      <c r="J3278" s="2"/>
    </row>
    <row r="3279" spans="8:10" x14ac:dyDescent="0.2">
      <c r="H3279" s="2"/>
      <c r="I3279" s="2"/>
      <c r="J3279" s="2"/>
    </row>
    <row r="3280" spans="8:10" x14ac:dyDescent="0.2">
      <c r="H3280" s="2"/>
      <c r="I3280" s="2"/>
      <c r="J3280" s="2"/>
    </row>
    <row r="3281" spans="8:10" x14ac:dyDescent="0.2">
      <c r="H3281" s="2"/>
      <c r="I3281" s="2"/>
      <c r="J3281" s="2"/>
    </row>
    <row r="3282" spans="8:10" x14ac:dyDescent="0.2">
      <c r="H3282" s="2"/>
      <c r="I3282" s="2"/>
      <c r="J3282" s="2"/>
    </row>
    <row r="3283" spans="8:10" x14ac:dyDescent="0.2">
      <c r="H3283" s="2"/>
      <c r="I3283" s="2"/>
      <c r="J3283" s="2"/>
    </row>
    <row r="3284" spans="8:10" x14ac:dyDescent="0.2">
      <c r="H3284" s="2"/>
      <c r="I3284" s="2"/>
      <c r="J3284" s="2"/>
    </row>
    <row r="3285" spans="8:10" x14ac:dyDescent="0.2">
      <c r="H3285" s="2"/>
      <c r="I3285" s="2"/>
      <c r="J3285" s="2"/>
    </row>
    <row r="3286" spans="8:10" x14ac:dyDescent="0.2">
      <c r="H3286" s="2"/>
      <c r="I3286" s="2"/>
      <c r="J3286" s="2"/>
    </row>
    <row r="3287" spans="8:10" x14ac:dyDescent="0.2">
      <c r="H3287" s="2"/>
      <c r="I3287" s="2"/>
      <c r="J3287" s="2"/>
    </row>
    <row r="3288" spans="8:10" x14ac:dyDescent="0.2">
      <c r="H3288" s="2"/>
      <c r="I3288" s="2"/>
      <c r="J3288" s="2"/>
    </row>
    <row r="3289" spans="8:10" x14ac:dyDescent="0.2">
      <c r="H3289" s="2"/>
      <c r="I3289" s="2"/>
      <c r="J3289" s="2"/>
    </row>
    <row r="3290" spans="8:10" x14ac:dyDescent="0.2">
      <c r="H3290" s="2"/>
      <c r="I3290" s="2"/>
      <c r="J3290" s="2"/>
    </row>
    <row r="3291" spans="8:10" x14ac:dyDescent="0.2">
      <c r="H3291" s="2"/>
      <c r="I3291" s="2"/>
      <c r="J3291" s="2"/>
    </row>
    <row r="3292" spans="8:10" x14ac:dyDescent="0.2">
      <c r="H3292" s="2"/>
      <c r="I3292" s="2"/>
      <c r="J3292" s="2"/>
    </row>
    <row r="3293" spans="8:10" x14ac:dyDescent="0.2">
      <c r="H3293" s="2"/>
      <c r="I3293" s="2"/>
      <c r="J3293" s="2"/>
    </row>
    <row r="3294" spans="8:10" x14ac:dyDescent="0.2">
      <c r="H3294" s="2"/>
      <c r="I3294" s="2"/>
      <c r="J3294" s="2"/>
    </row>
    <row r="3295" spans="8:10" x14ac:dyDescent="0.2">
      <c r="H3295" s="2"/>
      <c r="I3295" s="2"/>
      <c r="J3295" s="2"/>
    </row>
    <row r="3296" spans="8:10" x14ac:dyDescent="0.2">
      <c r="H3296" s="2"/>
      <c r="I3296" s="2"/>
      <c r="J3296" s="2"/>
    </row>
    <row r="3297" spans="8:10" x14ac:dyDescent="0.2">
      <c r="H3297" s="2"/>
      <c r="I3297" s="2"/>
      <c r="J3297" s="2"/>
    </row>
    <row r="3298" spans="8:10" x14ac:dyDescent="0.2">
      <c r="H3298" s="2"/>
      <c r="I3298" s="2"/>
      <c r="J3298" s="2"/>
    </row>
    <row r="3299" spans="8:10" x14ac:dyDescent="0.2">
      <c r="H3299" s="2"/>
      <c r="I3299" s="2"/>
      <c r="J3299" s="2"/>
    </row>
    <row r="3300" spans="8:10" x14ac:dyDescent="0.2">
      <c r="H3300" s="2"/>
      <c r="I3300" s="2"/>
      <c r="J3300" s="2"/>
    </row>
    <row r="3301" spans="8:10" x14ac:dyDescent="0.2">
      <c r="H3301" s="2"/>
      <c r="I3301" s="2"/>
      <c r="J3301" s="2"/>
    </row>
    <row r="3302" spans="8:10" x14ac:dyDescent="0.2">
      <c r="H3302" s="2"/>
      <c r="I3302" s="2"/>
      <c r="J3302" s="2"/>
    </row>
    <row r="3303" spans="8:10" x14ac:dyDescent="0.2">
      <c r="H3303" s="2"/>
      <c r="I3303" s="2"/>
      <c r="J3303" s="2"/>
    </row>
    <row r="3304" spans="8:10" x14ac:dyDescent="0.2">
      <c r="H3304" s="2"/>
      <c r="I3304" s="2"/>
      <c r="J3304" s="2"/>
    </row>
    <row r="3305" spans="8:10" x14ac:dyDescent="0.2">
      <c r="H3305" s="2"/>
      <c r="I3305" s="2"/>
      <c r="J3305" s="2"/>
    </row>
    <row r="3306" spans="8:10" x14ac:dyDescent="0.2">
      <c r="H3306" s="2"/>
      <c r="I3306" s="2"/>
      <c r="J3306" s="2"/>
    </row>
    <row r="3307" spans="8:10" x14ac:dyDescent="0.2">
      <c r="H3307" s="2"/>
      <c r="I3307" s="2"/>
      <c r="J3307" s="2"/>
    </row>
    <row r="3308" spans="8:10" x14ac:dyDescent="0.2">
      <c r="H3308" s="2"/>
      <c r="I3308" s="2"/>
      <c r="J3308" s="2"/>
    </row>
    <row r="3309" spans="8:10" x14ac:dyDescent="0.2">
      <c r="H3309" s="2"/>
      <c r="I3309" s="2"/>
      <c r="J3309" s="2"/>
    </row>
    <row r="3310" spans="8:10" x14ac:dyDescent="0.2">
      <c r="H3310" s="2"/>
      <c r="I3310" s="2"/>
      <c r="J3310" s="2"/>
    </row>
    <row r="3311" spans="8:10" x14ac:dyDescent="0.2">
      <c r="H3311" s="2"/>
      <c r="I3311" s="2"/>
      <c r="J3311" s="2"/>
    </row>
    <row r="3312" spans="8:10" x14ac:dyDescent="0.2">
      <c r="H3312" s="2"/>
      <c r="I3312" s="2"/>
      <c r="J3312" s="2"/>
    </row>
    <row r="3313" spans="8:10" x14ac:dyDescent="0.2">
      <c r="H3313" s="2"/>
      <c r="I3313" s="2"/>
      <c r="J3313" s="2"/>
    </row>
    <row r="3314" spans="8:10" x14ac:dyDescent="0.2">
      <c r="H3314" s="2"/>
      <c r="I3314" s="2"/>
      <c r="J3314" s="2"/>
    </row>
    <row r="3315" spans="8:10" x14ac:dyDescent="0.2">
      <c r="H3315" s="2"/>
      <c r="I3315" s="2"/>
      <c r="J3315" s="2"/>
    </row>
    <row r="3316" spans="8:10" x14ac:dyDescent="0.2">
      <c r="H3316" s="2"/>
      <c r="I3316" s="2"/>
      <c r="J3316" s="2"/>
    </row>
    <row r="3317" spans="8:10" x14ac:dyDescent="0.2">
      <c r="H3317" s="2"/>
      <c r="I3317" s="2"/>
      <c r="J3317" s="2"/>
    </row>
    <row r="3318" spans="8:10" x14ac:dyDescent="0.2">
      <c r="H3318" s="2"/>
      <c r="I3318" s="2"/>
      <c r="J3318" s="2"/>
    </row>
    <row r="3319" spans="8:10" x14ac:dyDescent="0.2">
      <c r="H3319" s="2"/>
      <c r="I3319" s="2"/>
      <c r="J3319" s="2"/>
    </row>
    <row r="3320" spans="8:10" x14ac:dyDescent="0.2">
      <c r="H3320" s="2"/>
      <c r="I3320" s="2"/>
      <c r="J3320" s="2"/>
    </row>
    <row r="3321" spans="8:10" x14ac:dyDescent="0.2">
      <c r="H3321" s="2"/>
      <c r="I3321" s="2"/>
      <c r="J3321" s="2"/>
    </row>
    <row r="3322" spans="8:10" x14ac:dyDescent="0.2">
      <c r="H3322" s="2"/>
      <c r="I3322" s="2"/>
      <c r="J3322" s="2"/>
    </row>
    <row r="3323" spans="8:10" x14ac:dyDescent="0.2">
      <c r="H3323" s="2"/>
      <c r="I3323" s="2"/>
      <c r="J3323" s="2"/>
    </row>
    <row r="3324" spans="8:10" x14ac:dyDescent="0.2">
      <c r="H3324" s="2"/>
      <c r="I3324" s="2"/>
      <c r="J3324" s="2"/>
    </row>
    <row r="3325" spans="8:10" x14ac:dyDescent="0.2">
      <c r="H3325" s="2"/>
      <c r="I3325" s="2"/>
      <c r="J3325" s="2"/>
    </row>
    <row r="3326" spans="8:10" x14ac:dyDescent="0.2">
      <c r="H3326" s="2"/>
      <c r="I3326" s="2"/>
      <c r="J3326" s="2"/>
    </row>
    <row r="3327" spans="8:10" x14ac:dyDescent="0.2">
      <c r="H3327" s="2"/>
      <c r="I3327" s="2"/>
      <c r="J3327" s="2"/>
    </row>
    <row r="3328" spans="8:10" x14ac:dyDescent="0.2">
      <c r="H3328" s="2"/>
      <c r="I3328" s="2"/>
      <c r="J3328" s="2"/>
    </row>
    <row r="3329" spans="8:10" x14ac:dyDescent="0.2">
      <c r="H3329" s="2"/>
      <c r="I3329" s="2"/>
      <c r="J3329" s="2"/>
    </row>
    <row r="3330" spans="8:10" x14ac:dyDescent="0.2">
      <c r="H3330" s="2"/>
      <c r="I3330" s="2"/>
      <c r="J3330" s="2"/>
    </row>
    <row r="3331" spans="8:10" x14ac:dyDescent="0.2">
      <c r="H3331" s="2"/>
      <c r="I3331" s="2"/>
      <c r="J3331" s="2"/>
    </row>
    <row r="3332" spans="8:10" x14ac:dyDescent="0.2">
      <c r="H3332" s="2"/>
      <c r="I3332" s="2"/>
      <c r="J3332" s="2"/>
    </row>
    <row r="3333" spans="8:10" x14ac:dyDescent="0.2">
      <c r="H3333" s="2"/>
      <c r="I3333" s="2"/>
      <c r="J3333" s="2"/>
    </row>
    <row r="3334" spans="8:10" x14ac:dyDescent="0.2">
      <c r="H3334" s="2"/>
      <c r="I3334" s="2"/>
      <c r="J3334" s="2"/>
    </row>
    <row r="3335" spans="8:10" x14ac:dyDescent="0.2">
      <c r="H3335" s="2"/>
      <c r="I3335" s="2"/>
      <c r="J3335" s="2"/>
    </row>
    <row r="3336" spans="8:10" x14ac:dyDescent="0.2">
      <c r="H3336" s="2"/>
      <c r="I3336" s="2"/>
      <c r="J3336" s="2"/>
    </row>
    <row r="3337" spans="8:10" x14ac:dyDescent="0.2">
      <c r="H3337" s="2"/>
      <c r="I3337" s="2"/>
      <c r="J3337" s="2"/>
    </row>
    <row r="3338" spans="8:10" x14ac:dyDescent="0.2">
      <c r="H3338" s="2"/>
      <c r="I3338" s="2"/>
      <c r="J3338" s="2"/>
    </row>
    <row r="3339" spans="8:10" x14ac:dyDescent="0.2">
      <c r="H3339" s="2"/>
      <c r="I3339" s="2"/>
      <c r="J3339" s="2"/>
    </row>
    <row r="3340" spans="8:10" x14ac:dyDescent="0.2">
      <c r="H3340" s="2"/>
      <c r="I3340" s="2"/>
      <c r="J3340" s="2"/>
    </row>
    <row r="3341" spans="8:10" x14ac:dyDescent="0.2">
      <c r="H3341" s="2"/>
      <c r="I3341" s="2"/>
      <c r="J3341" s="2"/>
    </row>
    <row r="3342" spans="8:10" x14ac:dyDescent="0.2">
      <c r="H3342" s="2"/>
      <c r="I3342" s="2"/>
      <c r="J3342" s="2"/>
    </row>
    <row r="3343" spans="8:10" x14ac:dyDescent="0.2">
      <c r="H3343" s="2"/>
      <c r="I3343" s="2"/>
      <c r="J3343" s="2"/>
    </row>
    <row r="3344" spans="8:10" x14ac:dyDescent="0.2">
      <c r="H3344" s="2"/>
      <c r="I3344" s="2"/>
      <c r="J3344" s="2"/>
    </row>
    <row r="3345" spans="8:10" x14ac:dyDescent="0.2">
      <c r="H3345" s="2"/>
      <c r="I3345" s="2"/>
      <c r="J3345" s="2"/>
    </row>
    <row r="3346" spans="8:10" x14ac:dyDescent="0.2">
      <c r="H3346" s="2"/>
      <c r="I3346" s="2"/>
      <c r="J3346" s="2"/>
    </row>
    <row r="3347" spans="8:10" x14ac:dyDescent="0.2">
      <c r="H3347" s="2"/>
      <c r="I3347" s="2"/>
      <c r="J3347" s="2"/>
    </row>
    <row r="3348" spans="8:10" x14ac:dyDescent="0.2">
      <c r="H3348" s="2"/>
      <c r="I3348" s="2"/>
      <c r="J3348" s="2"/>
    </row>
    <row r="3349" spans="8:10" x14ac:dyDescent="0.2">
      <c r="H3349" s="2"/>
      <c r="I3349" s="2"/>
      <c r="J3349" s="2"/>
    </row>
    <row r="3350" spans="8:10" x14ac:dyDescent="0.2">
      <c r="H3350" s="2"/>
      <c r="I3350" s="2"/>
      <c r="J3350" s="2"/>
    </row>
    <row r="3351" spans="8:10" x14ac:dyDescent="0.2">
      <c r="H3351" s="2"/>
      <c r="I3351" s="2"/>
      <c r="J3351" s="2"/>
    </row>
    <row r="3352" spans="8:10" x14ac:dyDescent="0.2">
      <c r="H3352" s="2"/>
      <c r="I3352" s="2"/>
      <c r="J3352" s="2"/>
    </row>
    <row r="3353" spans="8:10" x14ac:dyDescent="0.2">
      <c r="H3353" s="2"/>
      <c r="I3353" s="2"/>
      <c r="J3353" s="2"/>
    </row>
    <row r="3354" spans="8:10" x14ac:dyDescent="0.2">
      <c r="H3354" s="2"/>
      <c r="I3354" s="2"/>
      <c r="J3354" s="2"/>
    </row>
    <row r="3355" spans="8:10" x14ac:dyDescent="0.2">
      <c r="H3355" s="2"/>
      <c r="I3355" s="2"/>
      <c r="J3355" s="2"/>
    </row>
    <row r="3356" spans="8:10" x14ac:dyDescent="0.2">
      <c r="H3356" s="2"/>
      <c r="I3356" s="2"/>
      <c r="J3356" s="2"/>
    </row>
    <row r="3357" spans="8:10" x14ac:dyDescent="0.2">
      <c r="H3357" s="2"/>
      <c r="I3357" s="2"/>
      <c r="J3357" s="2"/>
    </row>
    <row r="3358" spans="8:10" x14ac:dyDescent="0.2">
      <c r="H3358" s="2"/>
      <c r="I3358" s="2"/>
      <c r="J3358" s="2"/>
    </row>
    <row r="3359" spans="8:10" x14ac:dyDescent="0.2">
      <c r="H3359" s="2"/>
      <c r="I3359" s="2"/>
      <c r="J3359" s="2"/>
    </row>
    <row r="3360" spans="8:10" x14ac:dyDescent="0.2">
      <c r="H3360" s="2"/>
      <c r="I3360" s="2"/>
      <c r="J3360" s="2"/>
    </row>
    <row r="3361" spans="8:10" x14ac:dyDescent="0.2">
      <c r="H3361" s="2"/>
      <c r="I3361" s="2"/>
      <c r="J3361" s="2"/>
    </row>
    <row r="3362" spans="8:10" x14ac:dyDescent="0.2">
      <c r="H3362" s="2"/>
      <c r="I3362" s="2"/>
      <c r="J3362" s="2"/>
    </row>
    <row r="3363" spans="8:10" x14ac:dyDescent="0.2">
      <c r="H3363" s="2"/>
      <c r="I3363" s="2"/>
      <c r="J3363" s="2"/>
    </row>
    <row r="3364" spans="8:10" x14ac:dyDescent="0.2">
      <c r="H3364" s="2"/>
      <c r="I3364" s="2"/>
      <c r="J3364" s="2"/>
    </row>
    <row r="3365" spans="8:10" x14ac:dyDescent="0.2">
      <c r="H3365" s="2"/>
      <c r="I3365" s="2"/>
      <c r="J3365" s="2"/>
    </row>
    <row r="3366" spans="8:10" x14ac:dyDescent="0.2">
      <c r="H3366" s="2"/>
      <c r="I3366" s="2"/>
      <c r="J3366" s="2"/>
    </row>
    <row r="3367" spans="8:10" x14ac:dyDescent="0.2">
      <c r="H3367" s="2"/>
      <c r="I3367" s="2"/>
      <c r="J3367" s="2"/>
    </row>
    <row r="3368" spans="8:10" x14ac:dyDescent="0.2">
      <c r="H3368" s="2"/>
      <c r="I3368" s="2"/>
      <c r="J3368" s="2"/>
    </row>
    <row r="3369" spans="8:10" x14ac:dyDescent="0.2">
      <c r="H3369" s="2"/>
      <c r="I3369" s="2"/>
      <c r="J3369" s="2"/>
    </row>
    <row r="3370" spans="8:10" x14ac:dyDescent="0.2">
      <c r="H3370" s="2"/>
      <c r="I3370" s="2"/>
      <c r="J3370" s="2"/>
    </row>
    <row r="3371" spans="8:10" x14ac:dyDescent="0.2">
      <c r="H3371" s="2"/>
      <c r="I3371" s="2"/>
      <c r="J3371" s="2"/>
    </row>
    <row r="3372" spans="8:10" x14ac:dyDescent="0.2">
      <c r="H3372" s="2"/>
      <c r="I3372" s="2"/>
      <c r="J3372" s="2"/>
    </row>
    <row r="3373" spans="8:10" x14ac:dyDescent="0.2">
      <c r="H3373" s="2"/>
      <c r="I3373" s="2"/>
      <c r="J3373" s="2"/>
    </row>
    <row r="3374" spans="8:10" x14ac:dyDescent="0.2">
      <c r="H3374" s="2"/>
      <c r="I3374" s="2"/>
      <c r="J3374" s="2"/>
    </row>
    <row r="3375" spans="8:10" x14ac:dyDescent="0.2">
      <c r="H3375" s="2"/>
      <c r="I3375" s="2"/>
      <c r="J3375" s="2"/>
    </row>
    <row r="3376" spans="8:10" x14ac:dyDescent="0.2">
      <c r="H3376" s="2"/>
      <c r="I3376" s="2"/>
      <c r="J3376" s="2"/>
    </row>
    <row r="3377" spans="8:10" x14ac:dyDescent="0.2">
      <c r="H3377" s="2"/>
      <c r="I3377" s="2"/>
      <c r="J3377" s="2"/>
    </row>
    <row r="3378" spans="8:10" x14ac:dyDescent="0.2">
      <c r="H3378" s="2"/>
      <c r="I3378" s="2"/>
      <c r="J3378" s="2"/>
    </row>
    <row r="3379" spans="8:10" x14ac:dyDescent="0.2">
      <c r="H3379" s="2"/>
      <c r="I3379" s="2"/>
      <c r="J3379" s="2"/>
    </row>
    <row r="3380" spans="8:10" x14ac:dyDescent="0.2">
      <c r="H3380" s="2"/>
      <c r="I3380" s="2"/>
      <c r="J3380" s="2"/>
    </row>
    <row r="3381" spans="8:10" x14ac:dyDescent="0.2">
      <c r="H3381" s="2"/>
      <c r="I3381" s="2"/>
      <c r="J3381" s="2"/>
    </row>
    <row r="3382" spans="8:10" x14ac:dyDescent="0.2">
      <c r="H3382" s="2"/>
      <c r="I3382" s="2"/>
      <c r="J3382" s="2"/>
    </row>
    <row r="3383" spans="8:10" x14ac:dyDescent="0.2">
      <c r="H3383" s="2"/>
      <c r="I3383" s="2"/>
      <c r="J3383" s="2"/>
    </row>
    <row r="3384" spans="8:10" x14ac:dyDescent="0.2">
      <c r="H3384" s="2"/>
      <c r="I3384" s="2"/>
      <c r="J3384" s="2"/>
    </row>
    <row r="3385" spans="8:10" x14ac:dyDescent="0.2">
      <c r="H3385" s="2"/>
      <c r="I3385" s="2"/>
      <c r="J3385" s="2"/>
    </row>
    <row r="3386" spans="8:10" x14ac:dyDescent="0.2">
      <c r="H3386" s="2"/>
      <c r="I3386" s="2"/>
      <c r="J3386" s="2"/>
    </row>
    <row r="3387" spans="8:10" x14ac:dyDescent="0.2">
      <c r="H3387" s="2"/>
      <c r="I3387" s="2"/>
      <c r="J3387" s="2"/>
    </row>
    <row r="3388" spans="8:10" x14ac:dyDescent="0.2">
      <c r="H3388" s="2"/>
      <c r="I3388" s="2"/>
      <c r="J3388" s="2"/>
    </row>
    <row r="3389" spans="8:10" x14ac:dyDescent="0.2">
      <c r="H3389" s="2"/>
      <c r="I3389" s="2"/>
      <c r="J3389" s="2"/>
    </row>
    <row r="3390" spans="8:10" x14ac:dyDescent="0.2">
      <c r="H3390" s="2"/>
      <c r="I3390" s="2"/>
      <c r="J3390" s="2"/>
    </row>
    <row r="3391" spans="8:10" x14ac:dyDescent="0.2">
      <c r="H3391" s="2"/>
      <c r="I3391" s="2"/>
      <c r="J3391" s="2"/>
    </row>
    <row r="3392" spans="8:10" x14ac:dyDescent="0.2">
      <c r="H3392" s="2"/>
      <c r="I3392" s="2"/>
      <c r="J3392" s="2"/>
    </row>
    <row r="3393" spans="8:10" x14ac:dyDescent="0.2">
      <c r="H3393" s="2"/>
      <c r="I3393" s="2"/>
      <c r="J3393" s="2"/>
    </row>
    <row r="3394" spans="8:10" x14ac:dyDescent="0.2">
      <c r="H3394" s="2"/>
      <c r="I3394" s="2"/>
      <c r="J3394" s="2"/>
    </row>
    <row r="3395" spans="8:10" x14ac:dyDescent="0.2">
      <c r="H3395" s="2"/>
      <c r="I3395" s="2"/>
      <c r="J3395" s="2"/>
    </row>
    <row r="3396" spans="8:10" x14ac:dyDescent="0.2">
      <c r="H3396" s="2"/>
      <c r="I3396" s="2"/>
      <c r="J3396" s="2"/>
    </row>
    <row r="3397" spans="8:10" x14ac:dyDescent="0.2">
      <c r="H3397" s="2"/>
      <c r="I3397" s="2"/>
      <c r="J3397" s="2"/>
    </row>
    <row r="3398" spans="8:10" x14ac:dyDescent="0.2">
      <c r="H3398" s="2"/>
      <c r="I3398" s="2"/>
      <c r="J3398" s="2"/>
    </row>
    <row r="3399" spans="8:10" x14ac:dyDescent="0.2">
      <c r="H3399" s="2"/>
      <c r="I3399" s="2"/>
      <c r="J3399" s="2"/>
    </row>
    <row r="3400" spans="8:10" x14ac:dyDescent="0.2">
      <c r="H3400" s="2"/>
      <c r="I3400" s="2"/>
      <c r="J3400" s="2"/>
    </row>
    <row r="3401" spans="8:10" x14ac:dyDescent="0.2">
      <c r="H3401" s="2"/>
      <c r="I3401" s="2"/>
      <c r="J3401" s="2"/>
    </row>
    <row r="3402" spans="8:10" x14ac:dyDescent="0.2">
      <c r="H3402" s="2"/>
      <c r="I3402" s="2"/>
      <c r="J3402" s="2"/>
    </row>
    <row r="3403" spans="8:10" x14ac:dyDescent="0.2">
      <c r="H3403" s="2"/>
      <c r="I3403" s="2"/>
      <c r="J3403" s="2"/>
    </row>
    <row r="3404" spans="8:10" x14ac:dyDescent="0.2">
      <c r="H3404" s="2"/>
      <c r="I3404" s="2"/>
      <c r="J3404" s="2"/>
    </row>
    <row r="3405" spans="8:10" x14ac:dyDescent="0.2">
      <c r="H3405" s="2"/>
      <c r="I3405" s="2"/>
      <c r="J3405" s="2"/>
    </row>
    <row r="3406" spans="8:10" x14ac:dyDescent="0.2">
      <c r="H3406" s="2"/>
      <c r="I3406" s="2"/>
      <c r="J3406" s="2"/>
    </row>
    <row r="3407" spans="8:10" x14ac:dyDescent="0.2">
      <c r="H3407" s="2"/>
      <c r="I3407" s="2"/>
      <c r="J3407" s="2"/>
    </row>
    <row r="3408" spans="8:10" x14ac:dyDescent="0.2">
      <c r="H3408" s="2"/>
      <c r="I3408" s="2"/>
      <c r="J3408" s="2"/>
    </row>
    <row r="3409" spans="8:10" x14ac:dyDescent="0.2">
      <c r="H3409" s="2"/>
      <c r="I3409" s="2"/>
      <c r="J3409" s="2"/>
    </row>
    <row r="3410" spans="8:10" x14ac:dyDescent="0.2">
      <c r="H3410" s="2"/>
      <c r="I3410" s="2"/>
      <c r="J3410" s="2"/>
    </row>
    <row r="3411" spans="8:10" x14ac:dyDescent="0.2">
      <c r="H3411" s="2"/>
      <c r="I3411" s="2"/>
      <c r="J3411" s="2"/>
    </row>
    <row r="3412" spans="8:10" x14ac:dyDescent="0.2">
      <c r="H3412" s="2"/>
      <c r="I3412" s="2"/>
      <c r="J3412" s="2"/>
    </row>
    <row r="3413" spans="8:10" x14ac:dyDescent="0.2">
      <c r="H3413" s="2"/>
      <c r="I3413" s="2"/>
      <c r="J3413" s="2"/>
    </row>
    <row r="3414" spans="8:10" x14ac:dyDescent="0.2">
      <c r="H3414" s="2"/>
      <c r="I3414" s="2"/>
      <c r="J3414" s="2"/>
    </row>
    <row r="3415" spans="8:10" x14ac:dyDescent="0.2">
      <c r="H3415" s="2"/>
      <c r="I3415" s="2"/>
      <c r="J3415" s="2"/>
    </row>
    <row r="3416" spans="8:10" x14ac:dyDescent="0.2">
      <c r="H3416" s="2"/>
      <c r="I3416" s="2"/>
      <c r="J3416" s="2"/>
    </row>
    <row r="3417" spans="8:10" x14ac:dyDescent="0.2">
      <c r="H3417" s="2"/>
      <c r="I3417" s="2"/>
      <c r="J3417" s="2"/>
    </row>
    <row r="3418" spans="8:10" x14ac:dyDescent="0.2">
      <c r="H3418" s="2"/>
      <c r="I3418" s="2"/>
      <c r="J3418" s="2"/>
    </row>
    <row r="3419" spans="8:10" x14ac:dyDescent="0.2">
      <c r="H3419" s="2"/>
      <c r="I3419" s="2"/>
      <c r="J3419" s="2"/>
    </row>
    <row r="3420" spans="8:10" x14ac:dyDescent="0.2">
      <c r="H3420" s="2"/>
      <c r="I3420" s="2"/>
      <c r="J3420" s="2"/>
    </row>
    <row r="3421" spans="8:10" x14ac:dyDescent="0.2">
      <c r="H3421" s="2"/>
      <c r="I3421" s="2"/>
      <c r="J3421" s="2"/>
    </row>
    <row r="3422" spans="8:10" x14ac:dyDescent="0.2">
      <c r="H3422" s="2"/>
      <c r="I3422" s="2"/>
      <c r="J3422" s="2"/>
    </row>
    <row r="3423" spans="8:10" x14ac:dyDescent="0.2">
      <c r="H3423" s="2"/>
      <c r="I3423" s="2"/>
      <c r="J3423" s="2"/>
    </row>
    <row r="3424" spans="8:10" x14ac:dyDescent="0.2">
      <c r="H3424" s="2"/>
      <c r="I3424" s="2"/>
      <c r="J3424" s="2"/>
    </row>
    <row r="3425" spans="8:10" x14ac:dyDescent="0.2">
      <c r="H3425" s="2"/>
      <c r="I3425" s="2"/>
      <c r="J3425" s="2"/>
    </row>
    <row r="3426" spans="8:10" x14ac:dyDescent="0.2">
      <c r="H3426" s="2"/>
      <c r="I3426" s="2"/>
      <c r="J3426" s="2"/>
    </row>
    <row r="3427" spans="8:10" x14ac:dyDescent="0.2">
      <c r="H3427" s="2"/>
      <c r="I3427" s="2"/>
      <c r="J3427" s="2"/>
    </row>
    <row r="3428" spans="8:10" x14ac:dyDescent="0.2">
      <c r="H3428" s="2"/>
      <c r="I3428" s="2"/>
      <c r="J3428" s="2"/>
    </row>
    <row r="3429" spans="8:10" x14ac:dyDescent="0.2">
      <c r="H3429" s="2"/>
      <c r="I3429" s="2"/>
      <c r="J3429" s="2"/>
    </row>
    <row r="3430" spans="8:10" x14ac:dyDescent="0.2">
      <c r="H3430" s="2"/>
      <c r="I3430" s="2"/>
      <c r="J3430" s="2"/>
    </row>
    <row r="3431" spans="8:10" x14ac:dyDescent="0.2">
      <c r="H3431" s="2"/>
      <c r="I3431" s="2"/>
      <c r="J3431" s="2"/>
    </row>
    <row r="3432" spans="8:10" x14ac:dyDescent="0.2">
      <c r="H3432" s="2"/>
      <c r="I3432" s="2"/>
      <c r="J3432" s="2"/>
    </row>
    <row r="3433" spans="8:10" x14ac:dyDescent="0.2">
      <c r="H3433" s="2"/>
      <c r="I3433" s="2"/>
      <c r="J3433" s="2"/>
    </row>
    <row r="3434" spans="8:10" x14ac:dyDescent="0.2">
      <c r="H3434" s="2"/>
      <c r="I3434" s="2"/>
      <c r="J3434" s="2"/>
    </row>
    <row r="3435" spans="8:10" x14ac:dyDescent="0.2">
      <c r="H3435" s="2"/>
      <c r="I3435" s="2"/>
      <c r="J3435" s="2"/>
    </row>
    <row r="3436" spans="8:10" x14ac:dyDescent="0.2">
      <c r="H3436" s="2"/>
      <c r="I3436" s="2"/>
      <c r="J3436" s="2"/>
    </row>
    <row r="3437" spans="8:10" x14ac:dyDescent="0.2">
      <c r="H3437" s="2"/>
      <c r="I3437" s="2"/>
      <c r="J3437" s="2"/>
    </row>
    <row r="3438" spans="8:10" x14ac:dyDescent="0.2">
      <c r="H3438" s="2"/>
      <c r="I3438" s="2"/>
      <c r="J3438" s="2"/>
    </row>
    <row r="3439" spans="8:10" x14ac:dyDescent="0.2">
      <c r="H3439" s="2"/>
      <c r="I3439" s="2"/>
      <c r="J3439" s="2"/>
    </row>
    <row r="3440" spans="8:10" x14ac:dyDescent="0.2">
      <c r="H3440" s="2"/>
      <c r="I3440" s="2"/>
      <c r="J3440" s="2"/>
    </row>
    <row r="3441" spans="8:10" x14ac:dyDescent="0.2">
      <c r="H3441" s="2"/>
      <c r="I3441" s="2"/>
      <c r="J3441" s="2"/>
    </row>
    <row r="3442" spans="8:10" x14ac:dyDescent="0.2">
      <c r="H3442" s="2"/>
      <c r="I3442" s="2"/>
      <c r="J3442" s="2"/>
    </row>
    <row r="3443" spans="8:10" x14ac:dyDescent="0.2">
      <c r="H3443" s="2"/>
      <c r="I3443" s="2"/>
      <c r="J3443" s="2"/>
    </row>
    <row r="3444" spans="8:10" x14ac:dyDescent="0.2">
      <c r="H3444" s="2"/>
      <c r="I3444" s="2"/>
      <c r="J3444" s="2"/>
    </row>
    <row r="3445" spans="8:10" x14ac:dyDescent="0.2">
      <c r="H3445" s="2"/>
      <c r="I3445" s="2"/>
      <c r="J3445" s="2"/>
    </row>
    <row r="3446" spans="8:10" x14ac:dyDescent="0.2">
      <c r="H3446" s="2"/>
      <c r="I3446" s="2"/>
      <c r="J3446" s="2"/>
    </row>
    <row r="3447" spans="8:10" x14ac:dyDescent="0.2">
      <c r="H3447" s="2"/>
      <c r="I3447" s="2"/>
      <c r="J3447" s="2"/>
    </row>
    <row r="3448" spans="8:10" x14ac:dyDescent="0.2">
      <c r="H3448" s="2"/>
      <c r="I3448" s="2"/>
      <c r="J3448" s="2"/>
    </row>
    <row r="3449" spans="8:10" x14ac:dyDescent="0.2">
      <c r="H3449" s="2"/>
      <c r="I3449" s="2"/>
      <c r="J3449" s="2"/>
    </row>
    <row r="3450" spans="8:10" x14ac:dyDescent="0.2">
      <c r="H3450" s="2"/>
      <c r="I3450" s="2"/>
      <c r="J3450" s="2"/>
    </row>
    <row r="3451" spans="8:10" x14ac:dyDescent="0.2">
      <c r="H3451" s="2"/>
      <c r="I3451" s="2"/>
      <c r="J3451" s="2"/>
    </row>
    <row r="3452" spans="8:10" x14ac:dyDescent="0.2">
      <c r="H3452" s="2"/>
      <c r="I3452" s="2"/>
      <c r="J3452" s="2"/>
    </row>
    <row r="3453" spans="8:10" x14ac:dyDescent="0.2">
      <c r="H3453" s="2"/>
      <c r="I3453" s="2"/>
      <c r="J3453" s="2"/>
    </row>
    <row r="3454" spans="8:10" x14ac:dyDescent="0.2">
      <c r="H3454" s="2"/>
      <c r="I3454" s="2"/>
      <c r="J3454" s="2"/>
    </row>
    <row r="3455" spans="8:10" x14ac:dyDescent="0.2">
      <c r="H3455" s="2"/>
      <c r="I3455" s="2"/>
      <c r="J3455" s="2"/>
    </row>
    <row r="3456" spans="8:10" x14ac:dyDescent="0.2">
      <c r="H3456" s="2"/>
      <c r="I3456" s="2"/>
      <c r="J3456" s="2"/>
    </row>
    <row r="3457" spans="8:10" x14ac:dyDescent="0.2">
      <c r="H3457" s="2"/>
      <c r="I3457" s="2"/>
      <c r="J3457" s="2"/>
    </row>
    <row r="3458" spans="8:10" x14ac:dyDescent="0.2">
      <c r="H3458" s="2"/>
      <c r="I3458" s="2"/>
      <c r="J3458" s="2"/>
    </row>
    <row r="3459" spans="8:10" x14ac:dyDescent="0.2">
      <c r="H3459" s="2"/>
      <c r="I3459" s="2"/>
      <c r="J3459" s="2"/>
    </row>
    <row r="3460" spans="8:10" x14ac:dyDescent="0.2">
      <c r="H3460" s="2"/>
      <c r="I3460" s="2"/>
      <c r="J3460" s="2"/>
    </row>
    <row r="3461" spans="8:10" x14ac:dyDescent="0.2">
      <c r="H3461" s="2"/>
      <c r="I3461" s="2"/>
      <c r="J3461" s="2"/>
    </row>
    <row r="3462" spans="8:10" x14ac:dyDescent="0.2">
      <c r="H3462" s="2"/>
      <c r="I3462" s="2"/>
      <c r="J3462" s="2"/>
    </row>
    <row r="3463" spans="8:10" x14ac:dyDescent="0.2">
      <c r="H3463" s="2"/>
      <c r="I3463" s="2"/>
      <c r="J3463" s="2"/>
    </row>
    <row r="3464" spans="8:10" x14ac:dyDescent="0.2">
      <c r="H3464" s="2"/>
      <c r="I3464" s="2"/>
      <c r="J3464" s="2"/>
    </row>
    <row r="3465" spans="8:10" x14ac:dyDescent="0.2">
      <c r="H3465" s="2"/>
      <c r="I3465" s="2"/>
      <c r="J3465" s="2"/>
    </row>
    <row r="3466" spans="8:10" x14ac:dyDescent="0.2">
      <c r="H3466" s="2"/>
      <c r="I3466" s="2"/>
      <c r="J3466" s="2"/>
    </row>
    <row r="3467" spans="8:10" x14ac:dyDescent="0.2">
      <c r="H3467" s="2"/>
      <c r="I3467" s="2"/>
      <c r="J3467" s="2"/>
    </row>
    <row r="3468" spans="8:10" x14ac:dyDescent="0.2">
      <c r="H3468" s="2"/>
      <c r="I3468" s="2"/>
      <c r="J3468" s="2"/>
    </row>
    <row r="3469" spans="8:10" x14ac:dyDescent="0.2">
      <c r="H3469" s="2"/>
      <c r="I3469" s="2"/>
      <c r="J3469" s="2"/>
    </row>
    <row r="3470" spans="8:10" x14ac:dyDescent="0.2">
      <c r="H3470" s="2"/>
      <c r="I3470" s="2"/>
      <c r="J3470" s="2"/>
    </row>
    <row r="3471" spans="8:10" x14ac:dyDescent="0.2">
      <c r="H3471" s="2"/>
      <c r="I3471" s="2"/>
      <c r="J3471" s="2"/>
    </row>
    <row r="3472" spans="8:10" x14ac:dyDescent="0.2">
      <c r="H3472" s="2"/>
      <c r="I3472" s="2"/>
      <c r="J3472" s="2"/>
    </row>
    <row r="3473" spans="8:10" x14ac:dyDescent="0.2">
      <c r="H3473" s="2"/>
      <c r="I3473" s="2"/>
      <c r="J3473" s="2"/>
    </row>
    <row r="3474" spans="8:10" x14ac:dyDescent="0.2">
      <c r="H3474" s="2"/>
      <c r="I3474" s="2"/>
      <c r="J3474" s="2"/>
    </row>
    <row r="3475" spans="8:10" x14ac:dyDescent="0.2">
      <c r="H3475" s="2"/>
      <c r="I3475" s="2"/>
      <c r="J3475" s="2"/>
    </row>
    <row r="3476" spans="8:10" x14ac:dyDescent="0.2">
      <c r="H3476" s="2"/>
      <c r="I3476" s="2"/>
      <c r="J3476" s="2"/>
    </row>
    <row r="3477" spans="8:10" x14ac:dyDescent="0.2">
      <c r="H3477" s="2"/>
      <c r="I3477" s="2"/>
      <c r="J3477" s="2"/>
    </row>
    <row r="3478" spans="8:10" x14ac:dyDescent="0.2">
      <c r="H3478" s="2"/>
      <c r="I3478" s="2"/>
      <c r="J3478" s="2"/>
    </row>
    <row r="3479" spans="8:10" x14ac:dyDescent="0.2">
      <c r="H3479" s="2"/>
      <c r="I3479" s="2"/>
      <c r="J3479" s="2"/>
    </row>
    <row r="3480" spans="8:10" x14ac:dyDescent="0.2">
      <c r="H3480" s="2"/>
      <c r="I3480" s="2"/>
      <c r="J3480" s="2"/>
    </row>
    <row r="3481" spans="8:10" x14ac:dyDescent="0.2">
      <c r="H3481" s="2"/>
      <c r="I3481" s="2"/>
      <c r="J3481" s="2"/>
    </row>
    <row r="3482" spans="8:10" x14ac:dyDescent="0.2">
      <c r="H3482" s="2"/>
      <c r="I3482" s="2"/>
      <c r="J3482" s="2"/>
    </row>
    <row r="3483" spans="8:10" x14ac:dyDescent="0.2">
      <c r="H3483" s="2"/>
      <c r="I3483" s="2"/>
      <c r="J3483" s="2"/>
    </row>
    <row r="3484" spans="8:10" x14ac:dyDescent="0.2">
      <c r="H3484" s="2"/>
      <c r="I3484" s="2"/>
      <c r="J3484" s="2"/>
    </row>
    <row r="3485" spans="8:10" x14ac:dyDescent="0.2">
      <c r="H3485" s="2"/>
      <c r="I3485" s="2"/>
      <c r="J3485" s="2"/>
    </row>
    <row r="3486" spans="8:10" x14ac:dyDescent="0.2">
      <c r="H3486" s="2"/>
      <c r="I3486" s="2"/>
      <c r="J3486" s="2"/>
    </row>
    <row r="3487" spans="8:10" x14ac:dyDescent="0.2">
      <c r="H3487" s="2"/>
      <c r="I3487" s="2"/>
      <c r="J3487" s="2"/>
    </row>
    <row r="3488" spans="8:10" x14ac:dyDescent="0.2">
      <c r="H3488" s="2"/>
      <c r="I3488" s="2"/>
      <c r="J3488" s="2"/>
    </row>
    <row r="3489" spans="8:10" x14ac:dyDescent="0.2">
      <c r="H3489" s="2"/>
      <c r="I3489" s="2"/>
      <c r="J3489" s="2"/>
    </row>
    <row r="3490" spans="8:10" x14ac:dyDescent="0.2">
      <c r="H3490" s="2"/>
      <c r="I3490" s="2"/>
      <c r="J3490" s="2"/>
    </row>
    <row r="3491" spans="8:10" x14ac:dyDescent="0.2">
      <c r="H3491" s="2"/>
      <c r="I3491" s="2"/>
      <c r="J3491" s="2"/>
    </row>
    <row r="3492" spans="8:10" x14ac:dyDescent="0.2">
      <c r="H3492" s="2"/>
      <c r="I3492" s="2"/>
      <c r="J3492" s="2"/>
    </row>
    <row r="3493" spans="8:10" x14ac:dyDescent="0.2">
      <c r="H3493" s="2"/>
      <c r="I3493" s="2"/>
      <c r="J3493" s="2"/>
    </row>
    <row r="3494" spans="8:10" x14ac:dyDescent="0.2">
      <c r="H3494" s="2"/>
      <c r="I3494" s="2"/>
      <c r="J3494" s="2"/>
    </row>
    <row r="3495" spans="8:10" x14ac:dyDescent="0.2">
      <c r="H3495" s="2"/>
      <c r="I3495" s="2"/>
      <c r="J3495" s="2"/>
    </row>
    <row r="3496" spans="8:10" x14ac:dyDescent="0.2">
      <c r="H3496" s="2"/>
      <c r="I3496" s="2"/>
      <c r="J3496" s="2"/>
    </row>
    <row r="3497" spans="8:10" x14ac:dyDescent="0.2">
      <c r="H3497" s="2"/>
      <c r="I3497" s="2"/>
      <c r="J3497" s="2"/>
    </row>
    <row r="3498" spans="8:10" x14ac:dyDescent="0.2">
      <c r="H3498" s="2"/>
      <c r="I3498" s="2"/>
      <c r="J3498" s="2"/>
    </row>
    <row r="3499" spans="8:10" x14ac:dyDescent="0.2">
      <c r="H3499" s="2"/>
      <c r="I3499" s="2"/>
      <c r="J3499" s="2"/>
    </row>
    <row r="3500" spans="8:10" x14ac:dyDescent="0.2">
      <c r="H3500" s="2"/>
      <c r="I3500" s="2"/>
      <c r="J3500" s="2"/>
    </row>
    <row r="3501" spans="8:10" x14ac:dyDescent="0.2">
      <c r="H3501" s="2"/>
      <c r="I3501" s="2"/>
      <c r="J3501" s="2"/>
    </row>
    <row r="3502" spans="8:10" x14ac:dyDescent="0.2">
      <c r="H3502" s="2"/>
      <c r="I3502" s="2"/>
      <c r="J3502" s="2"/>
    </row>
    <row r="3503" spans="8:10" x14ac:dyDescent="0.2">
      <c r="H3503" s="2"/>
      <c r="I3503" s="2"/>
      <c r="J3503" s="2"/>
    </row>
    <row r="3504" spans="8:10" x14ac:dyDescent="0.2">
      <c r="H3504" s="2"/>
      <c r="I3504" s="2"/>
      <c r="J3504" s="2"/>
    </row>
    <row r="3505" spans="8:10" x14ac:dyDescent="0.2">
      <c r="H3505" s="2"/>
      <c r="I3505" s="2"/>
      <c r="J3505" s="2"/>
    </row>
    <row r="3506" spans="8:10" x14ac:dyDescent="0.2">
      <c r="H3506" s="2"/>
      <c r="I3506" s="2"/>
      <c r="J3506" s="2"/>
    </row>
    <row r="3507" spans="8:10" x14ac:dyDescent="0.2">
      <c r="H3507" s="2"/>
      <c r="I3507" s="2"/>
      <c r="J3507" s="2"/>
    </row>
    <row r="3508" spans="8:10" x14ac:dyDescent="0.2">
      <c r="H3508" s="2"/>
      <c r="I3508" s="2"/>
      <c r="J3508" s="2"/>
    </row>
    <row r="3509" spans="8:10" x14ac:dyDescent="0.2">
      <c r="H3509" s="2"/>
      <c r="I3509" s="2"/>
      <c r="J3509" s="2"/>
    </row>
    <row r="3510" spans="8:10" x14ac:dyDescent="0.2">
      <c r="H3510" s="2"/>
      <c r="I3510" s="2"/>
      <c r="J3510" s="2"/>
    </row>
    <row r="3511" spans="8:10" x14ac:dyDescent="0.2">
      <c r="H3511" s="2"/>
      <c r="I3511" s="2"/>
      <c r="J3511" s="2"/>
    </row>
    <row r="3512" spans="8:10" x14ac:dyDescent="0.2">
      <c r="H3512" s="2"/>
      <c r="I3512" s="2"/>
      <c r="J3512" s="2"/>
    </row>
    <row r="3513" spans="8:10" x14ac:dyDescent="0.2">
      <c r="H3513" s="2"/>
      <c r="I3513" s="2"/>
      <c r="J3513" s="2"/>
    </row>
    <row r="3514" spans="8:10" x14ac:dyDescent="0.2">
      <c r="H3514" s="2"/>
      <c r="I3514" s="2"/>
      <c r="J3514" s="2"/>
    </row>
    <row r="3515" spans="8:10" x14ac:dyDescent="0.2">
      <c r="H3515" s="2"/>
      <c r="I3515" s="2"/>
      <c r="J3515" s="2"/>
    </row>
    <row r="3516" spans="8:10" x14ac:dyDescent="0.2">
      <c r="H3516" s="2"/>
      <c r="I3516" s="2"/>
      <c r="J3516" s="2"/>
    </row>
    <row r="3517" spans="8:10" x14ac:dyDescent="0.2">
      <c r="H3517" s="2"/>
      <c r="I3517" s="2"/>
      <c r="J3517" s="2"/>
    </row>
    <row r="3518" spans="8:10" x14ac:dyDescent="0.2">
      <c r="H3518" s="2"/>
      <c r="I3518" s="2"/>
      <c r="J3518" s="2"/>
    </row>
    <row r="3519" spans="8:10" x14ac:dyDescent="0.2">
      <c r="H3519" s="2"/>
      <c r="I3519" s="2"/>
      <c r="J3519" s="2"/>
    </row>
    <row r="3520" spans="8:10" x14ac:dyDescent="0.2">
      <c r="H3520" s="2"/>
      <c r="I3520" s="2"/>
      <c r="J3520" s="2"/>
    </row>
    <row r="3521" spans="8:10" x14ac:dyDescent="0.2">
      <c r="H3521" s="2"/>
      <c r="I3521" s="2"/>
      <c r="J3521" s="2"/>
    </row>
    <row r="3522" spans="8:10" x14ac:dyDescent="0.2">
      <c r="H3522" s="2"/>
      <c r="I3522" s="2"/>
      <c r="J3522" s="2"/>
    </row>
    <row r="3523" spans="8:10" x14ac:dyDescent="0.2">
      <c r="H3523" s="2"/>
      <c r="I3523" s="2"/>
      <c r="J3523" s="2"/>
    </row>
    <row r="3524" spans="8:10" x14ac:dyDescent="0.2">
      <c r="H3524" s="2"/>
      <c r="I3524" s="2"/>
      <c r="J3524" s="2"/>
    </row>
    <row r="3525" spans="8:10" x14ac:dyDescent="0.2">
      <c r="H3525" s="2"/>
      <c r="I3525" s="2"/>
      <c r="J3525" s="2"/>
    </row>
    <row r="3526" spans="8:10" x14ac:dyDescent="0.2">
      <c r="H3526" s="2"/>
      <c r="I3526" s="2"/>
      <c r="J3526" s="2"/>
    </row>
    <row r="3527" spans="8:10" x14ac:dyDescent="0.2">
      <c r="H3527" s="2"/>
      <c r="I3527" s="2"/>
      <c r="J3527" s="2"/>
    </row>
    <row r="3528" spans="8:10" x14ac:dyDescent="0.2">
      <c r="H3528" s="2"/>
      <c r="I3528" s="2"/>
      <c r="J3528" s="2"/>
    </row>
    <row r="3529" spans="8:10" x14ac:dyDescent="0.2">
      <c r="H3529" s="2"/>
      <c r="I3529" s="2"/>
      <c r="J3529" s="2"/>
    </row>
    <row r="3530" spans="8:10" x14ac:dyDescent="0.2">
      <c r="H3530" s="2"/>
      <c r="I3530" s="2"/>
      <c r="J3530" s="2"/>
    </row>
    <row r="3531" spans="8:10" x14ac:dyDescent="0.2">
      <c r="H3531" s="2"/>
      <c r="I3531" s="2"/>
      <c r="J3531" s="2"/>
    </row>
    <row r="3532" spans="8:10" x14ac:dyDescent="0.2">
      <c r="H3532" s="2"/>
      <c r="I3532" s="2"/>
      <c r="J3532" s="2"/>
    </row>
    <row r="3533" spans="8:10" x14ac:dyDescent="0.2">
      <c r="H3533" s="2"/>
      <c r="I3533" s="2"/>
      <c r="J3533" s="2"/>
    </row>
    <row r="3534" spans="8:10" x14ac:dyDescent="0.2">
      <c r="H3534" s="2"/>
      <c r="I3534" s="2"/>
      <c r="J3534" s="2"/>
    </row>
    <row r="3535" spans="8:10" x14ac:dyDescent="0.2">
      <c r="H3535" s="2"/>
      <c r="I3535" s="2"/>
      <c r="J3535" s="2"/>
    </row>
    <row r="3536" spans="8:10" x14ac:dyDescent="0.2">
      <c r="H3536" s="2"/>
      <c r="I3536" s="2"/>
      <c r="J3536" s="2"/>
    </row>
    <row r="3537" spans="8:10" x14ac:dyDescent="0.2">
      <c r="H3537" s="2"/>
      <c r="I3537" s="2"/>
      <c r="J3537" s="2"/>
    </row>
    <row r="3538" spans="8:10" x14ac:dyDescent="0.2">
      <c r="H3538" s="2"/>
      <c r="I3538" s="2"/>
      <c r="J3538" s="2"/>
    </row>
    <row r="3539" spans="8:10" x14ac:dyDescent="0.2">
      <c r="H3539" s="2"/>
      <c r="I3539" s="2"/>
      <c r="J3539" s="2"/>
    </row>
    <row r="3540" spans="8:10" x14ac:dyDescent="0.2">
      <c r="H3540" s="2"/>
      <c r="I3540" s="2"/>
      <c r="J3540" s="2"/>
    </row>
    <row r="3541" spans="8:10" x14ac:dyDescent="0.2">
      <c r="H3541" s="2"/>
      <c r="I3541" s="2"/>
      <c r="J3541" s="2"/>
    </row>
    <row r="3542" spans="8:10" x14ac:dyDescent="0.2">
      <c r="H3542" s="2"/>
      <c r="I3542" s="2"/>
      <c r="J3542" s="2"/>
    </row>
    <row r="3543" spans="8:10" x14ac:dyDescent="0.2">
      <c r="H3543" s="2"/>
      <c r="I3543" s="2"/>
      <c r="J3543" s="2"/>
    </row>
    <row r="3544" spans="8:10" x14ac:dyDescent="0.2">
      <c r="H3544" s="2"/>
      <c r="I3544" s="2"/>
      <c r="J3544" s="2"/>
    </row>
    <row r="3545" spans="8:10" x14ac:dyDescent="0.2">
      <c r="H3545" s="2"/>
      <c r="I3545" s="2"/>
      <c r="J3545" s="2"/>
    </row>
    <row r="3546" spans="8:10" x14ac:dyDescent="0.2">
      <c r="H3546" s="2"/>
      <c r="I3546" s="2"/>
      <c r="J3546" s="2"/>
    </row>
    <row r="3547" spans="8:10" x14ac:dyDescent="0.2">
      <c r="H3547" s="2"/>
      <c r="I3547" s="2"/>
      <c r="J3547" s="2"/>
    </row>
    <row r="3548" spans="8:10" x14ac:dyDescent="0.2">
      <c r="H3548" s="2"/>
      <c r="I3548" s="2"/>
      <c r="J3548" s="2"/>
    </row>
    <row r="3549" spans="8:10" x14ac:dyDescent="0.2">
      <c r="H3549" s="2"/>
      <c r="I3549" s="2"/>
      <c r="J3549" s="2"/>
    </row>
    <row r="3550" spans="8:10" x14ac:dyDescent="0.2">
      <c r="H3550" s="2"/>
      <c r="I3550" s="2"/>
      <c r="J3550" s="2"/>
    </row>
    <row r="3551" spans="8:10" x14ac:dyDescent="0.2">
      <c r="H3551" s="2"/>
      <c r="I3551" s="2"/>
      <c r="J3551" s="2"/>
    </row>
    <row r="3552" spans="8:10" x14ac:dyDescent="0.2">
      <c r="H3552" s="2"/>
      <c r="I3552" s="2"/>
      <c r="J3552" s="2"/>
    </row>
    <row r="3553" spans="8:10" x14ac:dyDescent="0.2">
      <c r="H3553" s="2"/>
      <c r="I3553" s="2"/>
      <c r="J3553" s="2"/>
    </row>
    <row r="3554" spans="8:10" x14ac:dyDescent="0.2">
      <c r="H3554" s="2"/>
      <c r="I3554" s="2"/>
      <c r="J3554" s="2"/>
    </row>
    <row r="3555" spans="8:10" x14ac:dyDescent="0.2">
      <c r="H3555" s="2"/>
      <c r="I3555" s="2"/>
      <c r="J3555" s="2"/>
    </row>
    <row r="3556" spans="8:10" x14ac:dyDescent="0.2">
      <c r="H3556" s="2"/>
      <c r="I3556" s="2"/>
      <c r="J3556" s="2"/>
    </row>
    <row r="3557" spans="8:10" x14ac:dyDescent="0.2">
      <c r="H3557" s="2"/>
      <c r="I3557" s="2"/>
      <c r="J3557" s="2"/>
    </row>
    <row r="3558" spans="8:10" x14ac:dyDescent="0.2">
      <c r="H3558" s="2"/>
      <c r="I3558" s="2"/>
      <c r="J3558" s="2"/>
    </row>
    <row r="3559" spans="8:10" x14ac:dyDescent="0.2">
      <c r="H3559" s="2"/>
      <c r="I3559" s="2"/>
      <c r="J3559" s="2"/>
    </row>
    <row r="3560" spans="8:10" x14ac:dyDescent="0.2">
      <c r="H3560" s="2"/>
      <c r="I3560" s="2"/>
      <c r="J3560" s="2"/>
    </row>
    <row r="3561" spans="8:10" x14ac:dyDescent="0.2">
      <c r="H3561" s="2"/>
      <c r="I3561" s="2"/>
      <c r="J3561" s="2"/>
    </row>
    <row r="3562" spans="8:10" x14ac:dyDescent="0.2">
      <c r="H3562" s="2"/>
      <c r="I3562" s="2"/>
      <c r="J3562" s="2"/>
    </row>
    <row r="3563" spans="8:10" x14ac:dyDescent="0.2">
      <c r="H3563" s="2"/>
      <c r="I3563" s="2"/>
      <c r="J3563" s="2"/>
    </row>
    <row r="3564" spans="8:10" x14ac:dyDescent="0.2">
      <c r="H3564" s="2"/>
      <c r="I3564" s="2"/>
      <c r="J3564" s="2"/>
    </row>
    <row r="3565" spans="8:10" x14ac:dyDescent="0.2">
      <c r="H3565" s="2"/>
      <c r="I3565" s="2"/>
      <c r="J3565" s="2"/>
    </row>
    <row r="3566" spans="8:10" x14ac:dyDescent="0.2">
      <c r="H3566" s="2"/>
      <c r="I3566" s="2"/>
      <c r="J3566" s="2"/>
    </row>
    <row r="3567" spans="8:10" x14ac:dyDescent="0.2">
      <c r="H3567" s="2"/>
      <c r="I3567" s="2"/>
      <c r="J3567" s="2"/>
    </row>
    <row r="3568" spans="8:10" x14ac:dyDescent="0.2">
      <c r="H3568" s="2"/>
      <c r="I3568" s="2"/>
      <c r="J3568" s="2"/>
    </row>
    <row r="3569" spans="8:10" x14ac:dyDescent="0.2">
      <c r="H3569" s="2"/>
      <c r="I3569" s="2"/>
      <c r="J3569" s="2"/>
    </row>
    <row r="3570" spans="8:10" x14ac:dyDescent="0.2">
      <c r="H3570" s="2"/>
      <c r="I3570" s="2"/>
      <c r="J3570" s="2"/>
    </row>
    <row r="3571" spans="8:10" x14ac:dyDescent="0.2">
      <c r="H3571" s="2"/>
      <c r="I3571" s="2"/>
      <c r="J3571" s="2"/>
    </row>
    <row r="3572" spans="8:10" x14ac:dyDescent="0.2">
      <c r="H3572" s="2"/>
      <c r="I3572" s="2"/>
      <c r="J3572" s="2"/>
    </row>
    <row r="3573" spans="8:10" x14ac:dyDescent="0.2">
      <c r="H3573" s="2"/>
      <c r="I3573" s="2"/>
      <c r="J3573" s="2"/>
    </row>
    <row r="3574" spans="8:10" x14ac:dyDescent="0.2">
      <c r="H3574" s="2"/>
      <c r="I3574" s="2"/>
      <c r="J3574" s="2"/>
    </row>
    <row r="3575" spans="8:10" x14ac:dyDescent="0.2">
      <c r="H3575" s="2"/>
      <c r="I3575" s="2"/>
      <c r="J3575" s="2"/>
    </row>
    <row r="3576" spans="8:10" x14ac:dyDescent="0.2">
      <c r="H3576" s="2"/>
      <c r="I3576" s="2"/>
      <c r="J3576" s="2"/>
    </row>
    <row r="3577" spans="8:10" x14ac:dyDescent="0.2">
      <c r="H3577" s="2"/>
      <c r="I3577" s="2"/>
      <c r="J3577" s="2"/>
    </row>
    <row r="3578" spans="8:10" x14ac:dyDescent="0.2">
      <c r="H3578" s="2"/>
      <c r="I3578" s="2"/>
      <c r="J3578" s="2"/>
    </row>
    <row r="3579" spans="8:10" x14ac:dyDescent="0.2">
      <c r="H3579" s="2"/>
      <c r="I3579" s="2"/>
      <c r="J3579" s="2"/>
    </row>
    <row r="3580" spans="8:10" x14ac:dyDescent="0.2">
      <c r="H3580" s="2"/>
      <c r="I3580" s="2"/>
      <c r="J3580" s="2"/>
    </row>
    <row r="3581" spans="8:10" x14ac:dyDescent="0.2">
      <c r="H3581" s="2"/>
      <c r="I3581" s="2"/>
      <c r="J3581" s="2"/>
    </row>
    <row r="3582" spans="8:10" x14ac:dyDescent="0.2">
      <c r="H3582" s="2"/>
      <c r="I3582" s="2"/>
      <c r="J3582" s="2"/>
    </row>
    <row r="3583" spans="8:10" x14ac:dyDescent="0.2">
      <c r="H3583" s="2"/>
      <c r="I3583" s="2"/>
      <c r="J3583" s="2"/>
    </row>
    <row r="3584" spans="8:10" x14ac:dyDescent="0.2">
      <c r="H3584" s="2"/>
      <c r="I3584" s="2"/>
      <c r="J3584" s="2"/>
    </row>
    <row r="3585" spans="8:10" x14ac:dyDescent="0.2">
      <c r="H3585" s="2"/>
      <c r="I3585" s="2"/>
      <c r="J3585" s="2"/>
    </row>
    <row r="3586" spans="8:10" x14ac:dyDescent="0.2">
      <c r="H3586" s="2"/>
      <c r="I3586" s="2"/>
      <c r="J3586" s="2"/>
    </row>
    <row r="3587" spans="8:10" x14ac:dyDescent="0.2">
      <c r="H3587" s="2"/>
      <c r="I3587" s="2"/>
      <c r="J3587" s="2"/>
    </row>
    <row r="3588" spans="8:10" x14ac:dyDescent="0.2">
      <c r="H3588" s="2"/>
      <c r="I3588" s="2"/>
      <c r="J3588" s="2"/>
    </row>
    <row r="3589" spans="8:10" x14ac:dyDescent="0.2">
      <c r="H3589" s="2"/>
      <c r="I3589" s="2"/>
      <c r="J3589" s="2"/>
    </row>
    <row r="3590" spans="8:10" x14ac:dyDescent="0.2">
      <c r="H3590" s="2"/>
      <c r="I3590" s="2"/>
      <c r="J3590" s="2"/>
    </row>
    <row r="3591" spans="8:10" x14ac:dyDescent="0.2">
      <c r="H3591" s="2"/>
      <c r="I3591" s="2"/>
      <c r="J3591" s="2"/>
    </row>
    <row r="3592" spans="8:10" x14ac:dyDescent="0.2">
      <c r="H3592" s="2"/>
      <c r="I3592" s="2"/>
      <c r="J3592" s="2"/>
    </row>
    <row r="3593" spans="8:10" x14ac:dyDescent="0.2">
      <c r="H3593" s="2"/>
      <c r="I3593" s="2"/>
      <c r="J3593" s="2"/>
    </row>
    <row r="3594" spans="8:10" x14ac:dyDescent="0.2">
      <c r="H3594" s="2"/>
      <c r="I3594" s="2"/>
      <c r="J3594" s="2"/>
    </row>
    <row r="3595" spans="8:10" x14ac:dyDescent="0.2">
      <c r="H3595" s="2"/>
      <c r="I3595" s="2"/>
      <c r="J3595" s="2"/>
    </row>
    <row r="3596" spans="8:10" x14ac:dyDescent="0.2">
      <c r="H3596" s="2"/>
      <c r="I3596" s="2"/>
      <c r="J3596" s="2"/>
    </row>
    <row r="3597" spans="8:10" x14ac:dyDescent="0.2">
      <c r="H3597" s="2"/>
      <c r="I3597" s="2"/>
      <c r="J3597" s="2"/>
    </row>
    <row r="3598" spans="8:10" x14ac:dyDescent="0.2">
      <c r="H3598" s="2"/>
      <c r="I3598" s="2"/>
      <c r="J3598" s="2"/>
    </row>
    <row r="3599" spans="8:10" x14ac:dyDescent="0.2">
      <c r="H3599" s="2"/>
      <c r="I3599" s="2"/>
      <c r="J3599" s="2"/>
    </row>
    <row r="3600" spans="8:10" x14ac:dyDescent="0.2">
      <c r="H3600" s="2"/>
      <c r="I3600" s="2"/>
      <c r="J3600" s="2"/>
    </row>
    <row r="3601" spans="8:10" x14ac:dyDescent="0.2">
      <c r="H3601" s="2"/>
      <c r="I3601" s="2"/>
      <c r="J3601" s="2"/>
    </row>
    <row r="3602" spans="8:10" x14ac:dyDescent="0.2">
      <c r="H3602" s="2"/>
      <c r="I3602" s="2"/>
      <c r="J3602" s="2"/>
    </row>
    <row r="3603" spans="8:10" x14ac:dyDescent="0.2">
      <c r="H3603" s="2"/>
      <c r="I3603" s="2"/>
      <c r="J3603" s="2"/>
    </row>
    <row r="3604" spans="8:10" x14ac:dyDescent="0.2">
      <c r="H3604" s="2"/>
      <c r="I3604" s="2"/>
      <c r="J3604" s="2"/>
    </row>
    <row r="3605" spans="8:10" x14ac:dyDescent="0.2">
      <c r="H3605" s="2"/>
      <c r="I3605" s="2"/>
      <c r="J3605" s="2"/>
    </row>
    <row r="3606" spans="8:10" x14ac:dyDescent="0.2">
      <c r="H3606" s="2"/>
      <c r="I3606" s="2"/>
      <c r="J3606" s="2"/>
    </row>
    <row r="3607" spans="8:10" x14ac:dyDescent="0.2">
      <c r="H3607" s="2"/>
      <c r="I3607" s="2"/>
      <c r="J3607" s="2"/>
    </row>
    <row r="3608" spans="8:10" x14ac:dyDescent="0.2">
      <c r="H3608" s="2"/>
      <c r="I3608" s="2"/>
      <c r="J3608" s="2"/>
    </row>
    <row r="3609" spans="8:10" x14ac:dyDescent="0.2">
      <c r="H3609" s="2"/>
      <c r="I3609" s="2"/>
      <c r="J3609" s="2"/>
    </row>
    <row r="3610" spans="8:10" x14ac:dyDescent="0.2">
      <c r="H3610" s="2"/>
      <c r="I3610" s="2"/>
      <c r="J3610" s="2"/>
    </row>
    <row r="3611" spans="8:10" x14ac:dyDescent="0.2">
      <c r="H3611" s="2"/>
      <c r="I3611" s="2"/>
      <c r="J3611" s="2"/>
    </row>
    <row r="3612" spans="8:10" x14ac:dyDescent="0.2">
      <c r="H3612" s="2"/>
      <c r="I3612" s="2"/>
      <c r="J3612" s="2"/>
    </row>
    <row r="3613" spans="8:10" x14ac:dyDescent="0.2">
      <c r="H3613" s="2"/>
      <c r="I3613" s="2"/>
      <c r="J3613" s="2"/>
    </row>
    <row r="3614" spans="8:10" x14ac:dyDescent="0.2">
      <c r="H3614" s="2"/>
      <c r="I3614" s="2"/>
      <c r="J3614" s="2"/>
    </row>
    <row r="3615" spans="8:10" x14ac:dyDescent="0.2">
      <c r="H3615" s="2"/>
      <c r="I3615" s="2"/>
      <c r="J3615" s="2"/>
    </row>
    <row r="3616" spans="8:10" x14ac:dyDescent="0.2">
      <c r="H3616" s="2"/>
      <c r="I3616" s="2"/>
      <c r="J3616" s="2"/>
    </row>
    <row r="3617" spans="8:10" x14ac:dyDescent="0.2">
      <c r="H3617" s="2"/>
      <c r="I3617" s="2"/>
      <c r="J3617" s="2"/>
    </row>
    <row r="3618" spans="8:10" x14ac:dyDescent="0.2">
      <c r="H3618" s="2"/>
      <c r="I3618" s="2"/>
      <c r="J3618" s="2"/>
    </row>
    <row r="3619" spans="8:10" x14ac:dyDescent="0.2">
      <c r="H3619" s="2"/>
      <c r="I3619" s="2"/>
      <c r="J3619" s="2"/>
    </row>
    <row r="3620" spans="8:10" x14ac:dyDescent="0.2">
      <c r="H3620" s="2"/>
      <c r="I3620" s="2"/>
      <c r="J3620" s="2"/>
    </row>
    <row r="3621" spans="8:10" x14ac:dyDescent="0.2">
      <c r="H3621" s="2"/>
      <c r="I3621" s="2"/>
      <c r="J3621" s="2"/>
    </row>
    <row r="3622" spans="8:10" x14ac:dyDescent="0.2">
      <c r="H3622" s="2"/>
      <c r="I3622" s="2"/>
      <c r="J3622" s="2"/>
    </row>
    <row r="3623" spans="8:10" x14ac:dyDescent="0.2">
      <c r="H3623" s="2"/>
      <c r="I3623" s="2"/>
      <c r="J3623" s="2"/>
    </row>
    <row r="3624" spans="8:10" x14ac:dyDescent="0.2">
      <c r="H3624" s="2"/>
      <c r="I3624" s="2"/>
      <c r="J3624" s="2"/>
    </row>
    <row r="3625" spans="8:10" x14ac:dyDescent="0.2">
      <c r="H3625" s="2"/>
      <c r="I3625" s="2"/>
      <c r="J3625" s="2"/>
    </row>
    <row r="3626" spans="8:10" x14ac:dyDescent="0.2">
      <c r="H3626" s="2"/>
      <c r="I3626" s="2"/>
      <c r="J3626" s="2"/>
    </row>
    <row r="3627" spans="8:10" x14ac:dyDescent="0.2">
      <c r="H3627" s="2"/>
      <c r="I3627" s="2"/>
      <c r="J3627" s="2"/>
    </row>
    <row r="3628" spans="8:10" x14ac:dyDescent="0.2">
      <c r="H3628" s="2"/>
      <c r="I3628" s="2"/>
      <c r="J3628" s="2"/>
    </row>
    <row r="3629" spans="8:10" x14ac:dyDescent="0.2">
      <c r="H3629" s="2"/>
      <c r="I3629" s="2"/>
      <c r="J3629" s="2"/>
    </row>
    <row r="3630" spans="8:10" x14ac:dyDescent="0.2">
      <c r="H3630" s="2"/>
      <c r="I3630" s="2"/>
      <c r="J3630" s="2"/>
    </row>
    <row r="3631" spans="8:10" x14ac:dyDescent="0.2">
      <c r="H3631" s="2"/>
      <c r="I3631" s="2"/>
      <c r="J3631" s="2"/>
    </row>
    <row r="3632" spans="8:10" x14ac:dyDescent="0.2">
      <c r="H3632" s="2"/>
      <c r="I3632" s="2"/>
      <c r="J3632" s="2"/>
    </row>
    <row r="3633" spans="8:10" x14ac:dyDescent="0.2">
      <c r="H3633" s="2"/>
      <c r="I3633" s="2"/>
      <c r="J3633" s="2"/>
    </row>
    <row r="3634" spans="8:10" x14ac:dyDescent="0.2">
      <c r="H3634" s="2"/>
      <c r="I3634" s="2"/>
      <c r="J3634" s="2"/>
    </row>
    <row r="3635" spans="8:10" x14ac:dyDescent="0.2">
      <c r="H3635" s="2"/>
      <c r="I3635" s="2"/>
      <c r="J3635" s="2"/>
    </row>
    <row r="3636" spans="8:10" x14ac:dyDescent="0.2">
      <c r="H3636" s="2"/>
      <c r="I3636" s="2"/>
      <c r="J3636" s="2"/>
    </row>
    <row r="3637" spans="8:10" x14ac:dyDescent="0.2">
      <c r="H3637" s="2"/>
      <c r="I3637" s="2"/>
      <c r="J3637" s="2"/>
    </row>
    <row r="3638" spans="8:10" x14ac:dyDescent="0.2">
      <c r="H3638" s="2"/>
      <c r="I3638" s="2"/>
      <c r="J3638" s="2"/>
    </row>
    <row r="3639" spans="8:10" x14ac:dyDescent="0.2">
      <c r="H3639" s="2"/>
      <c r="I3639" s="2"/>
      <c r="J3639" s="2"/>
    </row>
    <row r="3640" spans="8:10" x14ac:dyDescent="0.2">
      <c r="H3640" s="2"/>
      <c r="I3640" s="2"/>
      <c r="J3640" s="2"/>
    </row>
    <row r="3641" spans="8:10" x14ac:dyDescent="0.2">
      <c r="H3641" s="2"/>
      <c r="I3641" s="2"/>
      <c r="J3641" s="2"/>
    </row>
    <row r="3642" spans="8:10" x14ac:dyDescent="0.2">
      <c r="H3642" s="2"/>
      <c r="I3642" s="2"/>
      <c r="J3642" s="2"/>
    </row>
    <row r="3643" spans="8:10" x14ac:dyDescent="0.2">
      <c r="H3643" s="2"/>
      <c r="I3643" s="2"/>
      <c r="J3643" s="2"/>
    </row>
    <row r="3644" spans="8:10" x14ac:dyDescent="0.2">
      <c r="H3644" s="2"/>
      <c r="I3644" s="2"/>
      <c r="J3644" s="2"/>
    </row>
    <row r="3645" spans="8:10" x14ac:dyDescent="0.2">
      <c r="H3645" s="2"/>
      <c r="I3645" s="2"/>
      <c r="J3645" s="2"/>
    </row>
    <row r="3646" spans="8:10" x14ac:dyDescent="0.2">
      <c r="H3646" s="2"/>
      <c r="I3646" s="2"/>
      <c r="J3646" s="2"/>
    </row>
    <row r="3647" spans="8:10" x14ac:dyDescent="0.2">
      <c r="H3647" s="2"/>
      <c r="I3647" s="2"/>
      <c r="J3647" s="2"/>
    </row>
    <row r="3648" spans="8:10" x14ac:dyDescent="0.2">
      <c r="H3648" s="2"/>
      <c r="I3648" s="2"/>
      <c r="J3648" s="2"/>
    </row>
    <row r="3649" spans="8:10" x14ac:dyDescent="0.2">
      <c r="H3649" s="2"/>
      <c r="I3649" s="2"/>
      <c r="J3649" s="2"/>
    </row>
    <row r="3650" spans="8:10" x14ac:dyDescent="0.2">
      <c r="H3650" s="2"/>
      <c r="I3650" s="2"/>
      <c r="J3650" s="2"/>
    </row>
    <row r="3651" spans="8:10" x14ac:dyDescent="0.2">
      <c r="H3651" s="2"/>
      <c r="I3651" s="2"/>
      <c r="J3651" s="2"/>
    </row>
    <row r="3652" spans="8:10" x14ac:dyDescent="0.2">
      <c r="H3652" s="2"/>
      <c r="I3652" s="2"/>
      <c r="J3652" s="2"/>
    </row>
    <row r="3653" spans="8:10" x14ac:dyDescent="0.2">
      <c r="H3653" s="2"/>
      <c r="I3653" s="2"/>
      <c r="J3653" s="2"/>
    </row>
    <row r="3654" spans="8:10" x14ac:dyDescent="0.2">
      <c r="H3654" s="2"/>
      <c r="I3654" s="2"/>
      <c r="J3654" s="2"/>
    </row>
    <row r="3655" spans="8:10" x14ac:dyDescent="0.2">
      <c r="H3655" s="2"/>
      <c r="I3655" s="2"/>
      <c r="J3655" s="2"/>
    </row>
    <row r="3656" spans="8:10" x14ac:dyDescent="0.2">
      <c r="H3656" s="2"/>
      <c r="I3656" s="2"/>
      <c r="J3656" s="2"/>
    </row>
    <row r="3657" spans="8:10" x14ac:dyDescent="0.2">
      <c r="H3657" s="2"/>
      <c r="I3657" s="2"/>
      <c r="J3657" s="2"/>
    </row>
    <row r="3658" spans="8:10" x14ac:dyDescent="0.2">
      <c r="H3658" s="2"/>
      <c r="I3658" s="2"/>
      <c r="J3658" s="2"/>
    </row>
    <row r="3659" spans="8:10" x14ac:dyDescent="0.2">
      <c r="H3659" s="2"/>
      <c r="I3659" s="2"/>
      <c r="J3659" s="2"/>
    </row>
    <row r="3660" spans="8:10" x14ac:dyDescent="0.2">
      <c r="H3660" s="2"/>
      <c r="I3660" s="2"/>
      <c r="J3660" s="2"/>
    </row>
    <row r="3661" spans="8:10" x14ac:dyDescent="0.2">
      <c r="H3661" s="2"/>
      <c r="I3661" s="2"/>
      <c r="J3661" s="2"/>
    </row>
    <row r="3662" spans="8:10" x14ac:dyDescent="0.2">
      <c r="H3662" s="2"/>
      <c r="I3662" s="2"/>
      <c r="J3662" s="2"/>
    </row>
    <row r="3663" spans="8:10" x14ac:dyDescent="0.2">
      <c r="H3663" s="2"/>
      <c r="I3663" s="2"/>
      <c r="J3663" s="2"/>
    </row>
    <row r="3664" spans="8:10" x14ac:dyDescent="0.2">
      <c r="H3664" s="2"/>
      <c r="I3664" s="2"/>
      <c r="J3664" s="2"/>
    </row>
    <row r="3665" spans="8:10" x14ac:dyDescent="0.2">
      <c r="H3665" s="2"/>
      <c r="I3665" s="2"/>
      <c r="J3665" s="2"/>
    </row>
    <row r="3666" spans="8:10" x14ac:dyDescent="0.2">
      <c r="H3666" s="2"/>
      <c r="I3666" s="2"/>
      <c r="J3666" s="2"/>
    </row>
    <row r="3667" spans="8:10" x14ac:dyDescent="0.2">
      <c r="H3667" s="2"/>
      <c r="I3667" s="2"/>
      <c r="J3667" s="2"/>
    </row>
    <row r="3668" spans="8:10" x14ac:dyDescent="0.2">
      <c r="H3668" s="2"/>
      <c r="I3668" s="2"/>
      <c r="J3668" s="2"/>
    </row>
    <row r="3669" spans="8:10" x14ac:dyDescent="0.2">
      <c r="H3669" s="2"/>
      <c r="I3669" s="2"/>
      <c r="J3669" s="2"/>
    </row>
    <row r="3670" spans="8:10" x14ac:dyDescent="0.2">
      <c r="H3670" s="2"/>
      <c r="I3670" s="2"/>
      <c r="J3670" s="2"/>
    </row>
    <row r="3671" spans="8:10" x14ac:dyDescent="0.2">
      <c r="H3671" s="2"/>
      <c r="I3671" s="2"/>
      <c r="J3671" s="2"/>
    </row>
    <row r="3672" spans="8:10" x14ac:dyDescent="0.2">
      <c r="H3672" s="2"/>
      <c r="I3672" s="2"/>
      <c r="J3672" s="2"/>
    </row>
    <row r="3673" spans="8:10" x14ac:dyDescent="0.2">
      <c r="H3673" s="2"/>
      <c r="I3673" s="2"/>
      <c r="J3673" s="2"/>
    </row>
    <row r="3674" spans="8:10" x14ac:dyDescent="0.2">
      <c r="H3674" s="2"/>
      <c r="I3674" s="2"/>
      <c r="J3674" s="2"/>
    </row>
    <row r="3675" spans="8:10" x14ac:dyDescent="0.2">
      <c r="H3675" s="2"/>
      <c r="I3675" s="2"/>
      <c r="J3675" s="2"/>
    </row>
    <row r="3676" spans="8:10" x14ac:dyDescent="0.2">
      <c r="H3676" s="2"/>
      <c r="I3676" s="2"/>
      <c r="J3676" s="2"/>
    </row>
    <row r="3677" spans="8:10" x14ac:dyDescent="0.2">
      <c r="H3677" s="2"/>
      <c r="I3677" s="2"/>
      <c r="J3677" s="2"/>
    </row>
    <row r="3678" spans="8:10" x14ac:dyDescent="0.2">
      <c r="H3678" s="2"/>
      <c r="I3678" s="2"/>
      <c r="J3678" s="2"/>
    </row>
    <row r="3679" spans="8:10" x14ac:dyDescent="0.2">
      <c r="H3679" s="2"/>
      <c r="I3679" s="2"/>
      <c r="J3679" s="2"/>
    </row>
    <row r="3680" spans="8:10" x14ac:dyDescent="0.2">
      <c r="H3680" s="2"/>
      <c r="I3680" s="2"/>
      <c r="J3680" s="2"/>
    </row>
    <row r="3681" spans="8:10" x14ac:dyDescent="0.2">
      <c r="H3681" s="2"/>
      <c r="I3681" s="2"/>
      <c r="J3681" s="2"/>
    </row>
    <row r="3682" spans="8:10" x14ac:dyDescent="0.2">
      <c r="H3682" s="2"/>
      <c r="I3682" s="2"/>
      <c r="J3682" s="2"/>
    </row>
    <row r="3683" spans="8:10" x14ac:dyDescent="0.2">
      <c r="H3683" s="2"/>
      <c r="I3683" s="2"/>
      <c r="J3683" s="2"/>
    </row>
    <row r="3684" spans="8:10" x14ac:dyDescent="0.2">
      <c r="H3684" s="2"/>
      <c r="I3684" s="2"/>
      <c r="J3684" s="2"/>
    </row>
    <row r="3685" spans="8:10" x14ac:dyDescent="0.2">
      <c r="H3685" s="2"/>
      <c r="I3685" s="2"/>
      <c r="J3685" s="2"/>
    </row>
    <row r="3686" spans="8:10" x14ac:dyDescent="0.2">
      <c r="H3686" s="2"/>
      <c r="I3686" s="2"/>
      <c r="J3686" s="2"/>
    </row>
    <row r="3687" spans="8:10" x14ac:dyDescent="0.2">
      <c r="H3687" s="2"/>
      <c r="I3687" s="2"/>
      <c r="J3687" s="2"/>
    </row>
    <row r="3688" spans="8:10" x14ac:dyDescent="0.2">
      <c r="H3688" s="2"/>
      <c r="I3688" s="2"/>
      <c r="J3688" s="2"/>
    </row>
    <row r="3689" spans="8:10" x14ac:dyDescent="0.2">
      <c r="H3689" s="2"/>
      <c r="I3689" s="2"/>
      <c r="J3689" s="2"/>
    </row>
    <row r="3690" spans="8:10" x14ac:dyDescent="0.2">
      <c r="H3690" s="2"/>
      <c r="I3690" s="2"/>
      <c r="J3690" s="2"/>
    </row>
    <row r="3691" spans="8:10" x14ac:dyDescent="0.2">
      <c r="H3691" s="2"/>
      <c r="I3691" s="2"/>
      <c r="J3691" s="2"/>
    </row>
    <row r="3692" spans="8:10" x14ac:dyDescent="0.2">
      <c r="H3692" s="2"/>
      <c r="I3692" s="2"/>
      <c r="J3692" s="2"/>
    </row>
    <row r="3693" spans="8:10" x14ac:dyDescent="0.2">
      <c r="H3693" s="2"/>
      <c r="I3693" s="2"/>
      <c r="J3693" s="2"/>
    </row>
    <row r="3694" spans="8:10" x14ac:dyDescent="0.2">
      <c r="H3694" s="2"/>
      <c r="I3694" s="2"/>
      <c r="J3694" s="2"/>
    </row>
    <row r="3695" spans="8:10" x14ac:dyDescent="0.2">
      <c r="H3695" s="2"/>
      <c r="I3695" s="2"/>
      <c r="J3695" s="2"/>
    </row>
    <row r="3696" spans="8:10" x14ac:dyDescent="0.2">
      <c r="H3696" s="2"/>
      <c r="I3696" s="2"/>
      <c r="J3696" s="2"/>
    </row>
    <row r="3697" spans="8:10" x14ac:dyDescent="0.2">
      <c r="H3697" s="2"/>
      <c r="I3697" s="2"/>
      <c r="J3697" s="2"/>
    </row>
    <row r="3698" spans="8:10" x14ac:dyDescent="0.2">
      <c r="H3698" s="2"/>
      <c r="I3698" s="2"/>
      <c r="J3698" s="2"/>
    </row>
    <row r="3699" spans="8:10" x14ac:dyDescent="0.2">
      <c r="H3699" s="2"/>
      <c r="I3699" s="2"/>
      <c r="J3699" s="2"/>
    </row>
    <row r="3700" spans="8:10" x14ac:dyDescent="0.2">
      <c r="H3700" s="2"/>
      <c r="I3700" s="2"/>
      <c r="J3700" s="2"/>
    </row>
    <row r="3701" spans="8:10" x14ac:dyDescent="0.2">
      <c r="H3701" s="2"/>
      <c r="I3701" s="2"/>
      <c r="J3701" s="2"/>
    </row>
    <row r="3702" spans="8:10" x14ac:dyDescent="0.2">
      <c r="H3702" s="2"/>
      <c r="I3702" s="2"/>
      <c r="J3702" s="2"/>
    </row>
    <row r="3703" spans="8:10" x14ac:dyDescent="0.2">
      <c r="H3703" s="2"/>
      <c r="I3703" s="2"/>
      <c r="J3703" s="2"/>
    </row>
    <row r="3704" spans="8:10" x14ac:dyDescent="0.2">
      <c r="H3704" s="2"/>
      <c r="I3704" s="2"/>
      <c r="J3704" s="2"/>
    </row>
    <row r="3705" spans="8:10" x14ac:dyDescent="0.2">
      <c r="H3705" s="2"/>
      <c r="I3705" s="2"/>
      <c r="J3705" s="2"/>
    </row>
    <row r="3706" spans="8:10" x14ac:dyDescent="0.2">
      <c r="H3706" s="2"/>
      <c r="I3706" s="2"/>
      <c r="J3706" s="2"/>
    </row>
    <row r="3707" spans="8:10" x14ac:dyDescent="0.2">
      <c r="H3707" s="2"/>
      <c r="I3707" s="2"/>
      <c r="J3707" s="2"/>
    </row>
    <row r="3708" spans="8:10" x14ac:dyDescent="0.2">
      <c r="H3708" s="2"/>
      <c r="I3708" s="2"/>
      <c r="J3708" s="2"/>
    </row>
    <row r="3709" spans="8:10" x14ac:dyDescent="0.2">
      <c r="H3709" s="2"/>
      <c r="I3709" s="2"/>
      <c r="J3709" s="2"/>
    </row>
    <row r="3710" spans="8:10" x14ac:dyDescent="0.2">
      <c r="H3710" s="2"/>
      <c r="I3710" s="2"/>
      <c r="J3710" s="2"/>
    </row>
    <row r="3711" spans="8:10" x14ac:dyDescent="0.2">
      <c r="H3711" s="2"/>
      <c r="I3711" s="2"/>
      <c r="J3711" s="2"/>
    </row>
    <row r="3712" spans="8:10" x14ac:dyDescent="0.2">
      <c r="H3712" s="2"/>
      <c r="I3712" s="2"/>
      <c r="J3712" s="2"/>
    </row>
    <row r="3713" spans="8:10" x14ac:dyDescent="0.2">
      <c r="H3713" s="2"/>
      <c r="I3713" s="2"/>
      <c r="J3713" s="2"/>
    </row>
    <row r="3714" spans="8:10" x14ac:dyDescent="0.2">
      <c r="H3714" s="2"/>
      <c r="I3714" s="2"/>
      <c r="J3714" s="2"/>
    </row>
    <row r="3715" spans="8:10" x14ac:dyDescent="0.2">
      <c r="H3715" s="2"/>
      <c r="I3715" s="2"/>
      <c r="J3715" s="2"/>
    </row>
    <row r="3716" spans="8:10" x14ac:dyDescent="0.2">
      <c r="H3716" s="2"/>
      <c r="I3716" s="2"/>
      <c r="J3716" s="2"/>
    </row>
    <row r="3717" spans="8:10" x14ac:dyDescent="0.2">
      <c r="H3717" s="2"/>
      <c r="I3717" s="2"/>
      <c r="J3717" s="2"/>
    </row>
    <row r="3718" spans="8:10" x14ac:dyDescent="0.2">
      <c r="H3718" s="2"/>
      <c r="I3718" s="2"/>
      <c r="J3718" s="2"/>
    </row>
    <row r="3719" spans="8:10" x14ac:dyDescent="0.2">
      <c r="H3719" s="2"/>
      <c r="I3719" s="2"/>
      <c r="J3719" s="2"/>
    </row>
    <row r="3720" spans="8:10" x14ac:dyDescent="0.2">
      <c r="H3720" s="2"/>
      <c r="I3720" s="2"/>
      <c r="J3720" s="2"/>
    </row>
    <row r="3721" spans="8:10" x14ac:dyDescent="0.2">
      <c r="H3721" s="2"/>
      <c r="I3721" s="2"/>
      <c r="J3721" s="2"/>
    </row>
    <row r="3722" spans="8:10" x14ac:dyDescent="0.2">
      <c r="H3722" s="2"/>
      <c r="I3722" s="2"/>
      <c r="J3722" s="2"/>
    </row>
    <row r="3723" spans="8:10" x14ac:dyDescent="0.2">
      <c r="H3723" s="2"/>
      <c r="I3723" s="2"/>
      <c r="J3723" s="2"/>
    </row>
    <row r="3724" spans="8:10" x14ac:dyDescent="0.2">
      <c r="H3724" s="2"/>
      <c r="I3724" s="2"/>
      <c r="J3724" s="2"/>
    </row>
    <row r="3725" spans="8:10" x14ac:dyDescent="0.2">
      <c r="H3725" s="2"/>
      <c r="I3725" s="2"/>
      <c r="J3725" s="2"/>
    </row>
    <row r="3726" spans="8:10" x14ac:dyDescent="0.2">
      <c r="H3726" s="2"/>
      <c r="I3726" s="2"/>
      <c r="J3726" s="2"/>
    </row>
    <row r="3727" spans="8:10" x14ac:dyDescent="0.2">
      <c r="H3727" s="2"/>
      <c r="I3727" s="2"/>
      <c r="J3727" s="2"/>
    </row>
    <row r="3728" spans="8:10" x14ac:dyDescent="0.2">
      <c r="H3728" s="2"/>
      <c r="I3728" s="2"/>
      <c r="J3728" s="2"/>
    </row>
    <row r="3729" spans="8:10" x14ac:dyDescent="0.2">
      <c r="H3729" s="2"/>
      <c r="I3729" s="2"/>
      <c r="J3729" s="2"/>
    </row>
    <row r="3730" spans="8:10" x14ac:dyDescent="0.2">
      <c r="H3730" s="2"/>
      <c r="I3730" s="2"/>
      <c r="J3730" s="2"/>
    </row>
    <row r="3731" spans="8:10" x14ac:dyDescent="0.2">
      <c r="H3731" s="2"/>
      <c r="I3731" s="2"/>
      <c r="J3731" s="2"/>
    </row>
    <row r="3732" spans="8:10" x14ac:dyDescent="0.2">
      <c r="H3732" s="2"/>
      <c r="I3732" s="2"/>
      <c r="J3732" s="2"/>
    </row>
    <row r="3733" spans="8:10" x14ac:dyDescent="0.2">
      <c r="H3733" s="2"/>
      <c r="I3733" s="2"/>
      <c r="J3733" s="2"/>
    </row>
    <row r="3734" spans="8:10" x14ac:dyDescent="0.2">
      <c r="H3734" s="2"/>
      <c r="I3734" s="2"/>
      <c r="J3734" s="2"/>
    </row>
    <row r="3735" spans="8:10" x14ac:dyDescent="0.2">
      <c r="H3735" s="2"/>
      <c r="I3735" s="2"/>
      <c r="J3735" s="2"/>
    </row>
    <row r="3736" spans="8:10" x14ac:dyDescent="0.2">
      <c r="H3736" s="2"/>
      <c r="I3736" s="2"/>
      <c r="J3736" s="2"/>
    </row>
    <row r="3737" spans="8:10" x14ac:dyDescent="0.2">
      <c r="H3737" s="2"/>
      <c r="I3737" s="2"/>
      <c r="J3737" s="2"/>
    </row>
    <row r="3738" spans="8:10" x14ac:dyDescent="0.2">
      <c r="H3738" s="2"/>
      <c r="I3738" s="2"/>
      <c r="J3738" s="2"/>
    </row>
    <row r="3739" spans="8:10" x14ac:dyDescent="0.2">
      <c r="H3739" s="2"/>
      <c r="I3739" s="2"/>
      <c r="J3739" s="2"/>
    </row>
    <row r="3740" spans="8:10" x14ac:dyDescent="0.2">
      <c r="H3740" s="2"/>
      <c r="I3740" s="2"/>
      <c r="J3740" s="2"/>
    </row>
    <row r="3741" spans="8:10" x14ac:dyDescent="0.2">
      <c r="H3741" s="2"/>
      <c r="I3741" s="2"/>
      <c r="J3741" s="2"/>
    </row>
    <row r="3742" spans="8:10" x14ac:dyDescent="0.2">
      <c r="H3742" s="2"/>
      <c r="I3742" s="2"/>
      <c r="J3742" s="2"/>
    </row>
    <row r="3743" spans="8:10" x14ac:dyDescent="0.2">
      <c r="H3743" s="2"/>
      <c r="I3743" s="2"/>
      <c r="J3743" s="2"/>
    </row>
    <row r="3744" spans="8:10" x14ac:dyDescent="0.2">
      <c r="H3744" s="2"/>
      <c r="I3744" s="2"/>
      <c r="J3744" s="2"/>
    </row>
    <row r="3745" spans="8:10" x14ac:dyDescent="0.2">
      <c r="H3745" s="2"/>
      <c r="I3745" s="2"/>
      <c r="J3745" s="2"/>
    </row>
    <row r="3746" spans="8:10" x14ac:dyDescent="0.2">
      <c r="H3746" s="2"/>
      <c r="I3746" s="2"/>
      <c r="J3746" s="2"/>
    </row>
    <row r="3747" spans="8:10" x14ac:dyDescent="0.2">
      <c r="H3747" s="2"/>
      <c r="I3747" s="2"/>
      <c r="J3747" s="2"/>
    </row>
    <row r="3748" spans="8:10" x14ac:dyDescent="0.2">
      <c r="H3748" s="2"/>
      <c r="I3748" s="2"/>
      <c r="J3748" s="2"/>
    </row>
    <row r="3749" spans="8:10" x14ac:dyDescent="0.2">
      <c r="H3749" s="2"/>
      <c r="I3749" s="2"/>
      <c r="J3749" s="2"/>
    </row>
    <row r="3750" spans="8:10" x14ac:dyDescent="0.2">
      <c r="H3750" s="2"/>
      <c r="I3750" s="2"/>
      <c r="J3750" s="2"/>
    </row>
    <row r="3751" spans="8:10" x14ac:dyDescent="0.2">
      <c r="H3751" s="2"/>
      <c r="I3751" s="2"/>
      <c r="J3751" s="2"/>
    </row>
    <row r="3752" spans="8:10" x14ac:dyDescent="0.2">
      <c r="H3752" s="2"/>
      <c r="I3752" s="2"/>
      <c r="J3752" s="2"/>
    </row>
    <row r="3753" spans="8:10" x14ac:dyDescent="0.2">
      <c r="H3753" s="2"/>
      <c r="I3753" s="2"/>
      <c r="J3753" s="2"/>
    </row>
    <row r="3754" spans="8:10" x14ac:dyDescent="0.2">
      <c r="H3754" s="2"/>
      <c r="I3754" s="2"/>
      <c r="J3754" s="2"/>
    </row>
    <row r="3755" spans="8:10" x14ac:dyDescent="0.2">
      <c r="H3755" s="2"/>
      <c r="I3755" s="2"/>
      <c r="J3755" s="2"/>
    </row>
    <row r="3756" spans="8:10" x14ac:dyDescent="0.2">
      <c r="H3756" s="2"/>
      <c r="I3756" s="2"/>
      <c r="J3756" s="2"/>
    </row>
    <row r="3757" spans="8:10" x14ac:dyDescent="0.2">
      <c r="H3757" s="2"/>
      <c r="I3757" s="2"/>
      <c r="J3757" s="2"/>
    </row>
    <row r="3758" spans="8:10" x14ac:dyDescent="0.2">
      <c r="H3758" s="2"/>
      <c r="I3758" s="2"/>
      <c r="J3758" s="2"/>
    </row>
    <row r="3759" spans="8:10" x14ac:dyDescent="0.2">
      <c r="H3759" s="2"/>
      <c r="I3759" s="2"/>
      <c r="J3759" s="2"/>
    </row>
    <row r="3760" spans="8:10" x14ac:dyDescent="0.2">
      <c r="H3760" s="2"/>
      <c r="I3760" s="2"/>
      <c r="J3760" s="2"/>
    </row>
    <row r="3761" spans="8:10" x14ac:dyDescent="0.2">
      <c r="H3761" s="2"/>
      <c r="I3761" s="2"/>
      <c r="J3761" s="2"/>
    </row>
    <row r="3762" spans="8:10" x14ac:dyDescent="0.2">
      <c r="H3762" s="2"/>
      <c r="I3762" s="2"/>
      <c r="J3762" s="2"/>
    </row>
    <row r="3763" spans="8:10" x14ac:dyDescent="0.2">
      <c r="H3763" s="2"/>
      <c r="I3763" s="2"/>
      <c r="J3763" s="2"/>
    </row>
    <row r="3764" spans="8:10" x14ac:dyDescent="0.2">
      <c r="H3764" s="2"/>
      <c r="I3764" s="2"/>
      <c r="J3764" s="2"/>
    </row>
    <row r="3765" spans="8:10" x14ac:dyDescent="0.2">
      <c r="H3765" s="2"/>
      <c r="I3765" s="2"/>
      <c r="J3765" s="2"/>
    </row>
    <row r="3766" spans="8:10" x14ac:dyDescent="0.2">
      <c r="H3766" s="2"/>
      <c r="I3766" s="2"/>
      <c r="J3766" s="2"/>
    </row>
    <row r="3767" spans="8:10" x14ac:dyDescent="0.2">
      <c r="H3767" s="2"/>
      <c r="I3767" s="2"/>
      <c r="J3767" s="2"/>
    </row>
    <row r="3768" spans="8:10" x14ac:dyDescent="0.2">
      <c r="H3768" s="2"/>
      <c r="I3768" s="2"/>
      <c r="J3768" s="2"/>
    </row>
    <row r="3769" spans="8:10" x14ac:dyDescent="0.2">
      <c r="H3769" s="2"/>
      <c r="I3769" s="2"/>
      <c r="J3769" s="2"/>
    </row>
    <row r="3770" spans="8:10" x14ac:dyDescent="0.2">
      <c r="H3770" s="2"/>
      <c r="I3770" s="2"/>
      <c r="J3770" s="2"/>
    </row>
    <row r="3771" spans="8:10" x14ac:dyDescent="0.2">
      <c r="H3771" s="2"/>
      <c r="I3771" s="2"/>
      <c r="J3771" s="2"/>
    </row>
    <row r="3772" spans="8:10" x14ac:dyDescent="0.2">
      <c r="H3772" s="2"/>
      <c r="I3772" s="2"/>
      <c r="J3772" s="2"/>
    </row>
    <row r="3773" spans="8:10" x14ac:dyDescent="0.2">
      <c r="H3773" s="2"/>
      <c r="I3773" s="2"/>
      <c r="J3773" s="2"/>
    </row>
    <row r="3774" spans="8:10" x14ac:dyDescent="0.2">
      <c r="H3774" s="2"/>
      <c r="I3774" s="2"/>
      <c r="J3774" s="2"/>
    </row>
    <row r="3775" spans="8:10" x14ac:dyDescent="0.2">
      <c r="H3775" s="2"/>
      <c r="I3775" s="2"/>
      <c r="J3775" s="2"/>
    </row>
    <row r="3776" spans="8:10" x14ac:dyDescent="0.2">
      <c r="H3776" s="2"/>
      <c r="I3776" s="2"/>
      <c r="J3776" s="2"/>
    </row>
    <row r="3777" spans="8:10" x14ac:dyDescent="0.2">
      <c r="H3777" s="2"/>
      <c r="I3777" s="2"/>
      <c r="J3777" s="2"/>
    </row>
    <row r="3778" spans="8:10" x14ac:dyDescent="0.2">
      <c r="H3778" s="2"/>
      <c r="I3778" s="2"/>
      <c r="J3778" s="2"/>
    </row>
    <row r="3779" spans="8:10" x14ac:dyDescent="0.2">
      <c r="H3779" s="2"/>
      <c r="I3779" s="2"/>
      <c r="J3779" s="2"/>
    </row>
    <row r="3780" spans="8:10" x14ac:dyDescent="0.2">
      <c r="H3780" s="2"/>
      <c r="I3780" s="2"/>
      <c r="J3780" s="2"/>
    </row>
    <row r="3781" spans="8:10" x14ac:dyDescent="0.2">
      <c r="H3781" s="2"/>
      <c r="I3781" s="2"/>
      <c r="J3781" s="2"/>
    </row>
    <row r="3782" spans="8:10" x14ac:dyDescent="0.2">
      <c r="H3782" s="2"/>
      <c r="I3782" s="2"/>
      <c r="J3782" s="2"/>
    </row>
    <row r="3783" spans="8:10" x14ac:dyDescent="0.2">
      <c r="H3783" s="2"/>
      <c r="I3783" s="2"/>
      <c r="J3783" s="2"/>
    </row>
    <row r="3784" spans="8:10" x14ac:dyDescent="0.2">
      <c r="H3784" s="2"/>
      <c r="I3784" s="2"/>
      <c r="J3784" s="2"/>
    </row>
    <row r="3785" spans="8:10" x14ac:dyDescent="0.2">
      <c r="H3785" s="2"/>
      <c r="I3785" s="2"/>
      <c r="J3785" s="2"/>
    </row>
    <row r="3786" spans="8:10" x14ac:dyDescent="0.2">
      <c r="H3786" s="2"/>
      <c r="I3786" s="2"/>
      <c r="J3786" s="2"/>
    </row>
    <row r="3787" spans="8:10" x14ac:dyDescent="0.2">
      <c r="H3787" s="2"/>
      <c r="I3787" s="2"/>
      <c r="J3787" s="2"/>
    </row>
    <row r="3788" spans="8:10" x14ac:dyDescent="0.2">
      <c r="H3788" s="2"/>
      <c r="I3788" s="2"/>
      <c r="J3788" s="2"/>
    </row>
    <row r="3789" spans="8:10" x14ac:dyDescent="0.2">
      <c r="H3789" s="2"/>
      <c r="I3789" s="2"/>
      <c r="J3789" s="2"/>
    </row>
    <row r="3790" spans="8:10" x14ac:dyDescent="0.2">
      <c r="H3790" s="2"/>
      <c r="I3790" s="2"/>
      <c r="J3790" s="2"/>
    </row>
    <row r="3791" spans="8:10" x14ac:dyDescent="0.2">
      <c r="H3791" s="2"/>
      <c r="I3791" s="2"/>
      <c r="J3791" s="2"/>
    </row>
    <row r="3792" spans="8:10" x14ac:dyDescent="0.2">
      <c r="H3792" s="2"/>
      <c r="I3792" s="2"/>
      <c r="J3792" s="2"/>
    </row>
    <row r="3793" spans="8:10" x14ac:dyDescent="0.2">
      <c r="H3793" s="2"/>
      <c r="I3793" s="2"/>
      <c r="J3793" s="2"/>
    </row>
    <row r="3794" spans="8:10" x14ac:dyDescent="0.2">
      <c r="H3794" s="2"/>
      <c r="I3794" s="2"/>
      <c r="J3794" s="2"/>
    </row>
    <row r="3795" spans="8:10" x14ac:dyDescent="0.2">
      <c r="H3795" s="2"/>
      <c r="I3795" s="2"/>
      <c r="J3795" s="2"/>
    </row>
    <row r="3796" spans="8:10" x14ac:dyDescent="0.2">
      <c r="H3796" s="2"/>
      <c r="I3796" s="2"/>
      <c r="J3796" s="2"/>
    </row>
    <row r="3797" spans="8:10" x14ac:dyDescent="0.2">
      <c r="H3797" s="2"/>
      <c r="I3797" s="2"/>
      <c r="J3797" s="2"/>
    </row>
    <row r="3798" spans="8:10" x14ac:dyDescent="0.2">
      <c r="H3798" s="2"/>
      <c r="I3798" s="2"/>
      <c r="J3798" s="2"/>
    </row>
    <row r="3799" spans="8:10" x14ac:dyDescent="0.2">
      <c r="H3799" s="2"/>
      <c r="I3799" s="2"/>
      <c r="J3799" s="2"/>
    </row>
    <row r="3800" spans="8:10" x14ac:dyDescent="0.2">
      <c r="H3800" s="2"/>
      <c r="I3800" s="2"/>
      <c r="J3800" s="2"/>
    </row>
    <row r="3801" spans="8:10" x14ac:dyDescent="0.2">
      <c r="H3801" s="2"/>
      <c r="I3801" s="2"/>
      <c r="J3801" s="2"/>
    </row>
    <row r="3802" spans="8:10" x14ac:dyDescent="0.2">
      <c r="H3802" s="2"/>
      <c r="I3802" s="2"/>
      <c r="J3802" s="2"/>
    </row>
    <row r="3803" spans="8:10" x14ac:dyDescent="0.2">
      <c r="H3803" s="2"/>
      <c r="I3803" s="2"/>
      <c r="J3803" s="2"/>
    </row>
    <row r="3804" spans="8:10" x14ac:dyDescent="0.2">
      <c r="H3804" s="2"/>
      <c r="I3804" s="2"/>
      <c r="J3804" s="2"/>
    </row>
    <row r="3805" spans="8:10" x14ac:dyDescent="0.2">
      <c r="H3805" s="2"/>
      <c r="I3805" s="2"/>
      <c r="J3805" s="2"/>
    </row>
    <row r="3806" spans="8:10" x14ac:dyDescent="0.2">
      <c r="H3806" s="2"/>
      <c r="I3806" s="2"/>
      <c r="J3806" s="2"/>
    </row>
    <row r="3807" spans="8:10" x14ac:dyDescent="0.2">
      <c r="H3807" s="2"/>
      <c r="I3807" s="2"/>
      <c r="J3807" s="2"/>
    </row>
    <row r="3808" spans="8:10" x14ac:dyDescent="0.2">
      <c r="H3808" s="2"/>
      <c r="I3808" s="2"/>
      <c r="J3808" s="2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F966E0-E992-4E6E-9865-390732A36E51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0b231d55-79f2-4f8b-b691-173b0122387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872C5C6-672E-41E6-BBBF-272737C4A9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199387-0E52-4DFB-AE71-3D71E56266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231d55-79f2-4f8b-b691-173b012238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UDT-30-205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user</cp:lastModifiedBy>
  <dcterms:created xsi:type="dcterms:W3CDTF">2018-10-11T09:29:01Z</dcterms:created>
  <dcterms:modified xsi:type="dcterms:W3CDTF">2020-07-04T16:24:35Z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