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/>
  <bookViews>
    <workbookView showSheetTabs="0" xWindow="0" yWindow="720" windowWidth="2160" windowHeight="1155" activeTab="1"/>
  </bookViews>
  <sheets>
    <sheet name="首页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8" sheetId="29" r:id="rId29"/>
    <sheet name="29" sheetId="30" r:id="rId30"/>
    <sheet name="30" sheetId="31" r:id="rId31"/>
    <sheet name="31" sheetId="32" r:id="rId32"/>
    <sheet name="设备保养记录表" sheetId="43" r:id="rId33"/>
    <sheet name="停线时间统计表" sheetId="41" r:id="rId34"/>
    <sheet name="备件更换记录" sheetId="33" r:id="rId35"/>
    <sheet name="外围设备维修记录" sheetId="34" r:id="rId36"/>
    <sheet name="外围设备故障统计" sheetId="63" r:id="rId37"/>
    <sheet name="级联菜单数据" sheetId="64" r:id="rId38"/>
  </sheets>
  <definedNames>
    <definedName name="_xlnm._FilterDatabase" localSheetId="37" hidden="1">级联菜单数据!$A$35:$Q$35</definedName>
    <definedName name="拆盘机">级联菜单数据!$B$12</definedName>
    <definedName name="垂直输送机">级联菜单数据!$B$16</definedName>
    <definedName name="打包机">级联菜单数据!$B$8</definedName>
    <definedName name="二区">级联菜单数据!$E$3:$E$18</definedName>
    <definedName name="二区拆盘机">级联菜单数据!$H$29:$H$29</definedName>
    <definedName name="二区打包机">级联菜单数据!$H$19:$I$19</definedName>
    <definedName name="二区大托盘链式机">级联菜单数据!$H$33:$H$33</definedName>
    <definedName name="二区封箱机">级联菜单数据!$H$21</definedName>
    <definedName name="二区裹膜机">级联菜单数据!$H$24:$I$24</definedName>
    <definedName name="二区开箱机">级联菜单数据!$H$23:$I$23</definedName>
    <definedName name="二区空丝车提升机">级联菜单数据!$H$26:$H$26</definedName>
    <definedName name="二区码垛机器人">级联菜单数据!$H$20</definedName>
    <definedName name="二区丝车堆垛机">级联菜单数据!$H$28:$H$28</definedName>
    <definedName name="二区丝车链式机">级联菜单数据!$H$30:$H$30</definedName>
    <definedName name="二区贴标机">级联菜单数据!$H$18:$J$18</definedName>
    <definedName name="二区托盘堆垛机">级联菜单数据!$H$27:$H$27</definedName>
    <definedName name="二区小托盘线体">级联菜单数据!$H$31:$H$31</definedName>
    <definedName name="二区纸箱线体">级联菜单数据!$H$32:$H$32</definedName>
    <definedName name="二区抓丝机器人">级联菜单数据!$H$25:$H$25</definedName>
    <definedName name="二区装箱机器人">级联菜单数据!$H$22:$H$22</definedName>
    <definedName name="封箱机">级联菜单数据!$B$7</definedName>
    <definedName name="裹膜机">级联菜单数据!$B$4</definedName>
    <definedName name="烘干机">级联菜单数据!$B$20</definedName>
    <definedName name="开箱机">级联菜单数据!$B$6</definedName>
    <definedName name="空丝车提升机">级联菜单数据!$B$3</definedName>
    <definedName name="离心机">级联菜单数据!$B$19</definedName>
    <definedName name="临时包装线打包机">级联菜单数据!$B$21</definedName>
    <definedName name="临时包装线打印机">级联菜单数据!$B$25</definedName>
    <definedName name="临时包装线电子秤">级联菜单数据!$B$24</definedName>
    <definedName name="临时包装线封箱机">级联菜单数据!$B$22</definedName>
    <definedName name="临时包装线助力器">级联菜单数据!$B$23</definedName>
    <definedName name="码垛机器人">级联菜单数据!$B$10</definedName>
    <definedName name="区域">级联菜单数据!$C$2:$C$4</definedName>
    <definedName name="染机">级联菜单数据!$B$18</definedName>
    <definedName name="丝车堆垛机">级联菜单数据!$B$1</definedName>
    <definedName name="丝车链式机">级联菜单数据!$B$14</definedName>
    <definedName name="贴标机">级联菜单数据!$B$9</definedName>
    <definedName name="托盘堆垛机">级联菜单数据!$B$11</definedName>
    <definedName name="袜机">级联菜单数据!$B$17</definedName>
    <definedName name="外围">级联菜单数据!$F$3:$F$13</definedName>
    <definedName name="外围垂直输送机">级联菜单数据!$B$36:$B$38</definedName>
    <definedName name="外围烘干机">级联菜单数据!$I$36:$I$36</definedName>
    <definedName name="外围离心机">级联菜单数据!$D$36:$D$37</definedName>
    <definedName name="外围临时包装线打包机">级联菜单数据!$K$36:$K$36</definedName>
    <definedName name="外围临时包装线打印机">级联菜单数据!$H$36:$H$39</definedName>
    <definedName name="外围临时包装线电子秤">级联菜单数据!$G$36:$G$39</definedName>
    <definedName name="外围临时包装线封箱机">级联菜单数据!$L$36:$L$36</definedName>
    <definedName name="外围临时包装线线体">级联菜单数据!$J$36:$J$36</definedName>
    <definedName name="外围临时包装线助力器">级联菜单数据!$M$36:$M$36</definedName>
    <definedName name="外围染机">级联菜单数据!$C$36:$C$39</definedName>
    <definedName name="外围袜机">级联菜单数据!$A$36:$A$59</definedName>
    <definedName name="小托盘线体">级联菜单数据!$B$13</definedName>
    <definedName name="一区">级联菜单数据!$D$3:$D$18</definedName>
    <definedName name="一区拆盘机">级联菜单数据!$H$13:$H$13</definedName>
    <definedName name="一区打包机">级联菜单数据!$H$3:$I$3</definedName>
    <definedName name="一区大托盘链式机">级联菜单数据!$H$17:$H$17</definedName>
    <definedName name="一区封箱机">级联菜单数据!$H$5</definedName>
    <definedName name="一区裹膜机">级联菜单数据!$H$8:$I$8</definedName>
    <definedName name="一区开箱机">级联菜单数据!$H$7:$I$7</definedName>
    <definedName name="一区空丝车提升机">级联菜单数据!$H$10:$H$10</definedName>
    <definedName name="一区码垛机器人">级联菜单数据!$H$4:$H$4</definedName>
    <definedName name="一区丝车堆垛机">级联菜单数据!$H$12:$H$12</definedName>
    <definedName name="一区丝车链式机">级联菜单数据!$H$14:$H$14</definedName>
    <definedName name="一区贴标机">级联菜单数据!$H$2:$J$2</definedName>
    <definedName name="一区托盘堆垛机">级联菜单数据!$H$11:$H$11</definedName>
    <definedName name="一区小托盘线体">级联菜单数据!$H$15:$H$15</definedName>
    <definedName name="一区纸箱线体">级联菜单数据!$H$16:$H$16</definedName>
    <definedName name="一区抓丝机器人">级联菜单数据!$H$9:$H$9</definedName>
    <definedName name="一区装箱机器人">级联菜单数据!$H$6</definedName>
    <definedName name="纸箱线体">级联菜单数据!$B$15</definedName>
    <definedName name="抓丝机器人">级联菜单数据!$B$2</definedName>
    <definedName name="装箱机器人">级联菜单数据!$B$5</definedName>
  </definedNames>
  <calcPr calcId="144525"/>
</workbook>
</file>

<file path=xl/calcChain.xml><?xml version="1.0" encoding="utf-8"?>
<calcChain xmlns="http://schemas.openxmlformats.org/spreadsheetml/2006/main">
  <c r="S3" i="64" l="1"/>
  <c r="BA6" i="2" l="1"/>
  <c r="BB6" i="2"/>
  <c r="BA7" i="2"/>
  <c r="BB7" i="2"/>
  <c r="BA8" i="2"/>
  <c r="BB8" i="2"/>
  <c r="BA9" i="2"/>
  <c r="BB9" i="2"/>
  <c r="BA10" i="2"/>
  <c r="BB10" i="2"/>
  <c r="BA11" i="2"/>
  <c r="BB11" i="2"/>
  <c r="BA12" i="2"/>
  <c r="BB12" i="2"/>
  <c r="BA13" i="2"/>
  <c r="BB13" i="2"/>
  <c r="BA14" i="2"/>
  <c r="BB14" i="2"/>
  <c r="BA15" i="2"/>
  <c r="BB15" i="2"/>
  <c r="BA16" i="2"/>
  <c r="BB16" i="2"/>
  <c r="BA17" i="2"/>
  <c r="BB17" i="2"/>
  <c r="BA18" i="2"/>
  <c r="BB18" i="2"/>
  <c r="BA19" i="2"/>
  <c r="BB19" i="2"/>
  <c r="BA20" i="2"/>
  <c r="BB20" i="2"/>
  <c r="BA21" i="2"/>
  <c r="BB21" i="2"/>
  <c r="BA22" i="2"/>
  <c r="BB22" i="2"/>
  <c r="BA23" i="2"/>
  <c r="BB23" i="2"/>
  <c r="BA24" i="2"/>
  <c r="BB24" i="2"/>
  <c r="E6" i="41" l="1"/>
  <c r="E5" i="41"/>
  <c r="E4" i="41"/>
  <c r="E3" i="41"/>
  <c r="G4" i="33" l="1"/>
  <c r="G3" i="33" l="1"/>
  <c r="F246" i="63" l="1"/>
  <c r="C246" i="63"/>
  <c r="B246" i="63"/>
  <c r="A246" i="63"/>
  <c r="F245" i="63"/>
  <c r="C245" i="63"/>
  <c r="B245" i="63"/>
  <c r="A245" i="63"/>
  <c r="F244" i="63"/>
  <c r="C244" i="63"/>
  <c r="B244" i="63"/>
  <c r="A244" i="63"/>
  <c r="F243" i="63"/>
  <c r="C243" i="63"/>
  <c r="B243" i="63"/>
  <c r="A243" i="63"/>
  <c r="F242" i="63"/>
  <c r="C242" i="63"/>
  <c r="B242" i="63"/>
  <c r="A242" i="63"/>
  <c r="F241" i="63"/>
  <c r="C241" i="63"/>
  <c r="B241" i="63"/>
  <c r="A241" i="63"/>
  <c r="F240" i="63"/>
  <c r="C240" i="63"/>
  <c r="B240" i="63"/>
  <c r="A240" i="63"/>
  <c r="F239" i="63"/>
  <c r="C239" i="63"/>
  <c r="B239" i="63"/>
  <c r="A239" i="63"/>
  <c r="F238" i="63"/>
  <c r="C238" i="63"/>
  <c r="B238" i="63"/>
  <c r="A238" i="63"/>
  <c r="F237" i="63"/>
  <c r="C237" i="63"/>
  <c r="B237" i="63"/>
  <c r="A237" i="63"/>
  <c r="F236" i="63"/>
  <c r="C236" i="63"/>
  <c r="B236" i="63"/>
  <c r="A236" i="63"/>
  <c r="F235" i="63"/>
  <c r="C235" i="63"/>
  <c r="B235" i="63"/>
  <c r="A235" i="63"/>
  <c r="F234" i="63"/>
  <c r="C234" i="63"/>
  <c r="B234" i="63"/>
  <c r="A234" i="63"/>
  <c r="F233" i="63"/>
  <c r="C233" i="63"/>
  <c r="B233" i="63"/>
  <c r="A233" i="63"/>
  <c r="F232" i="63"/>
  <c r="C232" i="63"/>
  <c r="B232" i="63"/>
  <c r="A232" i="63"/>
  <c r="F231" i="63"/>
  <c r="C231" i="63"/>
  <c r="B231" i="63"/>
  <c r="A231" i="63"/>
  <c r="F230" i="63"/>
  <c r="C230" i="63"/>
  <c r="B230" i="63"/>
  <c r="A230" i="63"/>
  <c r="F229" i="63"/>
  <c r="C229" i="63"/>
  <c r="B229" i="63"/>
  <c r="A229" i="63"/>
  <c r="F228" i="63"/>
  <c r="C228" i="63"/>
  <c r="B228" i="63"/>
  <c r="A228" i="63"/>
  <c r="F227" i="63"/>
  <c r="C227" i="63"/>
  <c r="B227" i="63"/>
  <c r="A227" i="63"/>
  <c r="F226" i="63"/>
  <c r="C226" i="63"/>
  <c r="B226" i="63"/>
  <c r="A226" i="63"/>
  <c r="F225" i="63"/>
  <c r="C225" i="63"/>
  <c r="B225" i="63"/>
  <c r="A225" i="63"/>
  <c r="F224" i="63"/>
  <c r="C224" i="63"/>
  <c r="B224" i="63"/>
  <c r="A224" i="63"/>
  <c r="F223" i="63"/>
  <c r="C223" i="63"/>
  <c r="B223" i="63"/>
  <c r="A223" i="63"/>
  <c r="F222" i="63"/>
  <c r="C222" i="63"/>
  <c r="B222" i="63"/>
  <c r="A222" i="63"/>
  <c r="F221" i="63"/>
  <c r="C221" i="63"/>
  <c r="B221" i="63"/>
  <c r="A221" i="63"/>
  <c r="F220" i="63"/>
  <c r="C220" i="63"/>
  <c r="B220" i="63"/>
  <c r="A220" i="63"/>
  <c r="F219" i="63"/>
  <c r="C219" i="63"/>
  <c r="B219" i="63"/>
  <c r="A219" i="63"/>
  <c r="F218" i="63"/>
  <c r="C218" i="63"/>
  <c r="B218" i="63"/>
  <c r="A218" i="63"/>
  <c r="F217" i="63"/>
  <c r="C217" i="63"/>
  <c r="B217" i="63"/>
  <c r="A217" i="63"/>
  <c r="F216" i="63"/>
  <c r="C216" i="63"/>
  <c r="B216" i="63"/>
  <c r="A216" i="63"/>
  <c r="F215" i="63"/>
  <c r="C215" i="63"/>
  <c r="B215" i="63"/>
  <c r="A215" i="63"/>
  <c r="F214" i="63"/>
  <c r="C214" i="63"/>
  <c r="B214" i="63"/>
  <c r="A214" i="63"/>
  <c r="F213" i="63"/>
  <c r="C213" i="63"/>
  <c r="B213" i="63"/>
  <c r="A213" i="63"/>
  <c r="F212" i="63"/>
  <c r="C212" i="63"/>
  <c r="B212" i="63"/>
  <c r="A212" i="63"/>
  <c r="F211" i="63"/>
  <c r="C211" i="63"/>
  <c r="B211" i="63"/>
  <c r="A211" i="63"/>
  <c r="F210" i="63"/>
  <c r="C210" i="63"/>
  <c r="B210" i="63"/>
  <c r="A210" i="63"/>
  <c r="F209" i="63"/>
  <c r="C209" i="63"/>
  <c r="B209" i="63"/>
  <c r="A209" i="63"/>
  <c r="F208" i="63"/>
  <c r="C208" i="63"/>
  <c r="B208" i="63"/>
  <c r="A208" i="63"/>
  <c r="F207" i="63"/>
  <c r="C207" i="63"/>
  <c r="B207" i="63"/>
  <c r="A207" i="63"/>
  <c r="F206" i="63"/>
  <c r="C206" i="63"/>
  <c r="B206" i="63"/>
  <c r="A206" i="63"/>
  <c r="F205" i="63"/>
  <c r="C205" i="63"/>
  <c r="B205" i="63"/>
  <c r="A205" i="63"/>
  <c r="F204" i="63"/>
  <c r="C204" i="63"/>
  <c r="B204" i="63"/>
  <c r="A204" i="63"/>
  <c r="F203" i="63"/>
  <c r="C203" i="63"/>
  <c r="B203" i="63"/>
  <c r="A203" i="63"/>
  <c r="F202" i="63"/>
  <c r="C202" i="63"/>
  <c r="B202" i="63"/>
  <c r="A202" i="63"/>
  <c r="F201" i="63"/>
  <c r="C201" i="63"/>
  <c r="B201" i="63"/>
  <c r="A201" i="63"/>
  <c r="F200" i="63"/>
  <c r="C200" i="63"/>
  <c r="B200" i="63"/>
  <c r="A200" i="63"/>
  <c r="F199" i="63"/>
  <c r="C199" i="63"/>
  <c r="B199" i="63"/>
  <c r="A199" i="63"/>
  <c r="F198" i="63"/>
  <c r="C198" i="63"/>
  <c r="B198" i="63"/>
  <c r="A198" i="63"/>
  <c r="F197" i="63"/>
  <c r="C197" i="63"/>
  <c r="B197" i="63"/>
  <c r="A197" i="63"/>
  <c r="F196" i="63"/>
  <c r="C196" i="63"/>
  <c r="B196" i="63"/>
  <c r="A196" i="63"/>
  <c r="F195" i="63"/>
  <c r="C195" i="63"/>
  <c r="B195" i="63"/>
  <c r="A195" i="63"/>
  <c r="F194" i="63"/>
  <c r="C194" i="63"/>
  <c r="B194" i="63"/>
  <c r="A194" i="63"/>
  <c r="F193" i="63"/>
  <c r="C193" i="63"/>
  <c r="B193" i="63"/>
  <c r="A193" i="63"/>
  <c r="F192" i="63"/>
  <c r="C192" i="63"/>
  <c r="B192" i="63"/>
  <c r="A192" i="63"/>
  <c r="F191" i="63"/>
  <c r="C191" i="63"/>
  <c r="B191" i="63"/>
  <c r="A191" i="63"/>
  <c r="F190" i="63"/>
  <c r="C190" i="63"/>
  <c r="B190" i="63"/>
  <c r="A190" i="63"/>
  <c r="F189" i="63"/>
  <c r="C189" i="63"/>
  <c r="B189" i="63"/>
  <c r="A189" i="63"/>
  <c r="F188" i="63"/>
  <c r="C188" i="63"/>
  <c r="B188" i="63"/>
  <c r="A188" i="63"/>
  <c r="F187" i="63"/>
  <c r="C187" i="63"/>
  <c r="B187" i="63"/>
  <c r="A187" i="63"/>
  <c r="F186" i="63"/>
  <c r="C186" i="63"/>
  <c r="B186" i="63"/>
  <c r="A186" i="63"/>
  <c r="F185" i="63"/>
  <c r="C185" i="63"/>
  <c r="B185" i="63"/>
  <c r="A185" i="63"/>
  <c r="F184" i="63"/>
  <c r="C184" i="63"/>
  <c r="B184" i="63"/>
  <c r="A184" i="63"/>
  <c r="F183" i="63"/>
  <c r="C183" i="63"/>
  <c r="B183" i="63"/>
  <c r="A183" i="63"/>
  <c r="F182" i="63"/>
  <c r="C182" i="63"/>
  <c r="B182" i="63"/>
  <c r="A182" i="63"/>
  <c r="F181" i="63"/>
  <c r="C181" i="63"/>
  <c r="B181" i="63"/>
  <c r="A181" i="63"/>
  <c r="F180" i="63"/>
  <c r="C180" i="63"/>
  <c r="B180" i="63"/>
  <c r="A180" i="63"/>
  <c r="F179" i="63"/>
  <c r="C179" i="63"/>
  <c r="B179" i="63"/>
  <c r="A179" i="63"/>
  <c r="F178" i="63"/>
  <c r="C178" i="63"/>
  <c r="B178" i="63"/>
  <c r="A178" i="63"/>
  <c r="F177" i="63"/>
  <c r="C177" i="63"/>
  <c r="B177" i="63"/>
  <c r="A177" i="63"/>
  <c r="F176" i="63"/>
  <c r="C176" i="63"/>
  <c r="B176" i="63"/>
  <c r="A176" i="63"/>
  <c r="F175" i="63"/>
  <c r="C175" i="63"/>
  <c r="B175" i="63"/>
  <c r="A175" i="63"/>
  <c r="F174" i="63"/>
  <c r="C174" i="63"/>
  <c r="B174" i="63"/>
  <c r="A174" i="63"/>
  <c r="F173" i="63"/>
  <c r="C173" i="63"/>
  <c r="B173" i="63"/>
  <c r="A173" i="63"/>
  <c r="F172" i="63"/>
  <c r="C172" i="63"/>
  <c r="B172" i="63"/>
  <c r="A172" i="63"/>
  <c r="F171" i="63"/>
  <c r="C171" i="63"/>
  <c r="B171" i="63"/>
  <c r="A171" i="63"/>
  <c r="F170" i="63"/>
  <c r="C170" i="63"/>
  <c r="B170" i="63"/>
  <c r="A170" i="63"/>
  <c r="F169" i="63"/>
  <c r="C169" i="63"/>
  <c r="B169" i="63"/>
  <c r="A169" i="63"/>
  <c r="F168" i="63"/>
  <c r="C168" i="63"/>
  <c r="B168" i="63"/>
  <c r="A168" i="63"/>
  <c r="F167" i="63"/>
  <c r="C167" i="63"/>
  <c r="B167" i="63"/>
  <c r="A167" i="63"/>
  <c r="F166" i="63"/>
  <c r="C166" i="63"/>
  <c r="B166" i="63"/>
  <c r="A166" i="63"/>
  <c r="F165" i="63"/>
  <c r="C165" i="63"/>
  <c r="B165" i="63"/>
  <c r="A165" i="63"/>
  <c r="F164" i="63"/>
  <c r="C164" i="63"/>
  <c r="B164" i="63"/>
  <c r="A164" i="63"/>
  <c r="F163" i="63"/>
  <c r="C163" i="63"/>
  <c r="B163" i="63"/>
  <c r="A163" i="63"/>
  <c r="F162" i="63"/>
  <c r="C162" i="63"/>
  <c r="B162" i="63"/>
  <c r="A162" i="63"/>
  <c r="F161" i="63"/>
  <c r="C161" i="63"/>
  <c r="B161" i="63"/>
  <c r="A161" i="63"/>
  <c r="F160" i="63"/>
  <c r="C160" i="63"/>
  <c r="B160" i="63"/>
  <c r="A160" i="63"/>
  <c r="F159" i="63"/>
  <c r="C159" i="63"/>
  <c r="B159" i="63"/>
  <c r="A159" i="63"/>
  <c r="F158" i="63"/>
  <c r="C158" i="63"/>
  <c r="B158" i="63"/>
  <c r="A158" i="63"/>
  <c r="F157" i="63"/>
  <c r="C157" i="63"/>
  <c r="B157" i="63"/>
  <c r="A157" i="63"/>
  <c r="F156" i="63"/>
  <c r="C156" i="63"/>
  <c r="B156" i="63"/>
  <c r="A156" i="63"/>
  <c r="F155" i="63"/>
  <c r="C155" i="63"/>
  <c r="B155" i="63"/>
  <c r="A155" i="63"/>
  <c r="F154" i="63"/>
  <c r="C154" i="63"/>
  <c r="B154" i="63"/>
  <c r="A154" i="63"/>
  <c r="F153" i="63"/>
  <c r="C153" i="63"/>
  <c r="B153" i="63"/>
  <c r="A153" i="63"/>
  <c r="F152" i="63"/>
  <c r="C152" i="63"/>
  <c r="B152" i="63"/>
  <c r="A152" i="63"/>
  <c r="F151" i="63"/>
  <c r="C151" i="63"/>
  <c r="B151" i="63"/>
  <c r="A151" i="63"/>
  <c r="F150" i="63"/>
  <c r="C150" i="63"/>
  <c r="B150" i="63"/>
  <c r="A150" i="63"/>
  <c r="F149" i="63"/>
  <c r="C149" i="63"/>
  <c r="B149" i="63"/>
  <c r="A149" i="63"/>
  <c r="F148" i="63"/>
  <c r="C148" i="63"/>
  <c r="B148" i="63"/>
  <c r="A148" i="63"/>
  <c r="F147" i="63"/>
  <c r="C147" i="63"/>
  <c r="B147" i="63"/>
  <c r="A147" i="63"/>
  <c r="F146" i="63"/>
  <c r="C146" i="63"/>
  <c r="B146" i="63"/>
  <c r="A146" i="63"/>
  <c r="F145" i="63"/>
  <c r="C145" i="63"/>
  <c r="B145" i="63"/>
  <c r="A145" i="63"/>
  <c r="F144" i="63"/>
  <c r="C144" i="63"/>
  <c r="B144" i="63"/>
  <c r="A144" i="63"/>
  <c r="F143" i="63"/>
  <c r="C143" i="63"/>
  <c r="B143" i="63"/>
  <c r="A143" i="63"/>
  <c r="F142" i="63"/>
  <c r="C142" i="63"/>
  <c r="B142" i="63"/>
  <c r="A142" i="63"/>
  <c r="F141" i="63"/>
  <c r="C141" i="63"/>
  <c r="B141" i="63"/>
  <c r="A141" i="63"/>
  <c r="F140" i="63"/>
  <c r="C140" i="63"/>
  <c r="B140" i="63"/>
  <c r="A140" i="63"/>
  <c r="F139" i="63"/>
  <c r="C139" i="63"/>
  <c r="B139" i="63"/>
  <c r="A139" i="63"/>
  <c r="F138" i="63"/>
  <c r="C138" i="63"/>
  <c r="B138" i="63"/>
  <c r="A138" i="63"/>
  <c r="F137" i="63"/>
  <c r="C137" i="63"/>
  <c r="B137" i="63"/>
  <c r="A137" i="63"/>
  <c r="F136" i="63"/>
  <c r="C136" i="63"/>
  <c r="B136" i="63"/>
  <c r="A136" i="63"/>
  <c r="F135" i="63"/>
  <c r="C135" i="63"/>
  <c r="B135" i="63"/>
  <c r="A135" i="63"/>
  <c r="F134" i="63"/>
  <c r="C134" i="63"/>
  <c r="B134" i="63"/>
  <c r="A134" i="63"/>
  <c r="F133" i="63"/>
  <c r="C133" i="63"/>
  <c r="B133" i="63"/>
  <c r="A133" i="63"/>
  <c r="F132" i="63"/>
  <c r="C132" i="63"/>
  <c r="B132" i="63"/>
  <c r="A132" i="63"/>
  <c r="F131" i="63"/>
  <c r="C131" i="63"/>
  <c r="B131" i="63"/>
  <c r="A131" i="63"/>
  <c r="F130" i="63"/>
  <c r="C130" i="63"/>
  <c r="B130" i="63"/>
  <c r="A130" i="63"/>
  <c r="F129" i="63"/>
  <c r="C129" i="63"/>
  <c r="B129" i="63"/>
  <c r="A129" i="63"/>
  <c r="F128" i="63"/>
  <c r="C128" i="63"/>
  <c r="B128" i="63"/>
  <c r="A128" i="63"/>
  <c r="F127" i="63"/>
  <c r="C127" i="63"/>
  <c r="B127" i="63"/>
  <c r="A127" i="63"/>
  <c r="F126" i="63"/>
  <c r="C126" i="63"/>
  <c r="B126" i="63"/>
  <c r="A126" i="63"/>
  <c r="F125" i="63"/>
  <c r="C125" i="63"/>
  <c r="B125" i="63"/>
  <c r="A125" i="63"/>
  <c r="F124" i="63"/>
  <c r="C124" i="63"/>
  <c r="B124" i="63"/>
  <c r="A124" i="63"/>
  <c r="F123" i="63"/>
  <c r="C123" i="63"/>
  <c r="B123" i="63"/>
  <c r="A123" i="63"/>
  <c r="F122" i="63"/>
  <c r="C122" i="63"/>
  <c r="B122" i="63"/>
  <c r="A122" i="63"/>
  <c r="F121" i="63"/>
  <c r="C121" i="63"/>
  <c r="B121" i="63"/>
  <c r="A121" i="63"/>
  <c r="F120" i="63"/>
  <c r="C120" i="63"/>
  <c r="B120" i="63"/>
  <c r="A120" i="63"/>
  <c r="F119" i="63"/>
  <c r="C119" i="63"/>
  <c r="B119" i="63"/>
  <c r="A119" i="63"/>
  <c r="F118" i="63"/>
  <c r="C118" i="63"/>
  <c r="B118" i="63"/>
  <c r="A118" i="63"/>
  <c r="F117" i="63"/>
  <c r="C117" i="63"/>
  <c r="B117" i="63"/>
  <c r="A117" i="63"/>
  <c r="F116" i="63"/>
  <c r="C116" i="63"/>
  <c r="B116" i="63"/>
  <c r="A116" i="63"/>
  <c r="F115" i="63"/>
  <c r="C115" i="63"/>
  <c r="B115" i="63"/>
  <c r="A115" i="63"/>
  <c r="F114" i="63"/>
  <c r="C114" i="63"/>
  <c r="B114" i="63"/>
  <c r="A114" i="63"/>
  <c r="F113" i="63"/>
  <c r="C113" i="63"/>
  <c r="B113" i="63"/>
  <c r="A113" i="63"/>
  <c r="F112" i="63"/>
  <c r="C112" i="63"/>
  <c r="B112" i="63"/>
  <c r="A112" i="63"/>
  <c r="F111" i="63"/>
  <c r="C111" i="63"/>
  <c r="B111" i="63"/>
  <c r="A111" i="63"/>
  <c r="F110" i="63"/>
  <c r="C110" i="63"/>
  <c r="B110" i="63"/>
  <c r="A110" i="63"/>
  <c r="F109" i="63"/>
  <c r="C109" i="63"/>
  <c r="B109" i="63"/>
  <c r="A109" i="63"/>
  <c r="F108" i="63"/>
  <c r="C108" i="63"/>
  <c r="B108" i="63"/>
  <c r="A108" i="63"/>
  <c r="F107" i="63"/>
  <c r="C107" i="63"/>
  <c r="B107" i="63"/>
  <c r="A107" i="63"/>
  <c r="F106" i="63"/>
  <c r="C106" i="63"/>
  <c r="B106" i="63"/>
  <c r="A106" i="63"/>
  <c r="F105" i="63"/>
  <c r="C105" i="63"/>
  <c r="B105" i="63"/>
  <c r="A105" i="63"/>
  <c r="F104" i="63"/>
  <c r="C104" i="63"/>
  <c r="B104" i="63"/>
  <c r="A104" i="63"/>
  <c r="F103" i="63"/>
  <c r="C103" i="63"/>
  <c r="B103" i="63"/>
  <c r="A103" i="63"/>
  <c r="F102" i="63"/>
  <c r="C102" i="63"/>
  <c r="B102" i="63"/>
  <c r="A102" i="63"/>
  <c r="F101" i="63"/>
  <c r="C101" i="63"/>
  <c r="B101" i="63"/>
  <c r="A101" i="63"/>
  <c r="F100" i="63"/>
  <c r="C100" i="63"/>
  <c r="B100" i="63"/>
  <c r="A100" i="63"/>
  <c r="F99" i="63"/>
  <c r="C99" i="63"/>
  <c r="B99" i="63"/>
  <c r="A99" i="63"/>
  <c r="F98" i="63"/>
  <c r="C98" i="63"/>
  <c r="B98" i="63"/>
  <c r="A98" i="63"/>
  <c r="F97" i="63"/>
  <c r="C97" i="63"/>
  <c r="B97" i="63"/>
  <c r="A97" i="63"/>
  <c r="F96" i="63"/>
  <c r="C96" i="63"/>
  <c r="B96" i="63"/>
  <c r="A96" i="63"/>
  <c r="F95" i="63"/>
  <c r="C95" i="63"/>
  <c r="B95" i="63"/>
  <c r="A95" i="63"/>
  <c r="F94" i="63"/>
  <c r="C94" i="63"/>
  <c r="B94" i="63"/>
  <c r="A94" i="63"/>
  <c r="F93" i="63"/>
  <c r="C93" i="63"/>
  <c r="B93" i="63"/>
  <c r="A93" i="63"/>
  <c r="F92" i="63"/>
  <c r="C92" i="63"/>
  <c r="B92" i="63"/>
  <c r="A92" i="63"/>
  <c r="F91" i="63"/>
  <c r="C91" i="63"/>
  <c r="B91" i="63"/>
  <c r="A91" i="63"/>
  <c r="F90" i="63"/>
  <c r="C90" i="63"/>
  <c r="B90" i="63"/>
  <c r="A90" i="63"/>
  <c r="F89" i="63"/>
  <c r="C89" i="63"/>
  <c r="B89" i="63"/>
  <c r="A89" i="63"/>
  <c r="F88" i="63"/>
  <c r="C88" i="63"/>
  <c r="B88" i="63"/>
  <c r="A88" i="63"/>
  <c r="F87" i="63"/>
  <c r="C87" i="63"/>
  <c r="B87" i="63"/>
  <c r="A87" i="63"/>
  <c r="F86" i="63"/>
  <c r="C86" i="63"/>
  <c r="B86" i="63"/>
  <c r="A86" i="63"/>
  <c r="F85" i="63"/>
  <c r="C85" i="63"/>
  <c r="B85" i="63"/>
  <c r="A85" i="63"/>
  <c r="F84" i="63"/>
  <c r="C84" i="63"/>
  <c r="B84" i="63"/>
  <c r="A84" i="63"/>
  <c r="F83" i="63"/>
  <c r="C83" i="63"/>
  <c r="B83" i="63"/>
  <c r="A83" i="63"/>
  <c r="F82" i="63"/>
  <c r="C82" i="63"/>
  <c r="B82" i="63"/>
  <c r="A82" i="63"/>
  <c r="F81" i="63"/>
  <c r="C81" i="63"/>
  <c r="B81" i="63"/>
  <c r="A81" i="63"/>
  <c r="F80" i="63"/>
  <c r="C80" i="63"/>
  <c r="B80" i="63"/>
  <c r="A80" i="63"/>
  <c r="F79" i="63"/>
  <c r="C79" i="63"/>
  <c r="B79" i="63"/>
  <c r="A79" i="63"/>
  <c r="F78" i="63"/>
  <c r="C78" i="63"/>
  <c r="B78" i="63"/>
  <c r="A78" i="63"/>
  <c r="F77" i="63"/>
  <c r="C77" i="63"/>
  <c r="B77" i="63"/>
  <c r="A77" i="63"/>
  <c r="F76" i="63"/>
  <c r="C76" i="63"/>
  <c r="B76" i="63"/>
  <c r="A76" i="63"/>
  <c r="F75" i="63"/>
  <c r="C75" i="63"/>
  <c r="B75" i="63"/>
  <c r="A75" i="63"/>
  <c r="F74" i="63"/>
  <c r="C74" i="63"/>
  <c r="B74" i="63"/>
  <c r="A74" i="63"/>
  <c r="F73" i="63"/>
  <c r="C73" i="63"/>
  <c r="B73" i="63"/>
  <c r="A73" i="63"/>
  <c r="F72" i="63"/>
  <c r="C72" i="63"/>
  <c r="B72" i="63"/>
  <c r="A72" i="63"/>
  <c r="F71" i="63"/>
  <c r="C71" i="63"/>
  <c r="B71" i="63"/>
  <c r="A71" i="63"/>
  <c r="F70" i="63"/>
  <c r="C70" i="63"/>
  <c r="B70" i="63"/>
  <c r="A70" i="63"/>
  <c r="F69" i="63"/>
  <c r="C69" i="63"/>
  <c r="B69" i="63"/>
  <c r="A69" i="63"/>
  <c r="F68" i="63"/>
  <c r="C68" i="63"/>
  <c r="B68" i="63"/>
  <c r="A68" i="63"/>
  <c r="F67" i="63"/>
  <c r="C67" i="63"/>
  <c r="B67" i="63"/>
  <c r="A67" i="63"/>
  <c r="F66" i="63"/>
  <c r="C66" i="63"/>
  <c r="B66" i="63"/>
  <c r="A66" i="63"/>
  <c r="F65" i="63"/>
  <c r="C65" i="63"/>
  <c r="B65" i="63"/>
  <c r="A65" i="63"/>
  <c r="F64" i="63"/>
  <c r="C64" i="63"/>
  <c r="B64" i="63"/>
  <c r="A64" i="63"/>
  <c r="F63" i="63"/>
  <c r="C63" i="63"/>
  <c r="B63" i="63"/>
  <c r="A63" i="63"/>
  <c r="F62" i="63"/>
  <c r="C62" i="63"/>
  <c r="B62" i="63"/>
  <c r="A62" i="63"/>
  <c r="F61" i="63"/>
  <c r="C61" i="63"/>
  <c r="B61" i="63"/>
  <c r="A61" i="63"/>
  <c r="F60" i="63"/>
  <c r="C60" i="63"/>
  <c r="B60" i="63"/>
  <c r="A60" i="63"/>
  <c r="F59" i="63"/>
  <c r="C59" i="63"/>
  <c r="B59" i="63"/>
  <c r="A59" i="63"/>
  <c r="F58" i="63"/>
  <c r="C58" i="63"/>
  <c r="B58" i="63"/>
  <c r="A58" i="63"/>
  <c r="F57" i="63"/>
  <c r="C57" i="63"/>
  <c r="B57" i="63"/>
  <c r="A57" i="63"/>
  <c r="F56" i="63"/>
  <c r="C56" i="63"/>
  <c r="B56" i="63"/>
  <c r="A56" i="63"/>
  <c r="F55" i="63"/>
  <c r="C55" i="63"/>
  <c r="B55" i="63"/>
  <c r="A55" i="63"/>
  <c r="F54" i="63"/>
  <c r="C54" i="63"/>
  <c r="B54" i="63"/>
  <c r="A54" i="63"/>
  <c r="F53" i="63"/>
  <c r="C53" i="63"/>
  <c r="B53" i="63"/>
  <c r="A53" i="63"/>
  <c r="F52" i="63"/>
  <c r="C52" i="63"/>
  <c r="B52" i="63"/>
  <c r="A52" i="63"/>
  <c r="F51" i="63"/>
  <c r="C51" i="63"/>
  <c r="B51" i="63"/>
  <c r="A51" i="63"/>
  <c r="F50" i="63"/>
  <c r="C50" i="63"/>
  <c r="B50" i="63"/>
  <c r="A50" i="63"/>
  <c r="F49" i="63"/>
  <c r="C49" i="63"/>
  <c r="B49" i="63"/>
  <c r="A49" i="63"/>
  <c r="F48" i="63"/>
  <c r="C48" i="63"/>
  <c r="B48" i="63"/>
  <c r="A48" i="63"/>
  <c r="F47" i="63"/>
  <c r="C47" i="63"/>
  <c r="B47" i="63"/>
  <c r="A47" i="63"/>
  <c r="F46" i="63"/>
  <c r="C46" i="63"/>
  <c r="B46" i="63"/>
  <c r="A46" i="63"/>
  <c r="F45" i="63"/>
  <c r="C45" i="63"/>
  <c r="B45" i="63"/>
  <c r="A45" i="63"/>
  <c r="F44" i="63"/>
  <c r="C44" i="63"/>
  <c r="B44" i="63"/>
  <c r="A44" i="63"/>
  <c r="F43" i="63"/>
  <c r="C43" i="63"/>
  <c r="B43" i="63"/>
  <c r="A43" i="63"/>
  <c r="F42" i="63"/>
  <c r="C42" i="63"/>
  <c r="B42" i="63"/>
  <c r="A42" i="63"/>
  <c r="F41" i="63"/>
  <c r="C41" i="63"/>
  <c r="B41" i="63"/>
  <c r="A41" i="63"/>
  <c r="F40" i="63"/>
  <c r="C40" i="63"/>
  <c r="B40" i="63"/>
  <c r="A40" i="63"/>
  <c r="F39" i="63"/>
  <c r="C39" i="63"/>
  <c r="B39" i="63"/>
  <c r="A39" i="63"/>
  <c r="F38" i="63"/>
  <c r="C38" i="63"/>
  <c r="B38" i="63"/>
  <c r="A38" i="63"/>
  <c r="F37" i="63"/>
  <c r="C37" i="63"/>
  <c r="B37" i="63"/>
  <c r="A37" i="63"/>
  <c r="F36" i="63"/>
  <c r="C36" i="63"/>
  <c r="B36" i="63"/>
  <c r="A36" i="63"/>
  <c r="F35" i="63"/>
  <c r="C35" i="63"/>
  <c r="B35" i="63"/>
  <c r="A35" i="63"/>
  <c r="F34" i="63"/>
  <c r="C34" i="63"/>
  <c r="B34" i="63"/>
  <c r="A34" i="63"/>
  <c r="F33" i="63"/>
  <c r="C33" i="63"/>
  <c r="B33" i="63"/>
  <c r="A33" i="63"/>
  <c r="F32" i="63"/>
  <c r="C32" i="63"/>
  <c r="B32" i="63"/>
  <c r="A32" i="63"/>
  <c r="F31" i="63"/>
  <c r="C31" i="63"/>
  <c r="B31" i="63"/>
  <c r="A31" i="63"/>
  <c r="F30" i="63"/>
  <c r="C30" i="63"/>
  <c r="B30" i="63"/>
  <c r="A30" i="63"/>
  <c r="F29" i="63"/>
  <c r="C29" i="63"/>
  <c r="B29" i="63"/>
  <c r="A29" i="63"/>
  <c r="F28" i="63"/>
  <c r="C28" i="63"/>
  <c r="B28" i="63"/>
  <c r="A28" i="63"/>
  <c r="F27" i="63"/>
  <c r="C27" i="63"/>
  <c r="B27" i="63"/>
  <c r="A27" i="63"/>
  <c r="F26" i="63"/>
  <c r="C26" i="63"/>
  <c r="B26" i="63"/>
  <c r="A26" i="63"/>
  <c r="F25" i="63"/>
  <c r="C25" i="63"/>
  <c r="B25" i="63"/>
  <c r="A25" i="63"/>
  <c r="F24" i="63"/>
  <c r="C24" i="63"/>
  <c r="B24" i="63"/>
  <c r="A24" i="63"/>
  <c r="F23" i="63"/>
  <c r="C23" i="63"/>
  <c r="B23" i="63"/>
  <c r="A23" i="63"/>
  <c r="F22" i="63"/>
  <c r="C22" i="63"/>
  <c r="B22" i="63"/>
  <c r="A22" i="63"/>
  <c r="F21" i="63"/>
  <c r="C21" i="63"/>
  <c r="B21" i="63"/>
  <c r="A21" i="63"/>
  <c r="F20" i="63"/>
  <c r="C20" i="63"/>
  <c r="B20" i="63"/>
  <c r="A20" i="63"/>
  <c r="F19" i="63"/>
  <c r="C19" i="63"/>
  <c r="B19" i="63"/>
  <c r="A19" i="63"/>
  <c r="F18" i="63"/>
  <c r="C18" i="63"/>
  <c r="B18" i="63"/>
  <c r="A18" i="63"/>
  <c r="F17" i="63"/>
  <c r="C17" i="63"/>
  <c r="B17" i="63"/>
  <c r="A17" i="63"/>
  <c r="F16" i="63"/>
  <c r="C16" i="63"/>
  <c r="B16" i="63"/>
  <c r="A16" i="63"/>
  <c r="F15" i="63"/>
  <c r="C15" i="63"/>
  <c r="B15" i="63"/>
  <c r="A15" i="63"/>
  <c r="F14" i="63"/>
  <c r="C14" i="63"/>
  <c r="B14" i="63"/>
  <c r="A14" i="63"/>
  <c r="M13" i="63"/>
  <c r="O13" i="63" s="1"/>
  <c r="K13" i="63"/>
  <c r="F13" i="63"/>
  <c r="C13" i="63"/>
  <c r="B13" i="63"/>
  <c r="A13" i="63"/>
  <c r="M12" i="63"/>
  <c r="O12" i="63" s="1"/>
  <c r="K12" i="63"/>
  <c r="F12" i="63"/>
  <c r="C12" i="63"/>
  <c r="B12" i="63"/>
  <c r="A12" i="63"/>
  <c r="M11" i="63"/>
  <c r="O11" i="63" s="1"/>
  <c r="K11" i="63"/>
  <c r="F11" i="63"/>
  <c r="C11" i="63"/>
  <c r="B11" i="63"/>
  <c r="A11" i="63"/>
  <c r="M10" i="63"/>
  <c r="O10" i="63" s="1"/>
  <c r="K10" i="63"/>
  <c r="F10" i="63"/>
  <c r="C10" i="63"/>
  <c r="B10" i="63"/>
  <c r="A10" i="63"/>
  <c r="M9" i="63"/>
  <c r="O9" i="63" s="1"/>
  <c r="K9" i="63"/>
  <c r="F9" i="63"/>
  <c r="C9" i="63"/>
  <c r="B9" i="63"/>
  <c r="A9" i="63"/>
  <c r="M8" i="63"/>
  <c r="O8" i="63" s="1"/>
  <c r="K8" i="63"/>
  <c r="F8" i="63"/>
  <c r="C8" i="63"/>
  <c r="B8" i="63"/>
  <c r="A8" i="63"/>
  <c r="M7" i="63"/>
  <c r="O7" i="63" s="1"/>
  <c r="K7" i="63"/>
  <c r="F7" i="63"/>
  <c r="C7" i="63"/>
  <c r="B7" i="63"/>
  <c r="A7" i="63"/>
  <c r="M6" i="63"/>
  <c r="O6" i="63" s="1"/>
  <c r="K6" i="63"/>
  <c r="F6" i="63"/>
  <c r="C6" i="63"/>
  <c r="B6" i="63"/>
  <c r="A6" i="63"/>
  <c r="M5" i="63"/>
  <c r="O5" i="63" s="1"/>
  <c r="K5" i="63"/>
  <c r="F5" i="63"/>
  <c r="C5" i="63"/>
  <c r="B5" i="63"/>
  <c r="A5" i="63"/>
  <c r="M4" i="63"/>
  <c r="O4" i="63" s="1"/>
  <c r="K4" i="63"/>
  <c r="F4" i="63"/>
  <c r="C4" i="63"/>
  <c r="B4" i="63"/>
  <c r="A4" i="63"/>
  <c r="K3" i="63"/>
  <c r="F3" i="63"/>
  <c r="C3" i="63"/>
  <c r="B3" i="63"/>
  <c r="A3" i="63"/>
  <c r="E247" i="63"/>
  <c r="D246" i="63"/>
  <c r="D245" i="63"/>
  <c r="D244" i="63"/>
  <c r="D243" i="63"/>
  <c r="D242" i="63"/>
  <c r="D241" i="63"/>
  <c r="D240" i="63"/>
  <c r="D239" i="63"/>
  <c r="D238" i="63"/>
  <c r="D237" i="63"/>
  <c r="D236" i="63"/>
  <c r="D235" i="63"/>
  <c r="D234" i="63"/>
  <c r="D233" i="63"/>
  <c r="D232" i="63"/>
  <c r="D231" i="63"/>
  <c r="D230" i="63"/>
  <c r="D229" i="63"/>
  <c r="D228" i="63"/>
  <c r="D227" i="63"/>
  <c r="D226" i="63"/>
  <c r="D225" i="63"/>
  <c r="D224" i="63"/>
  <c r="D223" i="63"/>
  <c r="D222" i="63"/>
  <c r="D221" i="63"/>
  <c r="D220" i="63"/>
  <c r="D219" i="63"/>
  <c r="D218" i="63"/>
  <c r="D217" i="63"/>
  <c r="D216" i="63"/>
  <c r="D215" i="63"/>
  <c r="D214" i="63"/>
  <c r="D213" i="63"/>
  <c r="D212" i="63"/>
  <c r="D211" i="63"/>
  <c r="D210" i="63"/>
  <c r="D209" i="63"/>
  <c r="D208" i="63"/>
  <c r="D207" i="63"/>
  <c r="D206" i="63"/>
  <c r="D205" i="63"/>
  <c r="D204" i="63"/>
  <c r="D203" i="63"/>
  <c r="D202" i="63"/>
  <c r="D201" i="63"/>
  <c r="D200" i="63"/>
  <c r="D199" i="63"/>
  <c r="D198" i="63"/>
  <c r="D197" i="63"/>
  <c r="D196" i="63"/>
  <c r="D195" i="63"/>
  <c r="D194" i="63"/>
  <c r="D193" i="63"/>
  <c r="D192" i="63"/>
  <c r="D191" i="63"/>
  <c r="D190" i="63"/>
  <c r="D189" i="63"/>
  <c r="D188" i="63"/>
  <c r="D187" i="63"/>
  <c r="D186" i="63"/>
  <c r="D185" i="63"/>
  <c r="D184" i="63"/>
  <c r="D183" i="63"/>
  <c r="D182" i="63"/>
  <c r="D181" i="63"/>
  <c r="D180" i="63"/>
  <c r="D179" i="63"/>
  <c r="D178" i="63"/>
  <c r="D177" i="63"/>
  <c r="D176" i="63"/>
  <c r="D175" i="63"/>
  <c r="D174" i="63"/>
  <c r="D173" i="63"/>
  <c r="D172" i="63"/>
  <c r="D171" i="63"/>
  <c r="D170" i="63"/>
  <c r="D169" i="63"/>
  <c r="D168" i="63"/>
  <c r="D167" i="63"/>
  <c r="D166" i="63"/>
  <c r="D165" i="63"/>
  <c r="D164" i="63"/>
  <c r="D163" i="63"/>
  <c r="D162" i="63"/>
  <c r="D161" i="63"/>
  <c r="D160" i="63"/>
  <c r="D159" i="63"/>
  <c r="D158" i="63"/>
  <c r="D157" i="63"/>
  <c r="D156" i="63"/>
  <c r="D155" i="63"/>
  <c r="D154" i="63"/>
  <c r="D153" i="63"/>
  <c r="D152" i="63"/>
  <c r="D151" i="63"/>
  <c r="D150" i="63"/>
  <c r="D149" i="63"/>
  <c r="D148" i="63"/>
  <c r="D147" i="63"/>
  <c r="D146" i="63"/>
  <c r="D145" i="63"/>
  <c r="D144" i="63"/>
  <c r="D143" i="63"/>
  <c r="D142" i="63"/>
  <c r="D141" i="63"/>
  <c r="D140" i="63"/>
  <c r="D139" i="63"/>
  <c r="D138" i="63"/>
  <c r="D137" i="63"/>
  <c r="D136" i="63"/>
  <c r="D135" i="63"/>
  <c r="D134" i="63"/>
  <c r="D133" i="63"/>
  <c r="D132" i="63"/>
  <c r="D131" i="63"/>
  <c r="D130" i="63"/>
  <c r="D129" i="63"/>
  <c r="D128" i="63"/>
  <c r="D127" i="63"/>
  <c r="D126" i="63"/>
  <c r="D125" i="63"/>
  <c r="D124" i="63"/>
  <c r="D123" i="63"/>
  <c r="D122" i="63"/>
  <c r="D121" i="63"/>
  <c r="D120" i="63"/>
  <c r="D119" i="63"/>
  <c r="D118" i="63"/>
  <c r="D117" i="63"/>
  <c r="D116" i="63"/>
  <c r="D115" i="63"/>
  <c r="D114" i="63"/>
  <c r="D113" i="63"/>
  <c r="D112" i="63"/>
  <c r="D111" i="63"/>
  <c r="D110" i="63"/>
  <c r="D109" i="63"/>
  <c r="D108" i="63"/>
  <c r="D107" i="63"/>
  <c r="D106" i="63"/>
  <c r="D105" i="63"/>
  <c r="D104" i="63"/>
  <c r="D103" i="63"/>
  <c r="D102" i="63"/>
  <c r="D101" i="63"/>
  <c r="D100" i="63"/>
  <c r="D99" i="63"/>
  <c r="D98" i="63"/>
  <c r="D97" i="63"/>
  <c r="D96" i="63"/>
  <c r="D95" i="63"/>
  <c r="D94" i="63"/>
  <c r="D93" i="63"/>
  <c r="D92" i="63"/>
  <c r="D91" i="63"/>
  <c r="D90" i="63"/>
  <c r="D89" i="63"/>
  <c r="D88" i="63"/>
  <c r="D87" i="63"/>
  <c r="D86" i="63"/>
  <c r="D85" i="63"/>
  <c r="D84" i="63"/>
  <c r="D83" i="63"/>
  <c r="D82" i="63"/>
  <c r="D81" i="63"/>
  <c r="D79" i="63"/>
  <c r="D78" i="63"/>
  <c r="D77" i="63"/>
  <c r="D76" i="63"/>
  <c r="D75" i="63"/>
  <c r="D74" i="63"/>
  <c r="D73" i="63"/>
  <c r="D72" i="63"/>
  <c r="D71" i="63"/>
  <c r="D70" i="63"/>
  <c r="D69" i="63"/>
  <c r="D68" i="63"/>
  <c r="D67" i="63"/>
  <c r="D66" i="63"/>
  <c r="D65" i="63"/>
  <c r="D64" i="63"/>
  <c r="D63" i="63"/>
  <c r="D62" i="63"/>
  <c r="D61" i="63"/>
  <c r="D60" i="63"/>
  <c r="D59" i="63"/>
  <c r="D58" i="63"/>
  <c r="D57" i="63"/>
  <c r="D56" i="63"/>
  <c r="D55" i="63"/>
  <c r="D54" i="63"/>
  <c r="D53" i="63"/>
  <c r="D52" i="63"/>
  <c r="D51" i="63"/>
  <c r="D50" i="63"/>
  <c r="D49" i="63"/>
  <c r="D48" i="63"/>
  <c r="D47" i="63"/>
  <c r="D46" i="63"/>
  <c r="D45" i="63"/>
  <c r="D44" i="63"/>
  <c r="D43" i="63"/>
  <c r="D42" i="63"/>
  <c r="D41" i="63"/>
  <c r="D40" i="63"/>
  <c r="D39" i="63"/>
  <c r="D38" i="63"/>
  <c r="D37" i="63"/>
  <c r="D36" i="63"/>
  <c r="D35" i="63"/>
  <c r="D34" i="63"/>
  <c r="D33" i="63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6" i="63"/>
  <c r="D5" i="63" l="1"/>
  <c r="D4" i="63"/>
  <c r="D7" i="63"/>
  <c r="D3" i="63"/>
  <c r="D80" i="63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E7" i="41"/>
  <c r="E8" i="41"/>
  <c r="E9" i="41"/>
  <c r="E10" i="41"/>
  <c r="E11" i="41"/>
  <c r="E12" i="41"/>
  <c r="E13" i="41"/>
  <c r="D247" i="63" l="1"/>
  <c r="M3" i="63"/>
  <c r="O3" i="63" s="1"/>
  <c r="G40" i="34" l="1"/>
  <c r="G41" i="34"/>
  <c r="G42" i="34"/>
  <c r="G43" i="34"/>
  <c r="G44" i="34"/>
  <c r="G45" i="34"/>
  <c r="G46" i="34"/>
  <c r="G47" i="34"/>
  <c r="G48" i="34"/>
  <c r="G49" i="34"/>
  <c r="G50" i="34"/>
  <c r="G51" i="34"/>
  <c r="G52" i="34"/>
  <c r="E14" i="41" l="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123" i="33"/>
  <c r="G124" i="33"/>
  <c r="G125" i="33"/>
  <c r="G126" i="33"/>
  <c r="G127" i="33"/>
  <c r="G128" i="33"/>
  <c r="G129" i="33"/>
  <c r="G130" i="33"/>
  <c r="G131" i="33"/>
  <c r="G132" i="33"/>
  <c r="G133" i="33"/>
  <c r="G134" i="33"/>
  <c r="G135" i="33"/>
  <c r="G136" i="33"/>
  <c r="G137" i="33"/>
  <c r="G138" i="33"/>
  <c r="G139" i="33"/>
  <c r="G140" i="33"/>
  <c r="G141" i="33"/>
  <c r="G142" i="33"/>
  <c r="G143" i="33"/>
  <c r="G144" i="33"/>
  <c r="G145" i="33"/>
  <c r="G146" i="33"/>
  <c r="G147" i="33"/>
  <c r="G148" i="33"/>
  <c r="G149" i="33"/>
  <c r="G150" i="33"/>
  <c r="G151" i="33"/>
  <c r="G152" i="33"/>
  <c r="G153" i="33"/>
  <c r="G154" i="33"/>
  <c r="G155" i="33"/>
  <c r="G156" i="33"/>
  <c r="G157" i="33"/>
  <c r="G158" i="33"/>
  <c r="G159" i="33"/>
  <c r="G160" i="33"/>
  <c r="G161" i="33"/>
  <c r="G162" i="33"/>
  <c r="G163" i="33"/>
  <c r="G164" i="33"/>
  <c r="G165" i="33"/>
  <c r="G166" i="33"/>
  <c r="G167" i="33"/>
  <c r="G168" i="33"/>
  <c r="G169" i="33"/>
  <c r="G170" i="33"/>
  <c r="G171" i="33"/>
  <c r="G172" i="33"/>
  <c r="G173" i="33"/>
  <c r="G174" i="33"/>
  <c r="G175" i="33"/>
  <c r="G176" i="33"/>
  <c r="G177" i="33"/>
  <c r="G178" i="33"/>
  <c r="G179" i="33"/>
  <c r="G180" i="33"/>
  <c r="G181" i="33"/>
  <c r="G182" i="33"/>
  <c r="G183" i="33"/>
  <c r="G184" i="33"/>
  <c r="G185" i="33"/>
  <c r="G186" i="33"/>
  <c r="G187" i="33"/>
  <c r="G188" i="33"/>
  <c r="G189" i="33"/>
  <c r="G190" i="33"/>
  <c r="G191" i="33"/>
  <c r="G192" i="33"/>
  <c r="G193" i="33"/>
  <c r="G194" i="33"/>
  <c r="G195" i="33"/>
  <c r="G196" i="33"/>
  <c r="G197" i="33"/>
  <c r="G198" i="33"/>
  <c r="G199" i="33"/>
  <c r="G200" i="33"/>
  <c r="G201" i="33"/>
  <c r="G202" i="33"/>
  <c r="L2" i="41" l="1"/>
  <c r="BH24" i="32" l="1"/>
  <c r="BG24" i="32"/>
  <c r="BF24" i="32"/>
  <c r="BE24" i="32"/>
  <c r="BD24" i="32"/>
  <c r="BC24" i="32"/>
  <c r="BB24" i="32"/>
  <c r="BA24" i="32"/>
  <c r="AZ24" i="32"/>
  <c r="AY24" i="32"/>
  <c r="AX24" i="32"/>
  <c r="AW24" i="32"/>
  <c r="BH23" i="32"/>
  <c r="BG23" i="32"/>
  <c r="BF23" i="32"/>
  <c r="BE23" i="32"/>
  <c r="BD23" i="32"/>
  <c r="BC23" i="32"/>
  <c r="BB23" i="32"/>
  <c r="BA23" i="32"/>
  <c r="AZ23" i="32"/>
  <c r="AY23" i="32"/>
  <c r="AX23" i="32"/>
  <c r="AW23" i="32"/>
  <c r="BH22" i="32"/>
  <c r="BG22" i="32"/>
  <c r="BF22" i="32"/>
  <c r="BE22" i="32"/>
  <c r="BD22" i="32"/>
  <c r="BC22" i="32"/>
  <c r="BB22" i="32"/>
  <c r="BA22" i="32"/>
  <c r="AZ22" i="32"/>
  <c r="AY22" i="32"/>
  <c r="AX22" i="32"/>
  <c r="AW22" i="32"/>
  <c r="BH21" i="32"/>
  <c r="BG21" i="32"/>
  <c r="BF21" i="32"/>
  <c r="BE21" i="32"/>
  <c r="BD21" i="32"/>
  <c r="BC21" i="32"/>
  <c r="BB21" i="32"/>
  <c r="BA21" i="32"/>
  <c r="AZ21" i="32"/>
  <c r="AY21" i="32"/>
  <c r="AX21" i="32"/>
  <c r="AW21" i="32"/>
  <c r="BH20" i="32"/>
  <c r="BG20" i="32"/>
  <c r="BF20" i="32"/>
  <c r="BE20" i="32"/>
  <c r="BD20" i="32"/>
  <c r="BC20" i="32"/>
  <c r="BB20" i="32"/>
  <c r="BA20" i="32"/>
  <c r="AZ20" i="32"/>
  <c r="AY20" i="32"/>
  <c r="AX20" i="32"/>
  <c r="AW20" i="32"/>
  <c r="BH19" i="32"/>
  <c r="BG19" i="32"/>
  <c r="BF19" i="32"/>
  <c r="BE19" i="32"/>
  <c r="BD19" i="32"/>
  <c r="BC19" i="32"/>
  <c r="BB19" i="32"/>
  <c r="BA19" i="32"/>
  <c r="AZ19" i="32"/>
  <c r="AY19" i="32"/>
  <c r="AX19" i="32"/>
  <c r="AW19" i="32"/>
  <c r="BH18" i="32"/>
  <c r="BG18" i="32"/>
  <c r="BF18" i="32"/>
  <c r="BE18" i="32"/>
  <c r="BD18" i="32"/>
  <c r="BC18" i="32"/>
  <c r="BB18" i="32"/>
  <c r="BA18" i="32"/>
  <c r="AZ18" i="32"/>
  <c r="AY18" i="32"/>
  <c r="AX18" i="32"/>
  <c r="AW18" i="32"/>
  <c r="BH17" i="32"/>
  <c r="BG17" i="32"/>
  <c r="BF17" i="32"/>
  <c r="BE17" i="32"/>
  <c r="BD17" i="32"/>
  <c r="BC17" i="32"/>
  <c r="BB17" i="32"/>
  <c r="BA17" i="32"/>
  <c r="AZ17" i="32"/>
  <c r="AY17" i="32"/>
  <c r="AX17" i="32"/>
  <c r="AW17" i="32"/>
  <c r="BH16" i="32"/>
  <c r="BG16" i="32"/>
  <c r="BF16" i="32"/>
  <c r="BE16" i="32"/>
  <c r="BD16" i="32"/>
  <c r="BC16" i="32"/>
  <c r="BB16" i="32"/>
  <c r="BA16" i="32"/>
  <c r="AZ16" i="32"/>
  <c r="AY16" i="32"/>
  <c r="AX16" i="32"/>
  <c r="AW16" i="32"/>
  <c r="BH15" i="32"/>
  <c r="BG15" i="32"/>
  <c r="BF15" i="32"/>
  <c r="BE15" i="32"/>
  <c r="BD15" i="32"/>
  <c r="BC15" i="32"/>
  <c r="BB15" i="32"/>
  <c r="BA15" i="32"/>
  <c r="AZ15" i="32"/>
  <c r="AY15" i="32"/>
  <c r="AX15" i="32"/>
  <c r="AW15" i="32"/>
  <c r="BH14" i="32"/>
  <c r="BG14" i="32"/>
  <c r="BF14" i="32"/>
  <c r="BE14" i="32"/>
  <c r="BD14" i="32"/>
  <c r="BC14" i="32"/>
  <c r="BB14" i="32"/>
  <c r="BA14" i="32"/>
  <c r="AZ14" i="32"/>
  <c r="AY14" i="32"/>
  <c r="AX14" i="32"/>
  <c r="AW14" i="32"/>
  <c r="BH13" i="32"/>
  <c r="BG13" i="32"/>
  <c r="BF13" i="32"/>
  <c r="BE13" i="32"/>
  <c r="BD13" i="32"/>
  <c r="BC13" i="32"/>
  <c r="BB13" i="32"/>
  <c r="BA13" i="32"/>
  <c r="AZ13" i="32"/>
  <c r="AY13" i="32"/>
  <c r="AX13" i="32"/>
  <c r="AW13" i="32"/>
  <c r="BH12" i="32"/>
  <c r="BG12" i="32"/>
  <c r="BF12" i="32"/>
  <c r="BE12" i="32"/>
  <c r="BD12" i="32"/>
  <c r="BC12" i="32"/>
  <c r="BB12" i="32"/>
  <c r="BA12" i="32"/>
  <c r="AZ12" i="32"/>
  <c r="AY12" i="32"/>
  <c r="AX12" i="32"/>
  <c r="AW12" i="32"/>
  <c r="BH11" i="32"/>
  <c r="BG11" i="32"/>
  <c r="BF11" i="32"/>
  <c r="BE11" i="32"/>
  <c r="BD11" i="32"/>
  <c r="BC11" i="32"/>
  <c r="BB11" i="32"/>
  <c r="BA11" i="32"/>
  <c r="AZ11" i="32"/>
  <c r="AY11" i="32"/>
  <c r="AX11" i="32"/>
  <c r="AW11" i="32"/>
  <c r="BH10" i="32"/>
  <c r="BG10" i="32"/>
  <c r="BF10" i="32"/>
  <c r="BE10" i="32"/>
  <c r="BD10" i="32"/>
  <c r="BC10" i="32"/>
  <c r="BB10" i="32"/>
  <c r="BA10" i="32"/>
  <c r="AZ10" i="32"/>
  <c r="AY10" i="32"/>
  <c r="AX10" i="32"/>
  <c r="AW10" i="32"/>
  <c r="BH9" i="32"/>
  <c r="BG9" i="32"/>
  <c r="BF9" i="32"/>
  <c r="BE9" i="32"/>
  <c r="BD9" i="32"/>
  <c r="BC9" i="32"/>
  <c r="BB9" i="32"/>
  <c r="BA9" i="32"/>
  <c r="AZ9" i="32"/>
  <c r="AY9" i="32"/>
  <c r="AX9" i="32"/>
  <c r="AW9" i="32"/>
  <c r="BH8" i="32"/>
  <c r="BG8" i="32"/>
  <c r="BF8" i="32"/>
  <c r="BE8" i="32"/>
  <c r="BD8" i="32"/>
  <c r="BC8" i="32"/>
  <c r="BB8" i="32"/>
  <c r="BA8" i="32"/>
  <c r="AZ8" i="32"/>
  <c r="AY8" i="32"/>
  <c r="AX8" i="32"/>
  <c r="AW8" i="32"/>
  <c r="BH7" i="32"/>
  <c r="BG7" i="32"/>
  <c r="BF7" i="32"/>
  <c r="BE7" i="32"/>
  <c r="BD7" i="32"/>
  <c r="BC7" i="32"/>
  <c r="BB7" i="32"/>
  <c r="BA7" i="32"/>
  <c r="AZ7" i="32"/>
  <c r="AY7" i="32"/>
  <c r="AX7" i="32"/>
  <c r="AW7" i="32"/>
  <c r="BH6" i="32"/>
  <c r="BG6" i="32"/>
  <c r="BF6" i="32"/>
  <c r="BE6" i="32"/>
  <c r="BD6" i="32"/>
  <c r="BC6" i="32"/>
  <c r="BB6" i="32"/>
  <c r="BA6" i="32"/>
  <c r="AZ6" i="32"/>
  <c r="AY6" i="32"/>
  <c r="AX6" i="32"/>
  <c r="AW6" i="32"/>
  <c r="BH5" i="32"/>
  <c r="BG5" i="32"/>
  <c r="BF5" i="32"/>
  <c r="BE5" i="32"/>
  <c r="BD5" i="32"/>
  <c r="BC5" i="32"/>
  <c r="BB5" i="32"/>
  <c r="BA5" i="32"/>
  <c r="AZ5" i="32"/>
  <c r="AY5" i="32"/>
  <c r="AX5" i="32"/>
  <c r="AW5" i="32"/>
  <c r="BH24" i="31"/>
  <c r="BG24" i="31"/>
  <c r="BF24" i="31"/>
  <c r="BE24" i="31"/>
  <c r="BD24" i="31"/>
  <c r="BC24" i="31"/>
  <c r="BB24" i="31"/>
  <c r="BA24" i="31"/>
  <c r="AZ24" i="31"/>
  <c r="AY24" i="31"/>
  <c r="AX24" i="31"/>
  <c r="AW24" i="31"/>
  <c r="BH23" i="31"/>
  <c r="BG23" i="31"/>
  <c r="BF23" i="31"/>
  <c r="BE23" i="31"/>
  <c r="BD23" i="31"/>
  <c r="BC23" i="31"/>
  <c r="BB23" i="31"/>
  <c r="BA23" i="31"/>
  <c r="AZ23" i="31"/>
  <c r="AY23" i="31"/>
  <c r="AX23" i="31"/>
  <c r="AW23" i="31"/>
  <c r="BH22" i="31"/>
  <c r="BG22" i="31"/>
  <c r="BF22" i="31"/>
  <c r="BE22" i="31"/>
  <c r="BD22" i="31"/>
  <c r="BC22" i="31"/>
  <c r="BB22" i="31"/>
  <c r="BA22" i="31"/>
  <c r="AZ22" i="31"/>
  <c r="AY22" i="31"/>
  <c r="AX22" i="31"/>
  <c r="AW22" i="31"/>
  <c r="BH21" i="31"/>
  <c r="BG21" i="31"/>
  <c r="BF21" i="31"/>
  <c r="BE21" i="31"/>
  <c r="BD21" i="31"/>
  <c r="BC21" i="31"/>
  <c r="BB21" i="31"/>
  <c r="BA21" i="31"/>
  <c r="AZ21" i="31"/>
  <c r="AY21" i="31"/>
  <c r="AX21" i="31"/>
  <c r="AW21" i="31"/>
  <c r="BH20" i="31"/>
  <c r="BG20" i="31"/>
  <c r="BF20" i="31"/>
  <c r="BE20" i="31"/>
  <c r="BD20" i="31"/>
  <c r="BC20" i="31"/>
  <c r="BB20" i="31"/>
  <c r="BA20" i="31"/>
  <c r="AZ20" i="31"/>
  <c r="AY20" i="31"/>
  <c r="AX20" i="31"/>
  <c r="AW20" i="31"/>
  <c r="BH19" i="31"/>
  <c r="BG19" i="31"/>
  <c r="BF19" i="31"/>
  <c r="BE19" i="31"/>
  <c r="BD19" i="31"/>
  <c r="BC19" i="31"/>
  <c r="BB19" i="31"/>
  <c r="BA19" i="31"/>
  <c r="AZ19" i="31"/>
  <c r="AY19" i="31"/>
  <c r="AX19" i="31"/>
  <c r="AW19" i="31"/>
  <c r="BH18" i="31"/>
  <c r="BG18" i="31"/>
  <c r="BF18" i="31"/>
  <c r="BE18" i="31"/>
  <c r="BD18" i="31"/>
  <c r="BC18" i="31"/>
  <c r="BB18" i="31"/>
  <c r="BA18" i="31"/>
  <c r="AZ18" i="31"/>
  <c r="AY18" i="31"/>
  <c r="AX18" i="31"/>
  <c r="AW18" i="31"/>
  <c r="BH17" i="31"/>
  <c r="BG17" i="31"/>
  <c r="BF17" i="31"/>
  <c r="BE17" i="31"/>
  <c r="BD17" i="31"/>
  <c r="BC17" i="31"/>
  <c r="BB17" i="31"/>
  <c r="BA17" i="31"/>
  <c r="AZ17" i="31"/>
  <c r="AY17" i="31"/>
  <c r="AX17" i="31"/>
  <c r="AW17" i="31"/>
  <c r="BH16" i="31"/>
  <c r="BG16" i="31"/>
  <c r="BF16" i="31"/>
  <c r="BE16" i="31"/>
  <c r="BD16" i="31"/>
  <c r="BC16" i="31"/>
  <c r="BB16" i="31"/>
  <c r="BA16" i="31"/>
  <c r="AZ16" i="31"/>
  <c r="AY16" i="31"/>
  <c r="AX16" i="31"/>
  <c r="AW16" i="31"/>
  <c r="BH15" i="31"/>
  <c r="BG15" i="31"/>
  <c r="BF15" i="31"/>
  <c r="BE15" i="31"/>
  <c r="BD15" i="31"/>
  <c r="BC15" i="31"/>
  <c r="BB15" i="31"/>
  <c r="BA15" i="31"/>
  <c r="AZ15" i="31"/>
  <c r="AY15" i="31"/>
  <c r="AX15" i="31"/>
  <c r="AW15" i="31"/>
  <c r="BH14" i="31"/>
  <c r="BG14" i="31"/>
  <c r="BF14" i="31"/>
  <c r="BE14" i="31"/>
  <c r="BD14" i="31"/>
  <c r="BC14" i="31"/>
  <c r="BB14" i="31"/>
  <c r="BA14" i="31"/>
  <c r="AZ14" i="31"/>
  <c r="AY14" i="31"/>
  <c r="AX14" i="31"/>
  <c r="AW14" i="31"/>
  <c r="BH13" i="31"/>
  <c r="BG13" i="31"/>
  <c r="BF13" i="31"/>
  <c r="BE13" i="31"/>
  <c r="BD13" i="31"/>
  <c r="BC13" i="31"/>
  <c r="BB13" i="31"/>
  <c r="BA13" i="31"/>
  <c r="AZ13" i="31"/>
  <c r="AY13" i="31"/>
  <c r="AX13" i="31"/>
  <c r="AW13" i="31"/>
  <c r="BH12" i="31"/>
  <c r="BG12" i="31"/>
  <c r="BF12" i="31"/>
  <c r="BE12" i="31"/>
  <c r="BD12" i="31"/>
  <c r="BC12" i="31"/>
  <c r="BB12" i="31"/>
  <c r="BA12" i="31"/>
  <c r="AZ12" i="31"/>
  <c r="AY12" i="31"/>
  <c r="AX12" i="31"/>
  <c r="AW12" i="31"/>
  <c r="BH11" i="31"/>
  <c r="BG11" i="31"/>
  <c r="BF11" i="31"/>
  <c r="BE11" i="31"/>
  <c r="BD11" i="31"/>
  <c r="BC11" i="31"/>
  <c r="BB11" i="31"/>
  <c r="BA11" i="31"/>
  <c r="AZ11" i="31"/>
  <c r="AY11" i="31"/>
  <c r="AX11" i="31"/>
  <c r="AW11" i="31"/>
  <c r="BH10" i="31"/>
  <c r="BG10" i="31"/>
  <c r="BF10" i="31"/>
  <c r="BE10" i="31"/>
  <c r="BD10" i="31"/>
  <c r="BC10" i="31"/>
  <c r="BB10" i="31"/>
  <c r="BA10" i="31"/>
  <c r="AZ10" i="31"/>
  <c r="AY10" i="31"/>
  <c r="AX10" i="31"/>
  <c r="AW10" i="31"/>
  <c r="BH9" i="31"/>
  <c r="BG9" i="31"/>
  <c r="BF9" i="31"/>
  <c r="BE9" i="31"/>
  <c r="BD9" i="31"/>
  <c r="BC9" i="31"/>
  <c r="BB9" i="31"/>
  <c r="BA9" i="31"/>
  <c r="AZ9" i="31"/>
  <c r="AY9" i="31"/>
  <c r="AX9" i="31"/>
  <c r="AW9" i="31"/>
  <c r="BH8" i="31"/>
  <c r="BG8" i="31"/>
  <c r="BF8" i="31"/>
  <c r="BE8" i="31"/>
  <c r="BD8" i="31"/>
  <c r="BC8" i="31"/>
  <c r="BB8" i="31"/>
  <c r="BA8" i="31"/>
  <c r="AZ8" i="31"/>
  <c r="AY8" i="31"/>
  <c r="AX8" i="31"/>
  <c r="AW8" i="31"/>
  <c r="BH7" i="31"/>
  <c r="BG7" i="31"/>
  <c r="BF7" i="31"/>
  <c r="BE7" i="31"/>
  <c r="BD7" i="31"/>
  <c r="BC7" i="31"/>
  <c r="BB7" i="31"/>
  <c r="BA7" i="31"/>
  <c r="AZ7" i="31"/>
  <c r="AY7" i="31"/>
  <c r="AX7" i="31"/>
  <c r="AW7" i="31"/>
  <c r="BH6" i="31"/>
  <c r="BG6" i="31"/>
  <c r="BF6" i="31"/>
  <c r="BE6" i="31"/>
  <c r="BD6" i="31"/>
  <c r="BC6" i="31"/>
  <c r="BB6" i="31"/>
  <c r="BA6" i="31"/>
  <c r="AZ6" i="31"/>
  <c r="AY6" i="31"/>
  <c r="AX6" i="31"/>
  <c r="AW6" i="31"/>
  <c r="BH5" i="31"/>
  <c r="BG5" i="31"/>
  <c r="BF5" i="31"/>
  <c r="BE5" i="31"/>
  <c r="BD5" i="31"/>
  <c r="BC5" i="31"/>
  <c r="BB5" i="31"/>
  <c r="BA5" i="31"/>
  <c r="AZ5" i="31"/>
  <c r="AY5" i="31"/>
  <c r="AX5" i="31"/>
  <c r="AW5" i="31"/>
  <c r="BH24" i="30"/>
  <c r="BG24" i="30"/>
  <c r="BF24" i="30"/>
  <c r="BE24" i="30"/>
  <c r="BD24" i="30"/>
  <c r="BC24" i="30"/>
  <c r="BB24" i="30"/>
  <c r="BA24" i="30"/>
  <c r="AZ24" i="30"/>
  <c r="AY24" i="30"/>
  <c r="AX24" i="30"/>
  <c r="AW24" i="30"/>
  <c r="BH23" i="30"/>
  <c r="BG23" i="30"/>
  <c r="BF23" i="30"/>
  <c r="BE23" i="30"/>
  <c r="BD23" i="30"/>
  <c r="BC23" i="30"/>
  <c r="BB23" i="30"/>
  <c r="BA23" i="30"/>
  <c r="AZ23" i="30"/>
  <c r="AY23" i="30"/>
  <c r="AX23" i="30"/>
  <c r="AW23" i="30"/>
  <c r="BH22" i="30"/>
  <c r="BG22" i="30"/>
  <c r="BF22" i="30"/>
  <c r="BE22" i="30"/>
  <c r="BD22" i="30"/>
  <c r="BC22" i="30"/>
  <c r="BB22" i="30"/>
  <c r="BA22" i="30"/>
  <c r="AZ22" i="30"/>
  <c r="AY22" i="30"/>
  <c r="AX22" i="30"/>
  <c r="AW22" i="30"/>
  <c r="BH21" i="30"/>
  <c r="BG21" i="30"/>
  <c r="BF21" i="30"/>
  <c r="BE21" i="30"/>
  <c r="BD21" i="30"/>
  <c r="BC21" i="30"/>
  <c r="BB21" i="30"/>
  <c r="BA21" i="30"/>
  <c r="AZ21" i="30"/>
  <c r="AY21" i="30"/>
  <c r="AX21" i="30"/>
  <c r="AW21" i="30"/>
  <c r="BH20" i="30"/>
  <c r="BG20" i="30"/>
  <c r="BF20" i="30"/>
  <c r="BE20" i="30"/>
  <c r="BD20" i="30"/>
  <c r="BC20" i="30"/>
  <c r="BB20" i="30"/>
  <c r="BA20" i="30"/>
  <c r="AZ20" i="30"/>
  <c r="AY20" i="30"/>
  <c r="AX20" i="30"/>
  <c r="AW20" i="30"/>
  <c r="BH19" i="30"/>
  <c r="BG19" i="30"/>
  <c r="BF19" i="30"/>
  <c r="BE19" i="30"/>
  <c r="BD19" i="30"/>
  <c r="BC19" i="30"/>
  <c r="BB19" i="30"/>
  <c r="BA19" i="30"/>
  <c r="AZ19" i="30"/>
  <c r="AY19" i="30"/>
  <c r="AX19" i="30"/>
  <c r="AW19" i="30"/>
  <c r="BH18" i="30"/>
  <c r="BG18" i="30"/>
  <c r="BF18" i="30"/>
  <c r="BE18" i="30"/>
  <c r="BD18" i="30"/>
  <c r="BC18" i="30"/>
  <c r="BB18" i="30"/>
  <c r="BA18" i="30"/>
  <c r="AZ18" i="30"/>
  <c r="AY18" i="30"/>
  <c r="AX18" i="30"/>
  <c r="AW18" i="30"/>
  <c r="BH17" i="30"/>
  <c r="BG17" i="30"/>
  <c r="BF17" i="30"/>
  <c r="BE17" i="30"/>
  <c r="BD17" i="30"/>
  <c r="BC17" i="30"/>
  <c r="BB17" i="30"/>
  <c r="BA17" i="30"/>
  <c r="AZ17" i="30"/>
  <c r="AY17" i="30"/>
  <c r="AX17" i="30"/>
  <c r="AW17" i="30"/>
  <c r="BH16" i="30"/>
  <c r="BG16" i="30"/>
  <c r="BF16" i="30"/>
  <c r="BE16" i="30"/>
  <c r="BD16" i="30"/>
  <c r="BC16" i="30"/>
  <c r="BB16" i="30"/>
  <c r="BA16" i="30"/>
  <c r="AZ16" i="30"/>
  <c r="AY16" i="30"/>
  <c r="AX16" i="30"/>
  <c r="AW16" i="30"/>
  <c r="BH15" i="30"/>
  <c r="BG15" i="30"/>
  <c r="BF15" i="30"/>
  <c r="BE15" i="30"/>
  <c r="BD15" i="30"/>
  <c r="BC15" i="30"/>
  <c r="BB15" i="30"/>
  <c r="BA15" i="30"/>
  <c r="AZ15" i="30"/>
  <c r="AY15" i="30"/>
  <c r="AX15" i="30"/>
  <c r="AW15" i="30"/>
  <c r="BH14" i="30"/>
  <c r="BG14" i="30"/>
  <c r="BF14" i="30"/>
  <c r="BE14" i="30"/>
  <c r="BD14" i="30"/>
  <c r="BC14" i="30"/>
  <c r="BB14" i="30"/>
  <c r="BA14" i="30"/>
  <c r="AZ14" i="30"/>
  <c r="AY14" i="30"/>
  <c r="AX14" i="30"/>
  <c r="AW14" i="30"/>
  <c r="BH13" i="30"/>
  <c r="BG13" i="30"/>
  <c r="BF13" i="30"/>
  <c r="BE13" i="30"/>
  <c r="BD13" i="30"/>
  <c r="BC13" i="30"/>
  <c r="BB13" i="30"/>
  <c r="BA13" i="30"/>
  <c r="AZ13" i="30"/>
  <c r="AY13" i="30"/>
  <c r="AX13" i="30"/>
  <c r="AW13" i="30"/>
  <c r="BH12" i="30"/>
  <c r="BG12" i="30"/>
  <c r="BF12" i="30"/>
  <c r="BE12" i="30"/>
  <c r="BD12" i="30"/>
  <c r="BC12" i="30"/>
  <c r="BB12" i="30"/>
  <c r="BA12" i="30"/>
  <c r="AZ12" i="30"/>
  <c r="AY12" i="30"/>
  <c r="AX12" i="30"/>
  <c r="AW12" i="30"/>
  <c r="BH11" i="30"/>
  <c r="BG11" i="30"/>
  <c r="BF11" i="30"/>
  <c r="BE11" i="30"/>
  <c r="BD11" i="30"/>
  <c r="BC11" i="30"/>
  <c r="BB11" i="30"/>
  <c r="BA11" i="30"/>
  <c r="AZ11" i="30"/>
  <c r="AY11" i="30"/>
  <c r="AX11" i="30"/>
  <c r="AW11" i="30"/>
  <c r="BH10" i="30"/>
  <c r="BG10" i="30"/>
  <c r="BF10" i="30"/>
  <c r="BE10" i="30"/>
  <c r="BD10" i="30"/>
  <c r="BC10" i="30"/>
  <c r="BB10" i="30"/>
  <c r="BA10" i="30"/>
  <c r="AZ10" i="30"/>
  <c r="AY10" i="30"/>
  <c r="AX10" i="30"/>
  <c r="AW10" i="30"/>
  <c r="BH9" i="30"/>
  <c r="BG9" i="30"/>
  <c r="BF9" i="30"/>
  <c r="BE9" i="30"/>
  <c r="BD9" i="30"/>
  <c r="BC9" i="30"/>
  <c r="BB9" i="30"/>
  <c r="BA9" i="30"/>
  <c r="AZ9" i="30"/>
  <c r="AY9" i="30"/>
  <c r="AX9" i="30"/>
  <c r="AW9" i="30"/>
  <c r="BH8" i="30"/>
  <c r="BG8" i="30"/>
  <c r="BF8" i="30"/>
  <c r="BE8" i="30"/>
  <c r="BD8" i="30"/>
  <c r="BC8" i="30"/>
  <c r="BB8" i="30"/>
  <c r="BA8" i="30"/>
  <c r="AZ8" i="30"/>
  <c r="AY8" i="30"/>
  <c r="AX8" i="30"/>
  <c r="AW8" i="30"/>
  <c r="BH7" i="30"/>
  <c r="BG7" i="30"/>
  <c r="BF7" i="30"/>
  <c r="BE7" i="30"/>
  <c r="BD7" i="30"/>
  <c r="BC7" i="30"/>
  <c r="BB7" i="30"/>
  <c r="BA7" i="30"/>
  <c r="AZ7" i="30"/>
  <c r="AY7" i="30"/>
  <c r="AX7" i="30"/>
  <c r="AW7" i="30"/>
  <c r="BH6" i="30"/>
  <c r="BG6" i="30"/>
  <c r="BF6" i="30"/>
  <c r="BE6" i="30"/>
  <c r="BD6" i="30"/>
  <c r="BC6" i="30"/>
  <c r="BB6" i="30"/>
  <c r="BA6" i="30"/>
  <c r="AZ6" i="30"/>
  <c r="AY6" i="30"/>
  <c r="AX6" i="30"/>
  <c r="AW6" i="30"/>
  <c r="BH5" i="30"/>
  <c r="BG5" i="30"/>
  <c r="BF5" i="30"/>
  <c r="BE5" i="30"/>
  <c r="BD5" i="30"/>
  <c r="BC5" i="30"/>
  <c r="BB5" i="30"/>
  <c r="BA5" i="30"/>
  <c r="AZ5" i="30"/>
  <c r="AY5" i="30"/>
  <c r="AX5" i="30"/>
  <c r="AW5" i="30"/>
  <c r="BH24" i="29"/>
  <c r="BG24" i="29"/>
  <c r="BF24" i="29"/>
  <c r="BE24" i="29"/>
  <c r="BD24" i="29"/>
  <c r="BC24" i="29"/>
  <c r="BB24" i="29"/>
  <c r="BA24" i="29"/>
  <c r="AZ24" i="29"/>
  <c r="AY24" i="29"/>
  <c r="AX24" i="29"/>
  <c r="AW24" i="29"/>
  <c r="BH23" i="29"/>
  <c r="BG23" i="29"/>
  <c r="BF23" i="29"/>
  <c r="BE23" i="29"/>
  <c r="BD23" i="29"/>
  <c r="BC23" i="29"/>
  <c r="BB23" i="29"/>
  <c r="BA23" i="29"/>
  <c r="AZ23" i="29"/>
  <c r="AY23" i="29"/>
  <c r="AX23" i="29"/>
  <c r="AW23" i="29"/>
  <c r="BH22" i="29"/>
  <c r="BG22" i="29"/>
  <c r="BF22" i="29"/>
  <c r="BE22" i="29"/>
  <c r="BD22" i="29"/>
  <c r="BC22" i="29"/>
  <c r="BB22" i="29"/>
  <c r="BA22" i="29"/>
  <c r="AZ22" i="29"/>
  <c r="AY22" i="29"/>
  <c r="AX22" i="29"/>
  <c r="AW22" i="29"/>
  <c r="BH21" i="29"/>
  <c r="BG21" i="29"/>
  <c r="BF21" i="29"/>
  <c r="BE21" i="29"/>
  <c r="BD21" i="29"/>
  <c r="BC21" i="29"/>
  <c r="BB21" i="29"/>
  <c r="BA21" i="29"/>
  <c r="AZ21" i="29"/>
  <c r="AY21" i="29"/>
  <c r="AX21" i="29"/>
  <c r="AW21" i="29"/>
  <c r="BH20" i="29"/>
  <c r="BG20" i="29"/>
  <c r="BF20" i="29"/>
  <c r="BE20" i="29"/>
  <c r="BD20" i="29"/>
  <c r="BC20" i="29"/>
  <c r="BB20" i="29"/>
  <c r="BA20" i="29"/>
  <c r="AZ20" i="29"/>
  <c r="AY20" i="29"/>
  <c r="AX20" i="29"/>
  <c r="AW20" i="29"/>
  <c r="BH19" i="29"/>
  <c r="BG19" i="29"/>
  <c r="BF19" i="29"/>
  <c r="BE19" i="29"/>
  <c r="BD19" i="29"/>
  <c r="BC19" i="29"/>
  <c r="BB19" i="29"/>
  <c r="BA19" i="29"/>
  <c r="AZ19" i="29"/>
  <c r="AY19" i="29"/>
  <c r="AX19" i="29"/>
  <c r="AW19" i="29"/>
  <c r="BH18" i="29"/>
  <c r="BG18" i="29"/>
  <c r="BF18" i="29"/>
  <c r="BE18" i="29"/>
  <c r="BD18" i="29"/>
  <c r="BC18" i="29"/>
  <c r="BB18" i="29"/>
  <c r="BA18" i="29"/>
  <c r="AZ18" i="29"/>
  <c r="AY18" i="29"/>
  <c r="AX18" i="29"/>
  <c r="AW18" i="29"/>
  <c r="BH17" i="29"/>
  <c r="BG17" i="29"/>
  <c r="BF17" i="29"/>
  <c r="BE17" i="29"/>
  <c r="BD17" i="29"/>
  <c r="BC17" i="29"/>
  <c r="BB17" i="29"/>
  <c r="BA17" i="29"/>
  <c r="AZ17" i="29"/>
  <c r="AY17" i="29"/>
  <c r="AX17" i="29"/>
  <c r="AW17" i="29"/>
  <c r="BH16" i="29"/>
  <c r="BG16" i="29"/>
  <c r="BF16" i="29"/>
  <c r="BE16" i="29"/>
  <c r="BD16" i="29"/>
  <c r="BC16" i="29"/>
  <c r="BB16" i="29"/>
  <c r="BA16" i="29"/>
  <c r="AZ16" i="29"/>
  <c r="AY16" i="29"/>
  <c r="AX16" i="29"/>
  <c r="AW16" i="29"/>
  <c r="BH15" i="29"/>
  <c r="BG15" i="29"/>
  <c r="BF15" i="29"/>
  <c r="BE15" i="29"/>
  <c r="BD15" i="29"/>
  <c r="BC15" i="29"/>
  <c r="BB15" i="29"/>
  <c r="BA15" i="29"/>
  <c r="AZ15" i="29"/>
  <c r="AY15" i="29"/>
  <c r="AX15" i="29"/>
  <c r="AW15" i="29"/>
  <c r="BH14" i="29"/>
  <c r="BG14" i="29"/>
  <c r="BF14" i="29"/>
  <c r="BE14" i="29"/>
  <c r="BD14" i="29"/>
  <c r="BC14" i="29"/>
  <c r="BB14" i="29"/>
  <c r="BA14" i="29"/>
  <c r="AZ14" i="29"/>
  <c r="AY14" i="29"/>
  <c r="AX14" i="29"/>
  <c r="AW14" i="29"/>
  <c r="BH13" i="29"/>
  <c r="BG13" i="29"/>
  <c r="BF13" i="29"/>
  <c r="BE13" i="29"/>
  <c r="BD13" i="29"/>
  <c r="BC13" i="29"/>
  <c r="BB13" i="29"/>
  <c r="BA13" i="29"/>
  <c r="AZ13" i="29"/>
  <c r="AY13" i="29"/>
  <c r="AX13" i="29"/>
  <c r="AW13" i="29"/>
  <c r="BH12" i="29"/>
  <c r="BG12" i="29"/>
  <c r="BF12" i="29"/>
  <c r="BE12" i="29"/>
  <c r="BD12" i="29"/>
  <c r="BC12" i="29"/>
  <c r="BB12" i="29"/>
  <c r="BA12" i="29"/>
  <c r="AZ12" i="29"/>
  <c r="AY12" i="29"/>
  <c r="AX12" i="29"/>
  <c r="AW12" i="29"/>
  <c r="BH11" i="29"/>
  <c r="BG11" i="29"/>
  <c r="BF11" i="29"/>
  <c r="BE11" i="29"/>
  <c r="BD11" i="29"/>
  <c r="BC11" i="29"/>
  <c r="BB11" i="29"/>
  <c r="BA11" i="29"/>
  <c r="AZ11" i="29"/>
  <c r="AY11" i="29"/>
  <c r="AX11" i="29"/>
  <c r="AW11" i="29"/>
  <c r="BH10" i="29"/>
  <c r="BG10" i="29"/>
  <c r="BF10" i="29"/>
  <c r="BE10" i="29"/>
  <c r="BD10" i="29"/>
  <c r="BC10" i="29"/>
  <c r="BB10" i="29"/>
  <c r="BA10" i="29"/>
  <c r="AZ10" i="29"/>
  <c r="AY10" i="29"/>
  <c r="AX10" i="29"/>
  <c r="AW10" i="29"/>
  <c r="BH9" i="29"/>
  <c r="BG9" i="29"/>
  <c r="BF9" i="29"/>
  <c r="BE9" i="29"/>
  <c r="BD9" i="29"/>
  <c r="BC9" i="29"/>
  <c r="BB9" i="29"/>
  <c r="BA9" i="29"/>
  <c r="AZ9" i="29"/>
  <c r="AY9" i="29"/>
  <c r="AX9" i="29"/>
  <c r="AW9" i="29"/>
  <c r="BH8" i="29"/>
  <c r="BG8" i="29"/>
  <c r="BF8" i="29"/>
  <c r="BE8" i="29"/>
  <c r="BD8" i="29"/>
  <c r="BC8" i="29"/>
  <c r="BB8" i="29"/>
  <c r="BA8" i="29"/>
  <c r="AZ8" i="29"/>
  <c r="AY8" i="29"/>
  <c r="AX8" i="29"/>
  <c r="AW8" i="29"/>
  <c r="BH7" i="29"/>
  <c r="BG7" i="29"/>
  <c r="BF7" i="29"/>
  <c r="BE7" i="29"/>
  <c r="BD7" i="29"/>
  <c r="BC7" i="29"/>
  <c r="BB7" i="29"/>
  <c r="BA7" i="29"/>
  <c r="AZ7" i="29"/>
  <c r="AY7" i="29"/>
  <c r="AX7" i="29"/>
  <c r="AW7" i="29"/>
  <c r="BH6" i="29"/>
  <c r="BG6" i="29"/>
  <c r="BF6" i="29"/>
  <c r="BE6" i="29"/>
  <c r="BD6" i="29"/>
  <c r="BC6" i="29"/>
  <c r="BB6" i="29"/>
  <c r="BA6" i="29"/>
  <c r="AZ6" i="29"/>
  <c r="AY6" i="29"/>
  <c r="AX6" i="29"/>
  <c r="AW6" i="29"/>
  <c r="BH5" i="29"/>
  <c r="BG5" i="29"/>
  <c r="BF5" i="29"/>
  <c r="BE5" i="29"/>
  <c r="BD5" i="29"/>
  <c r="BC5" i="29"/>
  <c r="BB5" i="29"/>
  <c r="BA5" i="29"/>
  <c r="AZ5" i="29"/>
  <c r="AY5" i="29"/>
  <c r="AX5" i="29"/>
  <c r="AW5" i="29"/>
  <c r="BH24" i="28"/>
  <c r="BG24" i="28"/>
  <c r="BF24" i="28"/>
  <c r="BE24" i="28"/>
  <c r="BD24" i="28"/>
  <c r="BC24" i="28"/>
  <c r="BB24" i="28"/>
  <c r="BA24" i="28"/>
  <c r="AZ24" i="28"/>
  <c r="AY24" i="28"/>
  <c r="AX24" i="28"/>
  <c r="AW24" i="28"/>
  <c r="BH23" i="28"/>
  <c r="BG23" i="28"/>
  <c r="BF23" i="28"/>
  <c r="BE23" i="28"/>
  <c r="BD23" i="28"/>
  <c r="BC23" i="28"/>
  <c r="BB23" i="28"/>
  <c r="BA23" i="28"/>
  <c r="AZ23" i="28"/>
  <c r="AY23" i="28"/>
  <c r="AX23" i="28"/>
  <c r="AW23" i="28"/>
  <c r="BH22" i="28"/>
  <c r="BG22" i="28"/>
  <c r="BF22" i="28"/>
  <c r="BE22" i="28"/>
  <c r="BD22" i="28"/>
  <c r="BC22" i="28"/>
  <c r="BB22" i="28"/>
  <c r="BA22" i="28"/>
  <c r="AZ22" i="28"/>
  <c r="AY22" i="28"/>
  <c r="AX22" i="28"/>
  <c r="AW22" i="28"/>
  <c r="BH21" i="28"/>
  <c r="BG21" i="28"/>
  <c r="BF21" i="28"/>
  <c r="BE21" i="28"/>
  <c r="BD21" i="28"/>
  <c r="BC21" i="28"/>
  <c r="BB21" i="28"/>
  <c r="BA21" i="28"/>
  <c r="AZ21" i="28"/>
  <c r="AY21" i="28"/>
  <c r="AX21" i="28"/>
  <c r="AW21" i="28"/>
  <c r="BH20" i="28"/>
  <c r="BG20" i="28"/>
  <c r="BF20" i="28"/>
  <c r="BE20" i="28"/>
  <c r="BD20" i="28"/>
  <c r="BC20" i="28"/>
  <c r="BB20" i="28"/>
  <c r="BA20" i="28"/>
  <c r="AZ20" i="28"/>
  <c r="AY20" i="28"/>
  <c r="AX20" i="28"/>
  <c r="AW20" i="28"/>
  <c r="BH19" i="28"/>
  <c r="BG19" i="28"/>
  <c r="BF19" i="28"/>
  <c r="BE19" i="28"/>
  <c r="BD19" i="28"/>
  <c r="BC19" i="28"/>
  <c r="BB19" i="28"/>
  <c r="BA19" i="28"/>
  <c r="AZ19" i="28"/>
  <c r="AY19" i="28"/>
  <c r="AX19" i="28"/>
  <c r="AW19" i="28"/>
  <c r="BH18" i="28"/>
  <c r="BG18" i="28"/>
  <c r="BF18" i="28"/>
  <c r="BE18" i="28"/>
  <c r="BD18" i="28"/>
  <c r="BC18" i="28"/>
  <c r="BB18" i="28"/>
  <c r="BA18" i="28"/>
  <c r="AZ18" i="28"/>
  <c r="AY18" i="28"/>
  <c r="AX18" i="28"/>
  <c r="AW18" i="28"/>
  <c r="BH17" i="28"/>
  <c r="BG17" i="28"/>
  <c r="BF17" i="28"/>
  <c r="BE17" i="28"/>
  <c r="BD17" i="28"/>
  <c r="BC17" i="28"/>
  <c r="BB17" i="28"/>
  <c r="BA17" i="28"/>
  <c r="AZ17" i="28"/>
  <c r="AY17" i="28"/>
  <c r="AX17" i="28"/>
  <c r="AW17" i="28"/>
  <c r="BH16" i="28"/>
  <c r="BG16" i="28"/>
  <c r="BF16" i="28"/>
  <c r="BE16" i="28"/>
  <c r="BD16" i="28"/>
  <c r="BC16" i="28"/>
  <c r="BB16" i="28"/>
  <c r="BA16" i="28"/>
  <c r="AZ16" i="28"/>
  <c r="AY16" i="28"/>
  <c r="AX16" i="28"/>
  <c r="AW16" i="28"/>
  <c r="BH15" i="28"/>
  <c r="BG15" i="28"/>
  <c r="BF15" i="28"/>
  <c r="BE15" i="28"/>
  <c r="BD15" i="28"/>
  <c r="BC15" i="28"/>
  <c r="BB15" i="28"/>
  <c r="BA15" i="28"/>
  <c r="AZ15" i="28"/>
  <c r="AY15" i="28"/>
  <c r="AX15" i="28"/>
  <c r="AW15" i="28"/>
  <c r="BH14" i="28"/>
  <c r="BG14" i="28"/>
  <c r="BF14" i="28"/>
  <c r="BE14" i="28"/>
  <c r="BD14" i="28"/>
  <c r="BC14" i="28"/>
  <c r="BB14" i="28"/>
  <c r="BA14" i="28"/>
  <c r="AZ14" i="28"/>
  <c r="AY14" i="28"/>
  <c r="AX14" i="28"/>
  <c r="AW14" i="28"/>
  <c r="BH13" i="28"/>
  <c r="BG13" i="28"/>
  <c r="BF13" i="28"/>
  <c r="BE13" i="28"/>
  <c r="BD13" i="28"/>
  <c r="BC13" i="28"/>
  <c r="BB13" i="28"/>
  <c r="BA13" i="28"/>
  <c r="AZ13" i="28"/>
  <c r="AY13" i="28"/>
  <c r="AX13" i="28"/>
  <c r="AW13" i="28"/>
  <c r="BH12" i="28"/>
  <c r="BG12" i="28"/>
  <c r="BF12" i="28"/>
  <c r="BE12" i="28"/>
  <c r="BD12" i="28"/>
  <c r="BC12" i="28"/>
  <c r="BB12" i="28"/>
  <c r="BA12" i="28"/>
  <c r="AZ12" i="28"/>
  <c r="AY12" i="28"/>
  <c r="AX12" i="28"/>
  <c r="AW12" i="28"/>
  <c r="BH11" i="28"/>
  <c r="BG11" i="28"/>
  <c r="BF11" i="28"/>
  <c r="BE11" i="28"/>
  <c r="BD11" i="28"/>
  <c r="BC11" i="28"/>
  <c r="BB11" i="28"/>
  <c r="BA11" i="28"/>
  <c r="AZ11" i="28"/>
  <c r="AY11" i="28"/>
  <c r="AX11" i="28"/>
  <c r="AW11" i="28"/>
  <c r="BH10" i="28"/>
  <c r="BG10" i="28"/>
  <c r="BF10" i="28"/>
  <c r="BE10" i="28"/>
  <c r="BD10" i="28"/>
  <c r="BC10" i="28"/>
  <c r="BB10" i="28"/>
  <c r="BA10" i="28"/>
  <c r="AZ10" i="28"/>
  <c r="AY10" i="28"/>
  <c r="AX10" i="28"/>
  <c r="AW10" i="28"/>
  <c r="BH9" i="28"/>
  <c r="BG9" i="28"/>
  <c r="BF9" i="28"/>
  <c r="BE9" i="28"/>
  <c r="BD9" i="28"/>
  <c r="BC9" i="28"/>
  <c r="BB9" i="28"/>
  <c r="BA9" i="28"/>
  <c r="AZ9" i="28"/>
  <c r="AY9" i="28"/>
  <c r="AX9" i="28"/>
  <c r="AW9" i="28"/>
  <c r="BH8" i="28"/>
  <c r="BG8" i="28"/>
  <c r="BF8" i="28"/>
  <c r="BE8" i="28"/>
  <c r="BD8" i="28"/>
  <c r="BC8" i="28"/>
  <c r="BB8" i="28"/>
  <c r="BA8" i="28"/>
  <c r="AZ8" i="28"/>
  <c r="AY8" i="28"/>
  <c r="AX8" i="28"/>
  <c r="AW8" i="28"/>
  <c r="BH7" i="28"/>
  <c r="BG7" i="28"/>
  <c r="BF7" i="28"/>
  <c r="BE7" i="28"/>
  <c r="BD7" i="28"/>
  <c r="BC7" i="28"/>
  <c r="BB7" i="28"/>
  <c r="BA7" i="28"/>
  <c r="AZ7" i="28"/>
  <c r="AY7" i="28"/>
  <c r="AX7" i="28"/>
  <c r="AW7" i="28"/>
  <c r="BH6" i="28"/>
  <c r="BG6" i="28"/>
  <c r="BF6" i="28"/>
  <c r="BE6" i="28"/>
  <c r="BD6" i="28"/>
  <c r="BC6" i="28"/>
  <c r="BB6" i="28"/>
  <c r="BA6" i="28"/>
  <c r="AZ6" i="28"/>
  <c r="AY6" i="28"/>
  <c r="AX6" i="28"/>
  <c r="AW6" i="28"/>
  <c r="BH5" i="28"/>
  <c r="BG5" i="28"/>
  <c r="BF5" i="28"/>
  <c r="BE5" i="28"/>
  <c r="BD5" i="28"/>
  <c r="BC5" i="28"/>
  <c r="BB5" i="28"/>
  <c r="BA5" i="28"/>
  <c r="AZ5" i="28"/>
  <c r="AY5" i="28"/>
  <c r="AX5" i="28"/>
  <c r="AW5" i="28"/>
  <c r="BH24" i="27"/>
  <c r="BG24" i="27"/>
  <c r="BF24" i="27"/>
  <c r="BE24" i="27"/>
  <c r="BD24" i="27"/>
  <c r="BC24" i="27"/>
  <c r="BB24" i="27"/>
  <c r="BA24" i="27"/>
  <c r="AZ24" i="27"/>
  <c r="AY24" i="27"/>
  <c r="AX24" i="27"/>
  <c r="AW24" i="27"/>
  <c r="BH23" i="27"/>
  <c r="BG23" i="27"/>
  <c r="BF23" i="27"/>
  <c r="BE23" i="27"/>
  <c r="BD23" i="27"/>
  <c r="BC23" i="27"/>
  <c r="BB23" i="27"/>
  <c r="BA23" i="27"/>
  <c r="AZ23" i="27"/>
  <c r="AY23" i="27"/>
  <c r="AX23" i="27"/>
  <c r="AW23" i="27"/>
  <c r="BH22" i="27"/>
  <c r="BG22" i="27"/>
  <c r="BF22" i="27"/>
  <c r="BE22" i="27"/>
  <c r="BD22" i="27"/>
  <c r="BC22" i="27"/>
  <c r="BB22" i="27"/>
  <c r="BA22" i="27"/>
  <c r="AZ22" i="27"/>
  <c r="AY22" i="27"/>
  <c r="AX22" i="27"/>
  <c r="AW22" i="27"/>
  <c r="BH21" i="27"/>
  <c r="BG21" i="27"/>
  <c r="BF21" i="27"/>
  <c r="BE21" i="27"/>
  <c r="BD21" i="27"/>
  <c r="BC21" i="27"/>
  <c r="BB21" i="27"/>
  <c r="BA21" i="27"/>
  <c r="AZ21" i="27"/>
  <c r="AY21" i="27"/>
  <c r="AX21" i="27"/>
  <c r="AW21" i="27"/>
  <c r="BH20" i="27"/>
  <c r="BG20" i="27"/>
  <c r="BF20" i="27"/>
  <c r="BE20" i="27"/>
  <c r="BD20" i="27"/>
  <c r="BC20" i="27"/>
  <c r="BB20" i="27"/>
  <c r="BA20" i="27"/>
  <c r="AZ20" i="27"/>
  <c r="AY20" i="27"/>
  <c r="AX20" i="27"/>
  <c r="AW20" i="27"/>
  <c r="BH19" i="27"/>
  <c r="BG19" i="27"/>
  <c r="BF19" i="27"/>
  <c r="BE19" i="27"/>
  <c r="BD19" i="27"/>
  <c r="BC19" i="27"/>
  <c r="BB19" i="27"/>
  <c r="BA19" i="27"/>
  <c r="AZ19" i="27"/>
  <c r="AY19" i="27"/>
  <c r="AX19" i="27"/>
  <c r="AW19" i="27"/>
  <c r="BH18" i="27"/>
  <c r="BG18" i="27"/>
  <c r="BF18" i="27"/>
  <c r="BE18" i="27"/>
  <c r="BD18" i="27"/>
  <c r="BC18" i="27"/>
  <c r="BB18" i="27"/>
  <c r="BA18" i="27"/>
  <c r="AZ18" i="27"/>
  <c r="AY18" i="27"/>
  <c r="AX18" i="27"/>
  <c r="AW18" i="27"/>
  <c r="BH17" i="27"/>
  <c r="BG17" i="27"/>
  <c r="BF17" i="27"/>
  <c r="BE17" i="27"/>
  <c r="BD17" i="27"/>
  <c r="BC17" i="27"/>
  <c r="BB17" i="27"/>
  <c r="BA17" i="27"/>
  <c r="AZ17" i="27"/>
  <c r="AY17" i="27"/>
  <c r="AX17" i="27"/>
  <c r="AW17" i="27"/>
  <c r="BH16" i="27"/>
  <c r="BG16" i="27"/>
  <c r="BF16" i="27"/>
  <c r="BE16" i="27"/>
  <c r="BD16" i="27"/>
  <c r="BC16" i="27"/>
  <c r="BB16" i="27"/>
  <c r="BA16" i="27"/>
  <c r="AZ16" i="27"/>
  <c r="AY16" i="27"/>
  <c r="AX16" i="27"/>
  <c r="AW16" i="27"/>
  <c r="BH15" i="27"/>
  <c r="BG15" i="27"/>
  <c r="BF15" i="27"/>
  <c r="BE15" i="27"/>
  <c r="BD15" i="27"/>
  <c r="BC15" i="27"/>
  <c r="BB15" i="27"/>
  <c r="BA15" i="27"/>
  <c r="AZ15" i="27"/>
  <c r="AY15" i="27"/>
  <c r="AX15" i="27"/>
  <c r="AW15" i="27"/>
  <c r="BH14" i="27"/>
  <c r="BG14" i="27"/>
  <c r="BF14" i="27"/>
  <c r="BE14" i="27"/>
  <c r="BD14" i="27"/>
  <c r="BC14" i="27"/>
  <c r="BB14" i="27"/>
  <c r="BA14" i="27"/>
  <c r="AZ14" i="27"/>
  <c r="AY14" i="27"/>
  <c r="AX14" i="27"/>
  <c r="AW14" i="27"/>
  <c r="BH13" i="27"/>
  <c r="BG13" i="27"/>
  <c r="BF13" i="27"/>
  <c r="BE13" i="27"/>
  <c r="BD13" i="27"/>
  <c r="BC13" i="27"/>
  <c r="BB13" i="27"/>
  <c r="BA13" i="27"/>
  <c r="AZ13" i="27"/>
  <c r="AY13" i="27"/>
  <c r="AX13" i="27"/>
  <c r="AW13" i="27"/>
  <c r="BH12" i="27"/>
  <c r="BG12" i="27"/>
  <c r="BF12" i="27"/>
  <c r="BE12" i="27"/>
  <c r="BD12" i="27"/>
  <c r="BC12" i="27"/>
  <c r="BB12" i="27"/>
  <c r="BA12" i="27"/>
  <c r="AZ12" i="27"/>
  <c r="AY12" i="27"/>
  <c r="AX12" i="27"/>
  <c r="AW12" i="27"/>
  <c r="BH11" i="27"/>
  <c r="BG11" i="27"/>
  <c r="BF11" i="27"/>
  <c r="BE11" i="27"/>
  <c r="BD11" i="27"/>
  <c r="BC11" i="27"/>
  <c r="BB11" i="27"/>
  <c r="BA11" i="27"/>
  <c r="AZ11" i="27"/>
  <c r="AY11" i="27"/>
  <c r="AX11" i="27"/>
  <c r="AW11" i="27"/>
  <c r="BH10" i="27"/>
  <c r="BG10" i="27"/>
  <c r="BF10" i="27"/>
  <c r="BE10" i="27"/>
  <c r="BD10" i="27"/>
  <c r="BC10" i="27"/>
  <c r="BB10" i="27"/>
  <c r="BA10" i="27"/>
  <c r="AZ10" i="27"/>
  <c r="AY10" i="27"/>
  <c r="AX10" i="27"/>
  <c r="AW10" i="27"/>
  <c r="BH9" i="27"/>
  <c r="BG9" i="27"/>
  <c r="BF9" i="27"/>
  <c r="BE9" i="27"/>
  <c r="BD9" i="27"/>
  <c r="BC9" i="27"/>
  <c r="BB9" i="27"/>
  <c r="BA9" i="27"/>
  <c r="AZ9" i="27"/>
  <c r="AY9" i="27"/>
  <c r="AX9" i="27"/>
  <c r="AW9" i="27"/>
  <c r="BH8" i="27"/>
  <c r="BG8" i="27"/>
  <c r="BF8" i="27"/>
  <c r="BE8" i="27"/>
  <c r="BD8" i="27"/>
  <c r="BC8" i="27"/>
  <c r="BB8" i="27"/>
  <c r="BA8" i="27"/>
  <c r="AZ8" i="27"/>
  <c r="AY8" i="27"/>
  <c r="AX8" i="27"/>
  <c r="AW8" i="27"/>
  <c r="BH7" i="27"/>
  <c r="BG7" i="27"/>
  <c r="BF7" i="27"/>
  <c r="BE7" i="27"/>
  <c r="BD7" i="27"/>
  <c r="BC7" i="27"/>
  <c r="BB7" i="27"/>
  <c r="BA7" i="27"/>
  <c r="AZ7" i="27"/>
  <c r="AY7" i="27"/>
  <c r="AX7" i="27"/>
  <c r="AW7" i="27"/>
  <c r="BH6" i="27"/>
  <c r="BG6" i="27"/>
  <c r="BF6" i="27"/>
  <c r="BE6" i="27"/>
  <c r="BD6" i="27"/>
  <c r="BC6" i="27"/>
  <c r="BB6" i="27"/>
  <c r="BA6" i="27"/>
  <c r="AZ6" i="27"/>
  <c r="AY6" i="27"/>
  <c r="AX6" i="27"/>
  <c r="AW6" i="27"/>
  <c r="BH5" i="27"/>
  <c r="BG5" i="27"/>
  <c r="BF5" i="27"/>
  <c r="BE5" i="27"/>
  <c r="BD5" i="27"/>
  <c r="BC5" i="27"/>
  <c r="BB5" i="27"/>
  <c r="BA5" i="27"/>
  <c r="AZ5" i="27"/>
  <c r="AY5" i="27"/>
  <c r="AX5" i="27"/>
  <c r="AW5" i="27"/>
  <c r="BH24" i="26"/>
  <c r="BG24" i="26"/>
  <c r="BF24" i="26"/>
  <c r="BE24" i="26"/>
  <c r="BD24" i="26"/>
  <c r="BC24" i="26"/>
  <c r="BB24" i="26"/>
  <c r="BA24" i="26"/>
  <c r="AZ24" i="26"/>
  <c r="AY24" i="26"/>
  <c r="AX24" i="26"/>
  <c r="AW24" i="26"/>
  <c r="BH23" i="26"/>
  <c r="BG23" i="26"/>
  <c r="BF23" i="26"/>
  <c r="BE23" i="26"/>
  <c r="BD23" i="26"/>
  <c r="BC23" i="26"/>
  <c r="BB23" i="26"/>
  <c r="BA23" i="26"/>
  <c r="AZ23" i="26"/>
  <c r="AY23" i="26"/>
  <c r="AX23" i="26"/>
  <c r="AW23" i="26"/>
  <c r="BH22" i="26"/>
  <c r="BG22" i="26"/>
  <c r="BF22" i="26"/>
  <c r="BE22" i="26"/>
  <c r="BD22" i="26"/>
  <c r="BC22" i="26"/>
  <c r="BB22" i="26"/>
  <c r="BA22" i="26"/>
  <c r="AZ22" i="26"/>
  <c r="AY22" i="26"/>
  <c r="AX22" i="26"/>
  <c r="AW22" i="26"/>
  <c r="BH21" i="26"/>
  <c r="BG21" i="26"/>
  <c r="BF21" i="26"/>
  <c r="BE21" i="26"/>
  <c r="BD21" i="26"/>
  <c r="BC21" i="26"/>
  <c r="BB21" i="26"/>
  <c r="BA21" i="26"/>
  <c r="AZ21" i="26"/>
  <c r="AY21" i="26"/>
  <c r="AX21" i="26"/>
  <c r="AW21" i="26"/>
  <c r="BH20" i="26"/>
  <c r="BG20" i="26"/>
  <c r="BF20" i="26"/>
  <c r="BE20" i="26"/>
  <c r="BD20" i="26"/>
  <c r="BC20" i="26"/>
  <c r="BB20" i="26"/>
  <c r="BA20" i="26"/>
  <c r="AZ20" i="26"/>
  <c r="AY20" i="26"/>
  <c r="AX20" i="26"/>
  <c r="AW20" i="26"/>
  <c r="BH19" i="26"/>
  <c r="BG19" i="26"/>
  <c r="BF19" i="26"/>
  <c r="BE19" i="26"/>
  <c r="BD19" i="26"/>
  <c r="BC19" i="26"/>
  <c r="BB19" i="26"/>
  <c r="BA19" i="26"/>
  <c r="AZ19" i="26"/>
  <c r="AY19" i="26"/>
  <c r="AX19" i="26"/>
  <c r="AW19" i="26"/>
  <c r="BH18" i="26"/>
  <c r="BG18" i="26"/>
  <c r="BF18" i="26"/>
  <c r="BE18" i="26"/>
  <c r="BD18" i="26"/>
  <c r="BC18" i="26"/>
  <c r="BB18" i="26"/>
  <c r="BA18" i="26"/>
  <c r="AZ18" i="26"/>
  <c r="AY18" i="26"/>
  <c r="AX18" i="26"/>
  <c r="AW18" i="26"/>
  <c r="BH17" i="26"/>
  <c r="BG17" i="26"/>
  <c r="BF17" i="26"/>
  <c r="BE17" i="26"/>
  <c r="BD17" i="26"/>
  <c r="BC17" i="26"/>
  <c r="BB17" i="26"/>
  <c r="BA17" i="26"/>
  <c r="AZ17" i="26"/>
  <c r="AY17" i="26"/>
  <c r="AX17" i="26"/>
  <c r="AW17" i="26"/>
  <c r="BH16" i="26"/>
  <c r="BG16" i="26"/>
  <c r="BF16" i="26"/>
  <c r="BE16" i="26"/>
  <c r="BD16" i="26"/>
  <c r="BC16" i="26"/>
  <c r="BB16" i="26"/>
  <c r="BA16" i="26"/>
  <c r="AZ16" i="26"/>
  <c r="AY16" i="26"/>
  <c r="AX16" i="26"/>
  <c r="AW16" i="26"/>
  <c r="BH15" i="26"/>
  <c r="BG15" i="26"/>
  <c r="BF15" i="26"/>
  <c r="BE15" i="26"/>
  <c r="BD15" i="26"/>
  <c r="BC15" i="26"/>
  <c r="BB15" i="26"/>
  <c r="BA15" i="26"/>
  <c r="AZ15" i="26"/>
  <c r="AY15" i="26"/>
  <c r="AX15" i="26"/>
  <c r="AW15" i="26"/>
  <c r="BH14" i="26"/>
  <c r="BG14" i="26"/>
  <c r="BF14" i="26"/>
  <c r="BE14" i="26"/>
  <c r="BD14" i="26"/>
  <c r="BC14" i="26"/>
  <c r="BB14" i="26"/>
  <c r="BA14" i="26"/>
  <c r="AZ14" i="26"/>
  <c r="AY14" i="26"/>
  <c r="AX14" i="26"/>
  <c r="AW14" i="26"/>
  <c r="BH13" i="26"/>
  <c r="BG13" i="26"/>
  <c r="BF13" i="26"/>
  <c r="BE13" i="26"/>
  <c r="BD13" i="26"/>
  <c r="BC13" i="26"/>
  <c r="BB13" i="26"/>
  <c r="BA13" i="26"/>
  <c r="AZ13" i="26"/>
  <c r="AY13" i="26"/>
  <c r="AX13" i="26"/>
  <c r="AW13" i="26"/>
  <c r="BH12" i="26"/>
  <c r="BG12" i="26"/>
  <c r="BF12" i="26"/>
  <c r="BE12" i="26"/>
  <c r="BD12" i="26"/>
  <c r="BC12" i="26"/>
  <c r="BB12" i="26"/>
  <c r="BA12" i="26"/>
  <c r="AZ12" i="26"/>
  <c r="AY12" i="26"/>
  <c r="AX12" i="26"/>
  <c r="AW12" i="26"/>
  <c r="BH11" i="26"/>
  <c r="BG11" i="26"/>
  <c r="BF11" i="26"/>
  <c r="BE11" i="26"/>
  <c r="BD11" i="26"/>
  <c r="BC11" i="26"/>
  <c r="BB11" i="26"/>
  <c r="BA11" i="26"/>
  <c r="AZ11" i="26"/>
  <c r="AY11" i="26"/>
  <c r="AX11" i="26"/>
  <c r="AW11" i="26"/>
  <c r="BH10" i="26"/>
  <c r="BG10" i="26"/>
  <c r="BF10" i="26"/>
  <c r="BE10" i="26"/>
  <c r="BD10" i="26"/>
  <c r="BC10" i="26"/>
  <c r="BB10" i="26"/>
  <c r="BA10" i="26"/>
  <c r="AZ10" i="26"/>
  <c r="AY10" i="26"/>
  <c r="AX10" i="26"/>
  <c r="AW10" i="26"/>
  <c r="BH9" i="26"/>
  <c r="BG9" i="26"/>
  <c r="BF9" i="26"/>
  <c r="BE9" i="26"/>
  <c r="BD9" i="26"/>
  <c r="BC9" i="26"/>
  <c r="BB9" i="26"/>
  <c r="BA9" i="26"/>
  <c r="AZ9" i="26"/>
  <c r="AY9" i="26"/>
  <c r="AX9" i="26"/>
  <c r="AW9" i="26"/>
  <c r="BH8" i="26"/>
  <c r="BG8" i="26"/>
  <c r="BF8" i="26"/>
  <c r="BE8" i="26"/>
  <c r="BD8" i="26"/>
  <c r="BC8" i="26"/>
  <c r="BB8" i="26"/>
  <c r="BA8" i="26"/>
  <c r="AZ8" i="26"/>
  <c r="AY8" i="26"/>
  <c r="AX8" i="26"/>
  <c r="AW8" i="26"/>
  <c r="BH7" i="26"/>
  <c r="BG7" i="26"/>
  <c r="BF7" i="26"/>
  <c r="BE7" i="26"/>
  <c r="BD7" i="26"/>
  <c r="BC7" i="26"/>
  <c r="BB7" i="26"/>
  <c r="BA7" i="26"/>
  <c r="AZ7" i="26"/>
  <c r="AY7" i="26"/>
  <c r="AX7" i="26"/>
  <c r="AW7" i="26"/>
  <c r="BH6" i="26"/>
  <c r="BG6" i="26"/>
  <c r="BF6" i="26"/>
  <c r="BE6" i="26"/>
  <c r="BD6" i="26"/>
  <c r="BC6" i="26"/>
  <c r="BB6" i="26"/>
  <c r="BA6" i="26"/>
  <c r="AZ6" i="26"/>
  <c r="AY6" i="26"/>
  <c r="AX6" i="26"/>
  <c r="AW6" i="26"/>
  <c r="BH5" i="26"/>
  <c r="BG5" i="26"/>
  <c r="BF5" i="26"/>
  <c r="BE5" i="26"/>
  <c r="BD5" i="26"/>
  <c r="BC5" i="26"/>
  <c r="BB5" i="26"/>
  <c r="BA5" i="26"/>
  <c r="AZ5" i="26"/>
  <c r="AY5" i="26"/>
  <c r="AX5" i="26"/>
  <c r="AW5" i="26"/>
  <c r="BH24" i="25"/>
  <c r="BG24" i="25"/>
  <c r="BF24" i="25"/>
  <c r="BE24" i="25"/>
  <c r="BD24" i="25"/>
  <c r="BC24" i="25"/>
  <c r="BB24" i="25"/>
  <c r="BA24" i="25"/>
  <c r="AZ24" i="25"/>
  <c r="AY24" i="25"/>
  <c r="AX24" i="25"/>
  <c r="AW24" i="25"/>
  <c r="BH23" i="25"/>
  <c r="BG23" i="25"/>
  <c r="BF23" i="25"/>
  <c r="BE23" i="25"/>
  <c r="BD23" i="25"/>
  <c r="BC23" i="25"/>
  <c r="BB23" i="25"/>
  <c r="BA23" i="25"/>
  <c r="AZ23" i="25"/>
  <c r="AY23" i="25"/>
  <c r="AX23" i="25"/>
  <c r="AW23" i="25"/>
  <c r="BH22" i="25"/>
  <c r="BG22" i="25"/>
  <c r="BF22" i="25"/>
  <c r="BE22" i="25"/>
  <c r="BD22" i="25"/>
  <c r="BC22" i="25"/>
  <c r="BB22" i="25"/>
  <c r="BA22" i="25"/>
  <c r="AZ22" i="25"/>
  <c r="AY22" i="25"/>
  <c r="AX22" i="25"/>
  <c r="AW22" i="25"/>
  <c r="BH21" i="25"/>
  <c r="BG21" i="25"/>
  <c r="BF21" i="25"/>
  <c r="BE21" i="25"/>
  <c r="BD21" i="25"/>
  <c r="BC21" i="25"/>
  <c r="BB21" i="25"/>
  <c r="BA21" i="25"/>
  <c r="AZ21" i="25"/>
  <c r="AY21" i="25"/>
  <c r="AX21" i="25"/>
  <c r="AW21" i="25"/>
  <c r="BH20" i="25"/>
  <c r="BG20" i="25"/>
  <c r="BF20" i="25"/>
  <c r="BE20" i="25"/>
  <c r="BD20" i="25"/>
  <c r="BC20" i="25"/>
  <c r="BB20" i="25"/>
  <c r="BA20" i="25"/>
  <c r="AZ20" i="25"/>
  <c r="AY20" i="25"/>
  <c r="AX20" i="25"/>
  <c r="AW20" i="25"/>
  <c r="BH19" i="25"/>
  <c r="BG19" i="25"/>
  <c r="BF19" i="25"/>
  <c r="BE19" i="25"/>
  <c r="BD19" i="25"/>
  <c r="BC19" i="25"/>
  <c r="BB19" i="25"/>
  <c r="BA19" i="25"/>
  <c r="AZ19" i="25"/>
  <c r="AY19" i="25"/>
  <c r="AX19" i="25"/>
  <c r="AW19" i="25"/>
  <c r="BH18" i="25"/>
  <c r="BG18" i="25"/>
  <c r="BF18" i="25"/>
  <c r="BE18" i="25"/>
  <c r="BD18" i="25"/>
  <c r="BC18" i="25"/>
  <c r="BB18" i="25"/>
  <c r="BA18" i="25"/>
  <c r="AZ18" i="25"/>
  <c r="AY18" i="25"/>
  <c r="AX18" i="25"/>
  <c r="AW18" i="25"/>
  <c r="BH17" i="25"/>
  <c r="BG17" i="25"/>
  <c r="BF17" i="25"/>
  <c r="BE17" i="25"/>
  <c r="BD17" i="25"/>
  <c r="BC17" i="25"/>
  <c r="BB17" i="25"/>
  <c r="BA17" i="25"/>
  <c r="AZ17" i="25"/>
  <c r="AY17" i="25"/>
  <c r="AX17" i="25"/>
  <c r="AW17" i="25"/>
  <c r="BH16" i="25"/>
  <c r="BG16" i="25"/>
  <c r="BF16" i="25"/>
  <c r="BE16" i="25"/>
  <c r="BD16" i="25"/>
  <c r="BC16" i="25"/>
  <c r="BB16" i="25"/>
  <c r="BA16" i="25"/>
  <c r="AZ16" i="25"/>
  <c r="AY16" i="25"/>
  <c r="AX16" i="25"/>
  <c r="AW16" i="25"/>
  <c r="BH15" i="25"/>
  <c r="BG15" i="25"/>
  <c r="BF15" i="25"/>
  <c r="BE15" i="25"/>
  <c r="BD15" i="25"/>
  <c r="BC15" i="25"/>
  <c r="BB15" i="25"/>
  <c r="BA15" i="25"/>
  <c r="AZ15" i="25"/>
  <c r="AY15" i="25"/>
  <c r="AX15" i="25"/>
  <c r="AW15" i="25"/>
  <c r="BH14" i="25"/>
  <c r="BG14" i="25"/>
  <c r="BF14" i="25"/>
  <c r="BE14" i="25"/>
  <c r="BD14" i="25"/>
  <c r="BC14" i="25"/>
  <c r="BB14" i="25"/>
  <c r="BA14" i="25"/>
  <c r="AZ14" i="25"/>
  <c r="AY14" i="25"/>
  <c r="AX14" i="25"/>
  <c r="AW14" i="25"/>
  <c r="BH13" i="25"/>
  <c r="BG13" i="25"/>
  <c r="BF13" i="25"/>
  <c r="BE13" i="25"/>
  <c r="BD13" i="25"/>
  <c r="BC13" i="25"/>
  <c r="BB13" i="25"/>
  <c r="BA13" i="25"/>
  <c r="AZ13" i="25"/>
  <c r="AY13" i="25"/>
  <c r="AX13" i="25"/>
  <c r="AW13" i="25"/>
  <c r="BH12" i="25"/>
  <c r="BG12" i="25"/>
  <c r="BF12" i="25"/>
  <c r="BE12" i="25"/>
  <c r="BD12" i="25"/>
  <c r="BC12" i="25"/>
  <c r="BB12" i="25"/>
  <c r="BA12" i="25"/>
  <c r="AZ12" i="25"/>
  <c r="AY12" i="25"/>
  <c r="AX12" i="25"/>
  <c r="AW12" i="25"/>
  <c r="BH11" i="25"/>
  <c r="BG11" i="25"/>
  <c r="BF11" i="25"/>
  <c r="BE11" i="25"/>
  <c r="BD11" i="25"/>
  <c r="BC11" i="25"/>
  <c r="BB11" i="25"/>
  <c r="BA11" i="25"/>
  <c r="AZ11" i="25"/>
  <c r="AY11" i="25"/>
  <c r="AX11" i="25"/>
  <c r="AW11" i="25"/>
  <c r="BH10" i="25"/>
  <c r="BG10" i="25"/>
  <c r="BF10" i="25"/>
  <c r="BE10" i="25"/>
  <c r="BD10" i="25"/>
  <c r="BC10" i="25"/>
  <c r="BB10" i="25"/>
  <c r="BA10" i="25"/>
  <c r="AZ10" i="25"/>
  <c r="AY10" i="25"/>
  <c r="AX10" i="25"/>
  <c r="AW10" i="25"/>
  <c r="BH9" i="25"/>
  <c r="BG9" i="25"/>
  <c r="BF9" i="25"/>
  <c r="BE9" i="25"/>
  <c r="BD9" i="25"/>
  <c r="BC9" i="25"/>
  <c r="BB9" i="25"/>
  <c r="BA9" i="25"/>
  <c r="AZ9" i="25"/>
  <c r="AY9" i="25"/>
  <c r="AX9" i="25"/>
  <c r="AW9" i="25"/>
  <c r="BH8" i="25"/>
  <c r="BG8" i="25"/>
  <c r="BF8" i="25"/>
  <c r="BE8" i="25"/>
  <c r="BD8" i="25"/>
  <c r="BC8" i="25"/>
  <c r="BB8" i="25"/>
  <c r="BA8" i="25"/>
  <c r="AZ8" i="25"/>
  <c r="AY8" i="25"/>
  <c r="AX8" i="25"/>
  <c r="AW8" i="25"/>
  <c r="BH7" i="25"/>
  <c r="BG7" i="25"/>
  <c r="BF7" i="25"/>
  <c r="BE7" i="25"/>
  <c r="BD7" i="25"/>
  <c r="BC7" i="25"/>
  <c r="BB7" i="25"/>
  <c r="BA7" i="25"/>
  <c r="AZ7" i="25"/>
  <c r="AY7" i="25"/>
  <c r="AX7" i="25"/>
  <c r="AW7" i="25"/>
  <c r="BH6" i="25"/>
  <c r="BG6" i="25"/>
  <c r="BF6" i="25"/>
  <c r="BE6" i="25"/>
  <c r="BD6" i="25"/>
  <c r="BC6" i="25"/>
  <c r="BB6" i="25"/>
  <c r="BA6" i="25"/>
  <c r="AZ6" i="25"/>
  <c r="AY6" i="25"/>
  <c r="AX6" i="25"/>
  <c r="AW6" i="25"/>
  <c r="BH5" i="25"/>
  <c r="BG5" i="25"/>
  <c r="BF5" i="25"/>
  <c r="BE5" i="25"/>
  <c r="BD5" i="25"/>
  <c r="BC5" i="25"/>
  <c r="BB5" i="25"/>
  <c r="BA5" i="25"/>
  <c r="AZ5" i="25"/>
  <c r="AY5" i="25"/>
  <c r="AX5" i="25"/>
  <c r="AW5" i="25"/>
  <c r="BH24" i="24"/>
  <c r="BG24" i="24"/>
  <c r="BF24" i="24"/>
  <c r="BE24" i="24"/>
  <c r="BD24" i="24"/>
  <c r="BC24" i="24"/>
  <c r="BB24" i="24"/>
  <c r="BA24" i="24"/>
  <c r="AZ24" i="24"/>
  <c r="AY24" i="24"/>
  <c r="AX24" i="24"/>
  <c r="AW24" i="24"/>
  <c r="BH23" i="24"/>
  <c r="BG23" i="24"/>
  <c r="BF23" i="24"/>
  <c r="BE23" i="24"/>
  <c r="BD23" i="24"/>
  <c r="BC23" i="24"/>
  <c r="BB23" i="24"/>
  <c r="BA23" i="24"/>
  <c r="AZ23" i="24"/>
  <c r="AY23" i="24"/>
  <c r="AX23" i="24"/>
  <c r="AW23" i="24"/>
  <c r="BH22" i="24"/>
  <c r="BG22" i="24"/>
  <c r="BF22" i="24"/>
  <c r="BE22" i="24"/>
  <c r="BD22" i="24"/>
  <c r="BC22" i="24"/>
  <c r="BB22" i="24"/>
  <c r="BA22" i="24"/>
  <c r="AZ22" i="24"/>
  <c r="AY22" i="24"/>
  <c r="AX22" i="24"/>
  <c r="AW22" i="24"/>
  <c r="BH21" i="24"/>
  <c r="BG21" i="24"/>
  <c r="BF21" i="24"/>
  <c r="BE21" i="24"/>
  <c r="BD21" i="24"/>
  <c r="BC21" i="24"/>
  <c r="BB21" i="24"/>
  <c r="BA21" i="24"/>
  <c r="AZ21" i="24"/>
  <c r="AY21" i="24"/>
  <c r="AX21" i="24"/>
  <c r="AW21" i="24"/>
  <c r="BH20" i="24"/>
  <c r="BG20" i="24"/>
  <c r="BF20" i="24"/>
  <c r="BE20" i="24"/>
  <c r="BD20" i="24"/>
  <c r="BC20" i="24"/>
  <c r="BB20" i="24"/>
  <c r="BA20" i="24"/>
  <c r="AZ20" i="24"/>
  <c r="AY20" i="24"/>
  <c r="AX20" i="24"/>
  <c r="AW20" i="24"/>
  <c r="BH19" i="24"/>
  <c r="BG19" i="24"/>
  <c r="BF19" i="24"/>
  <c r="BE19" i="24"/>
  <c r="BD19" i="24"/>
  <c r="BC19" i="24"/>
  <c r="BB19" i="24"/>
  <c r="BA19" i="24"/>
  <c r="AZ19" i="24"/>
  <c r="AY19" i="24"/>
  <c r="AX19" i="24"/>
  <c r="AW19" i="24"/>
  <c r="BH18" i="24"/>
  <c r="BG18" i="24"/>
  <c r="BF18" i="24"/>
  <c r="BE18" i="24"/>
  <c r="BD18" i="24"/>
  <c r="BC18" i="24"/>
  <c r="BB18" i="24"/>
  <c r="BA18" i="24"/>
  <c r="AZ18" i="24"/>
  <c r="AY18" i="24"/>
  <c r="AX18" i="24"/>
  <c r="AW18" i="24"/>
  <c r="BH17" i="24"/>
  <c r="BG17" i="24"/>
  <c r="BF17" i="24"/>
  <c r="BE17" i="24"/>
  <c r="BD17" i="24"/>
  <c r="BC17" i="24"/>
  <c r="BB17" i="24"/>
  <c r="BA17" i="24"/>
  <c r="AZ17" i="24"/>
  <c r="AY17" i="24"/>
  <c r="AX17" i="24"/>
  <c r="AW17" i="24"/>
  <c r="BH16" i="24"/>
  <c r="BG16" i="24"/>
  <c r="BF16" i="24"/>
  <c r="BE16" i="24"/>
  <c r="BD16" i="24"/>
  <c r="BC16" i="24"/>
  <c r="BB16" i="24"/>
  <c r="BA16" i="24"/>
  <c r="AZ16" i="24"/>
  <c r="AY16" i="24"/>
  <c r="AX16" i="24"/>
  <c r="AW16" i="24"/>
  <c r="BH15" i="24"/>
  <c r="BG15" i="24"/>
  <c r="BF15" i="24"/>
  <c r="BE15" i="24"/>
  <c r="BD15" i="24"/>
  <c r="BC15" i="24"/>
  <c r="BB15" i="24"/>
  <c r="BA15" i="24"/>
  <c r="AZ15" i="24"/>
  <c r="AY15" i="24"/>
  <c r="AX15" i="24"/>
  <c r="AW15" i="24"/>
  <c r="BH14" i="24"/>
  <c r="BG14" i="24"/>
  <c r="BF14" i="24"/>
  <c r="BE14" i="24"/>
  <c r="BD14" i="24"/>
  <c r="BC14" i="24"/>
  <c r="BB14" i="24"/>
  <c r="BA14" i="24"/>
  <c r="AZ14" i="24"/>
  <c r="AY14" i="24"/>
  <c r="AX14" i="24"/>
  <c r="AW14" i="24"/>
  <c r="BH13" i="24"/>
  <c r="BG13" i="24"/>
  <c r="BF13" i="24"/>
  <c r="BE13" i="24"/>
  <c r="BD13" i="24"/>
  <c r="BC13" i="24"/>
  <c r="BB13" i="24"/>
  <c r="BA13" i="24"/>
  <c r="AZ13" i="24"/>
  <c r="AY13" i="24"/>
  <c r="AX13" i="24"/>
  <c r="AW13" i="24"/>
  <c r="BH12" i="24"/>
  <c r="BG12" i="24"/>
  <c r="BF12" i="24"/>
  <c r="BE12" i="24"/>
  <c r="BD12" i="24"/>
  <c r="BC12" i="24"/>
  <c r="BB12" i="24"/>
  <c r="BA12" i="24"/>
  <c r="AZ12" i="24"/>
  <c r="AY12" i="24"/>
  <c r="AX12" i="24"/>
  <c r="AW12" i="24"/>
  <c r="BH11" i="24"/>
  <c r="BG11" i="24"/>
  <c r="BF11" i="24"/>
  <c r="BE11" i="24"/>
  <c r="BD11" i="24"/>
  <c r="BC11" i="24"/>
  <c r="BB11" i="24"/>
  <c r="BA11" i="24"/>
  <c r="AZ11" i="24"/>
  <c r="AY11" i="24"/>
  <c r="AX11" i="24"/>
  <c r="AW11" i="24"/>
  <c r="BH10" i="24"/>
  <c r="BG10" i="24"/>
  <c r="BF10" i="24"/>
  <c r="BE10" i="24"/>
  <c r="BD10" i="24"/>
  <c r="BC10" i="24"/>
  <c r="BB10" i="24"/>
  <c r="BA10" i="24"/>
  <c r="AZ10" i="24"/>
  <c r="AY10" i="24"/>
  <c r="AX10" i="24"/>
  <c r="AW10" i="24"/>
  <c r="BH9" i="24"/>
  <c r="BG9" i="24"/>
  <c r="BF9" i="24"/>
  <c r="BE9" i="24"/>
  <c r="BD9" i="24"/>
  <c r="BC9" i="24"/>
  <c r="BB9" i="24"/>
  <c r="BA9" i="24"/>
  <c r="AZ9" i="24"/>
  <c r="AY9" i="24"/>
  <c r="AX9" i="24"/>
  <c r="AW9" i="24"/>
  <c r="BH8" i="24"/>
  <c r="BG8" i="24"/>
  <c r="BF8" i="24"/>
  <c r="BE8" i="24"/>
  <c r="BD8" i="24"/>
  <c r="BC8" i="24"/>
  <c r="BB8" i="24"/>
  <c r="BA8" i="24"/>
  <c r="AZ8" i="24"/>
  <c r="AY8" i="24"/>
  <c r="AX8" i="24"/>
  <c r="AW8" i="24"/>
  <c r="BH7" i="24"/>
  <c r="BG7" i="24"/>
  <c r="BF7" i="24"/>
  <c r="BE7" i="24"/>
  <c r="BD7" i="24"/>
  <c r="BC7" i="24"/>
  <c r="BB7" i="24"/>
  <c r="BA7" i="24"/>
  <c r="AZ7" i="24"/>
  <c r="AY7" i="24"/>
  <c r="AX7" i="24"/>
  <c r="AW7" i="24"/>
  <c r="BH6" i="24"/>
  <c r="BG6" i="24"/>
  <c r="BF6" i="24"/>
  <c r="BE6" i="24"/>
  <c r="BD6" i="24"/>
  <c r="BC6" i="24"/>
  <c r="BB6" i="24"/>
  <c r="BA6" i="24"/>
  <c r="AZ6" i="24"/>
  <c r="AY6" i="24"/>
  <c r="AX6" i="24"/>
  <c r="AW6" i="24"/>
  <c r="BH5" i="24"/>
  <c r="BG5" i="24"/>
  <c r="BF5" i="24"/>
  <c r="BE5" i="24"/>
  <c r="BD5" i="24"/>
  <c r="BC5" i="24"/>
  <c r="BB5" i="24"/>
  <c r="BA5" i="24"/>
  <c r="AZ5" i="24"/>
  <c r="AY5" i="24"/>
  <c r="AX5" i="24"/>
  <c r="AW5" i="24"/>
  <c r="BH24" i="23"/>
  <c r="BG24" i="23"/>
  <c r="BF24" i="23"/>
  <c r="BE24" i="23"/>
  <c r="BD24" i="23"/>
  <c r="BC24" i="23"/>
  <c r="BB24" i="23"/>
  <c r="BA24" i="23"/>
  <c r="AZ24" i="23"/>
  <c r="AY24" i="23"/>
  <c r="AX24" i="23"/>
  <c r="AW24" i="23"/>
  <c r="BH23" i="23"/>
  <c r="BG23" i="23"/>
  <c r="BF23" i="23"/>
  <c r="BE23" i="23"/>
  <c r="BD23" i="23"/>
  <c r="BC23" i="23"/>
  <c r="BB23" i="23"/>
  <c r="BA23" i="23"/>
  <c r="AZ23" i="23"/>
  <c r="AY23" i="23"/>
  <c r="AX23" i="23"/>
  <c r="AW23" i="23"/>
  <c r="BH22" i="23"/>
  <c r="BG22" i="23"/>
  <c r="BF22" i="23"/>
  <c r="BE22" i="23"/>
  <c r="BD22" i="23"/>
  <c r="BC22" i="23"/>
  <c r="BB22" i="23"/>
  <c r="BA22" i="23"/>
  <c r="AZ22" i="23"/>
  <c r="AY22" i="23"/>
  <c r="AX22" i="23"/>
  <c r="AW22" i="23"/>
  <c r="BH21" i="23"/>
  <c r="BG21" i="23"/>
  <c r="BF21" i="23"/>
  <c r="BE21" i="23"/>
  <c r="BD21" i="23"/>
  <c r="BC21" i="23"/>
  <c r="BB21" i="23"/>
  <c r="BA21" i="23"/>
  <c r="AZ21" i="23"/>
  <c r="AY21" i="23"/>
  <c r="AX21" i="23"/>
  <c r="AW21" i="23"/>
  <c r="BH20" i="23"/>
  <c r="BG20" i="23"/>
  <c r="BF20" i="23"/>
  <c r="BE20" i="23"/>
  <c r="BD20" i="23"/>
  <c r="BC20" i="23"/>
  <c r="BB20" i="23"/>
  <c r="BA20" i="23"/>
  <c r="AZ20" i="23"/>
  <c r="AY20" i="23"/>
  <c r="AX20" i="23"/>
  <c r="AW20" i="23"/>
  <c r="BH19" i="23"/>
  <c r="BG19" i="23"/>
  <c r="BF19" i="23"/>
  <c r="BE19" i="23"/>
  <c r="BD19" i="23"/>
  <c r="BC19" i="23"/>
  <c r="BB19" i="23"/>
  <c r="BA19" i="23"/>
  <c r="AZ19" i="23"/>
  <c r="AY19" i="23"/>
  <c r="AX19" i="23"/>
  <c r="AW19" i="23"/>
  <c r="BH18" i="23"/>
  <c r="BG18" i="23"/>
  <c r="BF18" i="23"/>
  <c r="BE18" i="23"/>
  <c r="BD18" i="23"/>
  <c r="BC18" i="23"/>
  <c r="BB18" i="23"/>
  <c r="BA18" i="23"/>
  <c r="AZ18" i="23"/>
  <c r="AY18" i="23"/>
  <c r="AX18" i="23"/>
  <c r="AW18" i="23"/>
  <c r="BH17" i="23"/>
  <c r="BG17" i="23"/>
  <c r="BF17" i="23"/>
  <c r="BE17" i="23"/>
  <c r="BD17" i="23"/>
  <c r="BC17" i="23"/>
  <c r="BB17" i="23"/>
  <c r="BA17" i="23"/>
  <c r="AZ17" i="23"/>
  <c r="AY17" i="23"/>
  <c r="AX17" i="23"/>
  <c r="AW17" i="23"/>
  <c r="BH16" i="23"/>
  <c r="BG16" i="23"/>
  <c r="BF16" i="23"/>
  <c r="BE16" i="23"/>
  <c r="BD16" i="23"/>
  <c r="BC16" i="23"/>
  <c r="BB16" i="23"/>
  <c r="BA16" i="23"/>
  <c r="AZ16" i="23"/>
  <c r="AY16" i="23"/>
  <c r="AX16" i="23"/>
  <c r="AW16" i="23"/>
  <c r="BH15" i="23"/>
  <c r="BG15" i="23"/>
  <c r="BF15" i="23"/>
  <c r="BE15" i="23"/>
  <c r="BD15" i="23"/>
  <c r="BC15" i="23"/>
  <c r="BB15" i="23"/>
  <c r="BA15" i="23"/>
  <c r="AZ15" i="23"/>
  <c r="AY15" i="23"/>
  <c r="AX15" i="23"/>
  <c r="AW15" i="23"/>
  <c r="BH14" i="23"/>
  <c r="BG14" i="23"/>
  <c r="BF14" i="23"/>
  <c r="BE14" i="23"/>
  <c r="BD14" i="23"/>
  <c r="BC14" i="23"/>
  <c r="BB14" i="23"/>
  <c r="BA14" i="23"/>
  <c r="AZ14" i="23"/>
  <c r="AY14" i="23"/>
  <c r="AX14" i="23"/>
  <c r="AW14" i="23"/>
  <c r="BH13" i="23"/>
  <c r="BG13" i="23"/>
  <c r="BF13" i="23"/>
  <c r="BE13" i="23"/>
  <c r="BD13" i="23"/>
  <c r="BC13" i="23"/>
  <c r="BB13" i="23"/>
  <c r="BA13" i="23"/>
  <c r="AZ13" i="23"/>
  <c r="AY13" i="23"/>
  <c r="AX13" i="23"/>
  <c r="AW13" i="23"/>
  <c r="BH12" i="23"/>
  <c r="BG12" i="23"/>
  <c r="BF12" i="23"/>
  <c r="BE12" i="23"/>
  <c r="BD12" i="23"/>
  <c r="BC12" i="23"/>
  <c r="BB12" i="23"/>
  <c r="BA12" i="23"/>
  <c r="AZ12" i="23"/>
  <c r="AY12" i="23"/>
  <c r="AX12" i="23"/>
  <c r="AW12" i="23"/>
  <c r="BH11" i="23"/>
  <c r="BG11" i="23"/>
  <c r="BF11" i="23"/>
  <c r="BE11" i="23"/>
  <c r="BD11" i="23"/>
  <c r="BC11" i="23"/>
  <c r="BB11" i="23"/>
  <c r="BA11" i="23"/>
  <c r="AZ11" i="23"/>
  <c r="AY11" i="23"/>
  <c r="AX11" i="23"/>
  <c r="AW11" i="23"/>
  <c r="BH10" i="23"/>
  <c r="BG10" i="23"/>
  <c r="BF10" i="23"/>
  <c r="BE10" i="23"/>
  <c r="BD10" i="23"/>
  <c r="BC10" i="23"/>
  <c r="BB10" i="23"/>
  <c r="BA10" i="23"/>
  <c r="AZ10" i="23"/>
  <c r="AY10" i="23"/>
  <c r="AX10" i="23"/>
  <c r="AW10" i="23"/>
  <c r="BH9" i="23"/>
  <c r="BG9" i="23"/>
  <c r="BF9" i="23"/>
  <c r="BE9" i="23"/>
  <c r="BD9" i="23"/>
  <c r="BC9" i="23"/>
  <c r="BB9" i="23"/>
  <c r="BA9" i="23"/>
  <c r="AZ9" i="23"/>
  <c r="AY9" i="23"/>
  <c r="AX9" i="23"/>
  <c r="AW9" i="23"/>
  <c r="BH8" i="23"/>
  <c r="BG8" i="23"/>
  <c r="BF8" i="23"/>
  <c r="BE8" i="23"/>
  <c r="BD8" i="23"/>
  <c r="BC8" i="23"/>
  <c r="BB8" i="23"/>
  <c r="BA8" i="23"/>
  <c r="AZ8" i="23"/>
  <c r="AY8" i="23"/>
  <c r="AX8" i="23"/>
  <c r="AW8" i="23"/>
  <c r="BH7" i="23"/>
  <c r="BG7" i="23"/>
  <c r="BF7" i="23"/>
  <c r="BE7" i="23"/>
  <c r="BD7" i="23"/>
  <c r="BC7" i="23"/>
  <c r="BB7" i="23"/>
  <c r="BA7" i="23"/>
  <c r="AZ7" i="23"/>
  <c r="AY7" i="23"/>
  <c r="AX7" i="23"/>
  <c r="AW7" i="23"/>
  <c r="BH6" i="23"/>
  <c r="BG6" i="23"/>
  <c r="BF6" i="23"/>
  <c r="BE6" i="23"/>
  <c r="BD6" i="23"/>
  <c r="BC6" i="23"/>
  <c r="BB6" i="23"/>
  <c r="BA6" i="23"/>
  <c r="AZ6" i="23"/>
  <c r="AY6" i="23"/>
  <c r="AX6" i="23"/>
  <c r="AW6" i="23"/>
  <c r="BH5" i="23"/>
  <c r="BG5" i="23"/>
  <c r="BF5" i="23"/>
  <c r="BE5" i="23"/>
  <c r="BD5" i="23"/>
  <c r="BC5" i="23"/>
  <c r="BB5" i="23"/>
  <c r="BA5" i="23"/>
  <c r="AZ5" i="23"/>
  <c r="AY5" i="23"/>
  <c r="AX5" i="23"/>
  <c r="AW5" i="23"/>
  <c r="BH24" i="22"/>
  <c r="BG24" i="22"/>
  <c r="BF24" i="22"/>
  <c r="BE24" i="22"/>
  <c r="BD24" i="22"/>
  <c r="BC24" i="22"/>
  <c r="BB24" i="22"/>
  <c r="BA24" i="22"/>
  <c r="AZ24" i="22"/>
  <c r="AY24" i="22"/>
  <c r="AX24" i="22"/>
  <c r="AW24" i="22"/>
  <c r="BH23" i="22"/>
  <c r="BG23" i="22"/>
  <c r="BF23" i="22"/>
  <c r="BE23" i="22"/>
  <c r="BD23" i="22"/>
  <c r="BC23" i="22"/>
  <c r="BB23" i="22"/>
  <c r="BA23" i="22"/>
  <c r="AZ23" i="22"/>
  <c r="AY23" i="22"/>
  <c r="AX23" i="22"/>
  <c r="AW23" i="22"/>
  <c r="BH22" i="22"/>
  <c r="BG22" i="22"/>
  <c r="BF22" i="22"/>
  <c r="BE22" i="22"/>
  <c r="BD22" i="22"/>
  <c r="BC22" i="22"/>
  <c r="BB22" i="22"/>
  <c r="BA22" i="22"/>
  <c r="AZ22" i="22"/>
  <c r="AY22" i="22"/>
  <c r="AX22" i="22"/>
  <c r="AW22" i="22"/>
  <c r="BH21" i="22"/>
  <c r="BG21" i="22"/>
  <c r="BF21" i="22"/>
  <c r="BE21" i="22"/>
  <c r="BD21" i="22"/>
  <c r="BC21" i="22"/>
  <c r="BB21" i="22"/>
  <c r="BA21" i="22"/>
  <c r="AZ21" i="22"/>
  <c r="AY21" i="22"/>
  <c r="AX21" i="22"/>
  <c r="AW21" i="22"/>
  <c r="BH20" i="22"/>
  <c r="BG20" i="22"/>
  <c r="BF20" i="22"/>
  <c r="BE20" i="22"/>
  <c r="BD20" i="22"/>
  <c r="BC20" i="22"/>
  <c r="BB20" i="22"/>
  <c r="BA20" i="22"/>
  <c r="AZ20" i="22"/>
  <c r="AY20" i="22"/>
  <c r="AX20" i="22"/>
  <c r="AW20" i="22"/>
  <c r="BH19" i="22"/>
  <c r="BG19" i="22"/>
  <c r="BF19" i="22"/>
  <c r="BE19" i="22"/>
  <c r="BD19" i="22"/>
  <c r="BC19" i="22"/>
  <c r="BB19" i="22"/>
  <c r="BA19" i="22"/>
  <c r="AZ19" i="22"/>
  <c r="AY19" i="22"/>
  <c r="AX19" i="22"/>
  <c r="AW19" i="22"/>
  <c r="BH18" i="22"/>
  <c r="BG18" i="22"/>
  <c r="BF18" i="22"/>
  <c r="BE18" i="22"/>
  <c r="BD18" i="22"/>
  <c r="BC18" i="22"/>
  <c r="BB18" i="22"/>
  <c r="BA18" i="22"/>
  <c r="AZ18" i="22"/>
  <c r="AY18" i="22"/>
  <c r="AX18" i="22"/>
  <c r="AW18" i="22"/>
  <c r="BH17" i="22"/>
  <c r="BG17" i="22"/>
  <c r="BF17" i="22"/>
  <c r="BE17" i="22"/>
  <c r="BD17" i="22"/>
  <c r="BC17" i="22"/>
  <c r="BB17" i="22"/>
  <c r="BA17" i="22"/>
  <c r="AZ17" i="22"/>
  <c r="AY17" i="22"/>
  <c r="AX17" i="22"/>
  <c r="AW17" i="22"/>
  <c r="BH16" i="22"/>
  <c r="BG16" i="22"/>
  <c r="BF16" i="22"/>
  <c r="BE16" i="22"/>
  <c r="BD16" i="22"/>
  <c r="BC16" i="22"/>
  <c r="BB16" i="22"/>
  <c r="BA16" i="22"/>
  <c r="AZ16" i="22"/>
  <c r="AY16" i="22"/>
  <c r="AX16" i="22"/>
  <c r="AW16" i="22"/>
  <c r="BH15" i="22"/>
  <c r="BG15" i="22"/>
  <c r="BF15" i="22"/>
  <c r="BE15" i="22"/>
  <c r="BD15" i="22"/>
  <c r="BC15" i="22"/>
  <c r="BB15" i="22"/>
  <c r="BA15" i="22"/>
  <c r="AZ15" i="22"/>
  <c r="AY15" i="22"/>
  <c r="AX15" i="22"/>
  <c r="AW15" i="22"/>
  <c r="BH14" i="22"/>
  <c r="BG14" i="22"/>
  <c r="BF14" i="22"/>
  <c r="BE14" i="22"/>
  <c r="BD14" i="22"/>
  <c r="BC14" i="22"/>
  <c r="BB14" i="22"/>
  <c r="BA14" i="22"/>
  <c r="AZ14" i="22"/>
  <c r="AY14" i="22"/>
  <c r="AX14" i="22"/>
  <c r="AW14" i="22"/>
  <c r="BH13" i="22"/>
  <c r="BG13" i="22"/>
  <c r="BF13" i="22"/>
  <c r="BE13" i="22"/>
  <c r="BD13" i="22"/>
  <c r="BC13" i="22"/>
  <c r="BB13" i="22"/>
  <c r="BA13" i="22"/>
  <c r="AZ13" i="22"/>
  <c r="AY13" i="22"/>
  <c r="AX13" i="22"/>
  <c r="AW13" i="22"/>
  <c r="BH12" i="22"/>
  <c r="BG12" i="22"/>
  <c r="BF12" i="22"/>
  <c r="BE12" i="22"/>
  <c r="BD12" i="22"/>
  <c r="BC12" i="22"/>
  <c r="BB12" i="22"/>
  <c r="BA12" i="22"/>
  <c r="AZ12" i="22"/>
  <c r="AY12" i="22"/>
  <c r="AX12" i="22"/>
  <c r="AW12" i="22"/>
  <c r="BH11" i="22"/>
  <c r="BG11" i="22"/>
  <c r="BF11" i="22"/>
  <c r="BE11" i="22"/>
  <c r="BD11" i="22"/>
  <c r="BC11" i="22"/>
  <c r="BB11" i="22"/>
  <c r="BA11" i="22"/>
  <c r="AZ11" i="22"/>
  <c r="AY11" i="22"/>
  <c r="AX11" i="22"/>
  <c r="AW11" i="22"/>
  <c r="BH10" i="22"/>
  <c r="BG10" i="22"/>
  <c r="BF10" i="22"/>
  <c r="BE10" i="22"/>
  <c r="BD10" i="22"/>
  <c r="BC10" i="22"/>
  <c r="BB10" i="22"/>
  <c r="BA10" i="22"/>
  <c r="AZ10" i="22"/>
  <c r="AY10" i="22"/>
  <c r="AX10" i="22"/>
  <c r="AW10" i="22"/>
  <c r="BH9" i="22"/>
  <c r="BG9" i="22"/>
  <c r="BF9" i="22"/>
  <c r="BE9" i="22"/>
  <c r="BD9" i="22"/>
  <c r="BC9" i="22"/>
  <c r="BB9" i="22"/>
  <c r="BA9" i="22"/>
  <c r="AZ9" i="22"/>
  <c r="AY9" i="22"/>
  <c r="AX9" i="22"/>
  <c r="AW9" i="22"/>
  <c r="BH8" i="22"/>
  <c r="BG8" i="22"/>
  <c r="BF8" i="22"/>
  <c r="BE8" i="22"/>
  <c r="BD8" i="22"/>
  <c r="BC8" i="22"/>
  <c r="BB8" i="22"/>
  <c r="BA8" i="22"/>
  <c r="AZ8" i="22"/>
  <c r="AY8" i="22"/>
  <c r="AX8" i="22"/>
  <c r="AW8" i="22"/>
  <c r="BH7" i="22"/>
  <c r="BG7" i="22"/>
  <c r="BF7" i="22"/>
  <c r="BE7" i="22"/>
  <c r="BD7" i="22"/>
  <c r="BC7" i="22"/>
  <c r="BB7" i="22"/>
  <c r="BA7" i="22"/>
  <c r="AZ7" i="22"/>
  <c r="AY7" i="22"/>
  <c r="AX7" i="22"/>
  <c r="AW7" i="22"/>
  <c r="BH6" i="22"/>
  <c r="BG6" i="22"/>
  <c r="BF6" i="22"/>
  <c r="BE6" i="22"/>
  <c r="BD6" i="22"/>
  <c r="BC6" i="22"/>
  <c r="BB6" i="22"/>
  <c r="BA6" i="22"/>
  <c r="AZ6" i="22"/>
  <c r="AY6" i="22"/>
  <c r="AX6" i="22"/>
  <c r="AW6" i="22"/>
  <c r="BH5" i="22"/>
  <c r="BG5" i="22"/>
  <c r="BF5" i="22"/>
  <c r="BE5" i="22"/>
  <c r="BD5" i="22"/>
  <c r="BC5" i="22"/>
  <c r="BB5" i="22"/>
  <c r="BA5" i="22"/>
  <c r="AZ5" i="22"/>
  <c r="AY5" i="22"/>
  <c r="AX5" i="22"/>
  <c r="AW5" i="22"/>
  <c r="BH24" i="21"/>
  <c r="BG24" i="21"/>
  <c r="BF24" i="21"/>
  <c r="BE24" i="21"/>
  <c r="BD24" i="21"/>
  <c r="BC24" i="21"/>
  <c r="BB24" i="21"/>
  <c r="BA24" i="21"/>
  <c r="AZ24" i="21"/>
  <c r="AY24" i="21"/>
  <c r="AX24" i="21"/>
  <c r="AW24" i="21"/>
  <c r="BH23" i="21"/>
  <c r="BG23" i="21"/>
  <c r="BF23" i="21"/>
  <c r="BE23" i="21"/>
  <c r="BD23" i="21"/>
  <c r="BC23" i="21"/>
  <c r="BB23" i="21"/>
  <c r="BA23" i="21"/>
  <c r="AZ23" i="21"/>
  <c r="AY23" i="21"/>
  <c r="AX23" i="21"/>
  <c r="AW23" i="21"/>
  <c r="BH22" i="21"/>
  <c r="BG22" i="21"/>
  <c r="BF22" i="21"/>
  <c r="BE22" i="21"/>
  <c r="BD22" i="21"/>
  <c r="BC22" i="21"/>
  <c r="BB22" i="21"/>
  <c r="BA22" i="21"/>
  <c r="AZ22" i="21"/>
  <c r="AY22" i="21"/>
  <c r="AX22" i="21"/>
  <c r="AW22" i="21"/>
  <c r="BH21" i="21"/>
  <c r="BG21" i="21"/>
  <c r="BF21" i="21"/>
  <c r="BE21" i="21"/>
  <c r="BD21" i="21"/>
  <c r="BC21" i="21"/>
  <c r="BB21" i="21"/>
  <c r="BA21" i="21"/>
  <c r="AZ21" i="21"/>
  <c r="AY21" i="21"/>
  <c r="AX21" i="21"/>
  <c r="AW21" i="21"/>
  <c r="BH20" i="21"/>
  <c r="BG20" i="21"/>
  <c r="BF20" i="21"/>
  <c r="BE20" i="21"/>
  <c r="BD20" i="21"/>
  <c r="BC20" i="21"/>
  <c r="BB20" i="21"/>
  <c r="BA20" i="21"/>
  <c r="AZ20" i="21"/>
  <c r="AY20" i="21"/>
  <c r="AX20" i="21"/>
  <c r="AW20" i="21"/>
  <c r="BH19" i="21"/>
  <c r="BG19" i="21"/>
  <c r="BF19" i="21"/>
  <c r="BE19" i="21"/>
  <c r="BD19" i="21"/>
  <c r="BC19" i="21"/>
  <c r="BB19" i="21"/>
  <c r="BA19" i="21"/>
  <c r="AZ19" i="21"/>
  <c r="AY19" i="21"/>
  <c r="AX19" i="21"/>
  <c r="AW19" i="21"/>
  <c r="BH18" i="21"/>
  <c r="BG18" i="21"/>
  <c r="BF18" i="21"/>
  <c r="BE18" i="21"/>
  <c r="BD18" i="21"/>
  <c r="BC18" i="21"/>
  <c r="BB18" i="21"/>
  <c r="BA18" i="21"/>
  <c r="AZ18" i="21"/>
  <c r="AY18" i="21"/>
  <c r="AX18" i="21"/>
  <c r="AW18" i="21"/>
  <c r="BH17" i="21"/>
  <c r="BG17" i="21"/>
  <c r="BF17" i="21"/>
  <c r="BE17" i="21"/>
  <c r="BD17" i="21"/>
  <c r="BC17" i="21"/>
  <c r="BB17" i="21"/>
  <c r="BA17" i="21"/>
  <c r="AZ17" i="21"/>
  <c r="AY17" i="21"/>
  <c r="AX17" i="21"/>
  <c r="AW17" i="21"/>
  <c r="BH16" i="21"/>
  <c r="BG16" i="21"/>
  <c r="BF16" i="21"/>
  <c r="BE16" i="21"/>
  <c r="BD16" i="21"/>
  <c r="BC16" i="21"/>
  <c r="BB16" i="21"/>
  <c r="BA16" i="21"/>
  <c r="AZ16" i="21"/>
  <c r="AY16" i="21"/>
  <c r="AX16" i="21"/>
  <c r="AW16" i="21"/>
  <c r="BH15" i="21"/>
  <c r="BG15" i="21"/>
  <c r="BF15" i="21"/>
  <c r="BE15" i="21"/>
  <c r="BD15" i="21"/>
  <c r="BC15" i="21"/>
  <c r="BB15" i="21"/>
  <c r="BA15" i="21"/>
  <c r="AZ15" i="21"/>
  <c r="AY15" i="21"/>
  <c r="AX15" i="21"/>
  <c r="AW15" i="21"/>
  <c r="BH14" i="21"/>
  <c r="BG14" i="21"/>
  <c r="BF14" i="21"/>
  <c r="BE14" i="21"/>
  <c r="BD14" i="21"/>
  <c r="BC14" i="21"/>
  <c r="BB14" i="21"/>
  <c r="BA14" i="21"/>
  <c r="AZ14" i="21"/>
  <c r="AY14" i="21"/>
  <c r="AX14" i="21"/>
  <c r="AW14" i="21"/>
  <c r="BH13" i="21"/>
  <c r="BG13" i="21"/>
  <c r="BF13" i="21"/>
  <c r="BE13" i="21"/>
  <c r="BD13" i="21"/>
  <c r="BC13" i="21"/>
  <c r="BB13" i="21"/>
  <c r="BA13" i="21"/>
  <c r="AZ13" i="21"/>
  <c r="AY13" i="21"/>
  <c r="AX13" i="21"/>
  <c r="AW13" i="21"/>
  <c r="BH12" i="21"/>
  <c r="BG12" i="21"/>
  <c r="BF12" i="21"/>
  <c r="BE12" i="21"/>
  <c r="BD12" i="21"/>
  <c r="BC12" i="21"/>
  <c r="BB12" i="21"/>
  <c r="BA12" i="21"/>
  <c r="AZ12" i="21"/>
  <c r="AY12" i="21"/>
  <c r="AX12" i="21"/>
  <c r="AW12" i="21"/>
  <c r="BH11" i="21"/>
  <c r="BG11" i="21"/>
  <c r="BF11" i="21"/>
  <c r="BE11" i="21"/>
  <c r="BD11" i="21"/>
  <c r="BC11" i="21"/>
  <c r="BB11" i="21"/>
  <c r="BA11" i="21"/>
  <c r="AZ11" i="21"/>
  <c r="AY11" i="21"/>
  <c r="AX11" i="21"/>
  <c r="AW11" i="21"/>
  <c r="BH10" i="21"/>
  <c r="BG10" i="21"/>
  <c r="BF10" i="21"/>
  <c r="BE10" i="21"/>
  <c r="BD10" i="21"/>
  <c r="BC10" i="21"/>
  <c r="BB10" i="21"/>
  <c r="BA10" i="21"/>
  <c r="AZ10" i="21"/>
  <c r="AY10" i="21"/>
  <c r="AX10" i="21"/>
  <c r="AW10" i="21"/>
  <c r="BH9" i="21"/>
  <c r="BG9" i="21"/>
  <c r="BF9" i="21"/>
  <c r="BE9" i="21"/>
  <c r="BD9" i="21"/>
  <c r="BC9" i="21"/>
  <c r="BB9" i="21"/>
  <c r="BA9" i="21"/>
  <c r="AZ9" i="21"/>
  <c r="AY9" i="21"/>
  <c r="AX9" i="21"/>
  <c r="AW9" i="21"/>
  <c r="BH8" i="21"/>
  <c r="BG8" i="21"/>
  <c r="BF8" i="21"/>
  <c r="BE8" i="21"/>
  <c r="BD8" i="21"/>
  <c r="BC8" i="21"/>
  <c r="BB8" i="21"/>
  <c r="BA8" i="21"/>
  <c r="AZ8" i="21"/>
  <c r="AY8" i="21"/>
  <c r="AX8" i="21"/>
  <c r="AW8" i="21"/>
  <c r="BH7" i="21"/>
  <c r="BG7" i="21"/>
  <c r="BF7" i="21"/>
  <c r="BE7" i="21"/>
  <c r="BD7" i="21"/>
  <c r="BC7" i="21"/>
  <c r="BB7" i="21"/>
  <c r="BA7" i="21"/>
  <c r="AZ7" i="21"/>
  <c r="AY7" i="21"/>
  <c r="AX7" i="21"/>
  <c r="AW7" i="21"/>
  <c r="BH6" i="21"/>
  <c r="BG6" i="21"/>
  <c r="BF6" i="21"/>
  <c r="BE6" i="21"/>
  <c r="BD6" i="21"/>
  <c r="BC6" i="21"/>
  <c r="BB6" i="21"/>
  <c r="BA6" i="21"/>
  <c r="AZ6" i="21"/>
  <c r="AY6" i="21"/>
  <c r="AX6" i="21"/>
  <c r="AW6" i="21"/>
  <c r="BH5" i="21"/>
  <c r="BG5" i="21"/>
  <c r="BF5" i="21"/>
  <c r="BE5" i="21"/>
  <c r="BD5" i="21"/>
  <c r="BC5" i="21"/>
  <c r="BB5" i="21"/>
  <c r="BA5" i="21"/>
  <c r="AZ5" i="21"/>
  <c r="AY5" i="21"/>
  <c r="AX5" i="21"/>
  <c r="AW5" i="21"/>
  <c r="BH24" i="20"/>
  <c r="BG24" i="20"/>
  <c r="BF24" i="20"/>
  <c r="BE24" i="20"/>
  <c r="BD24" i="20"/>
  <c r="BC24" i="20"/>
  <c r="BB24" i="20"/>
  <c r="BA24" i="20"/>
  <c r="AZ24" i="20"/>
  <c r="AY24" i="20"/>
  <c r="AX24" i="20"/>
  <c r="AW24" i="20"/>
  <c r="BH23" i="20"/>
  <c r="BG23" i="20"/>
  <c r="BF23" i="20"/>
  <c r="BE23" i="20"/>
  <c r="BD23" i="20"/>
  <c r="BC23" i="20"/>
  <c r="BB23" i="20"/>
  <c r="BA23" i="20"/>
  <c r="AZ23" i="20"/>
  <c r="AY23" i="20"/>
  <c r="AX23" i="20"/>
  <c r="AW23" i="20"/>
  <c r="BH22" i="20"/>
  <c r="BG22" i="20"/>
  <c r="BF22" i="20"/>
  <c r="BE22" i="20"/>
  <c r="BD22" i="20"/>
  <c r="BC22" i="20"/>
  <c r="BB22" i="20"/>
  <c r="BA22" i="20"/>
  <c r="AZ22" i="20"/>
  <c r="AY22" i="20"/>
  <c r="AX22" i="20"/>
  <c r="AW22" i="20"/>
  <c r="BH21" i="20"/>
  <c r="BG21" i="20"/>
  <c r="BF21" i="20"/>
  <c r="BE21" i="20"/>
  <c r="BD21" i="20"/>
  <c r="BC21" i="20"/>
  <c r="BB21" i="20"/>
  <c r="BA21" i="20"/>
  <c r="AZ21" i="20"/>
  <c r="AY21" i="20"/>
  <c r="AX21" i="20"/>
  <c r="AW21" i="20"/>
  <c r="BH20" i="20"/>
  <c r="BG20" i="20"/>
  <c r="BF20" i="20"/>
  <c r="BE20" i="20"/>
  <c r="BD20" i="20"/>
  <c r="BC20" i="20"/>
  <c r="BB20" i="20"/>
  <c r="BA20" i="20"/>
  <c r="AZ20" i="20"/>
  <c r="AY20" i="20"/>
  <c r="AX20" i="20"/>
  <c r="AW20" i="20"/>
  <c r="BH19" i="20"/>
  <c r="BG19" i="20"/>
  <c r="BF19" i="20"/>
  <c r="BE19" i="20"/>
  <c r="BD19" i="20"/>
  <c r="BC19" i="20"/>
  <c r="BB19" i="20"/>
  <c r="BA19" i="20"/>
  <c r="AZ19" i="20"/>
  <c r="AY19" i="20"/>
  <c r="AX19" i="20"/>
  <c r="AW19" i="20"/>
  <c r="BH18" i="20"/>
  <c r="BG18" i="20"/>
  <c r="BF18" i="20"/>
  <c r="BE18" i="20"/>
  <c r="BD18" i="20"/>
  <c r="BC18" i="20"/>
  <c r="BB18" i="20"/>
  <c r="BA18" i="20"/>
  <c r="AZ18" i="20"/>
  <c r="AY18" i="20"/>
  <c r="AX18" i="20"/>
  <c r="AW18" i="20"/>
  <c r="BH17" i="20"/>
  <c r="BG17" i="20"/>
  <c r="BF17" i="20"/>
  <c r="BE17" i="20"/>
  <c r="BD17" i="20"/>
  <c r="BC17" i="20"/>
  <c r="BB17" i="20"/>
  <c r="BA17" i="20"/>
  <c r="AZ17" i="20"/>
  <c r="AY17" i="20"/>
  <c r="AX17" i="20"/>
  <c r="AW17" i="20"/>
  <c r="BH16" i="20"/>
  <c r="BG16" i="20"/>
  <c r="BF16" i="20"/>
  <c r="BE16" i="20"/>
  <c r="BD16" i="20"/>
  <c r="BC16" i="20"/>
  <c r="BB16" i="20"/>
  <c r="BA16" i="20"/>
  <c r="AZ16" i="20"/>
  <c r="AY16" i="20"/>
  <c r="AX16" i="20"/>
  <c r="AW16" i="20"/>
  <c r="BH15" i="20"/>
  <c r="BG15" i="20"/>
  <c r="BF15" i="20"/>
  <c r="BE15" i="20"/>
  <c r="BD15" i="20"/>
  <c r="BC15" i="20"/>
  <c r="BB15" i="20"/>
  <c r="BA15" i="20"/>
  <c r="AZ15" i="20"/>
  <c r="AY15" i="20"/>
  <c r="AX15" i="20"/>
  <c r="AW15" i="20"/>
  <c r="BH14" i="20"/>
  <c r="BG14" i="20"/>
  <c r="BF14" i="20"/>
  <c r="BE14" i="20"/>
  <c r="BD14" i="20"/>
  <c r="BC14" i="20"/>
  <c r="BB14" i="20"/>
  <c r="BA14" i="20"/>
  <c r="AZ14" i="20"/>
  <c r="AY14" i="20"/>
  <c r="AX14" i="20"/>
  <c r="AW14" i="20"/>
  <c r="BH13" i="20"/>
  <c r="BG13" i="20"/>
  <c r="BF13" i="20"/>
  <c r="BE13" i="20"/>
  <c r="BD13" i="20"/>
  <c r="BC13" i="20"/>
  <c r="BB13" i="20"/>
  <c r="BA13" i="20"/>
  <c r="AZ13" i="20"/>
  <c r="AY13" i="20"/>
  <c r="AX13" i="20"/>
  <c r="AW13" i="20"/>
  <c r="BH12" i="20"/>
  <c r="BG12" i="20"/>
  <c r="BF12" i="20"/>
  <c r="BE12" i="20"/>
  <c r="BD12" i="20"/>
  <c r="BC12" i="20"/>
  <c r="BB12" i="20"/>
  <c r="BA12" i="20"/>
  <c r="AZ12" i="20"/>
  <c r="AY12" i="20"/>
  <c r="AX12" i="20"/>
  <c r="AW12" i="20"/>
  <c r="BH11" i="20"/>
  <c r="BG11" i="20"/>
  <c r="BF11" i="20"/>
  <c r="BE11" i="20"/>
  <c r="BD11" i="20"/>
  <c r="BC11" i="20"/>
  <c r="BB11" i="20"/>
  <c r="BA11" i="20"/>
  <c r="AZ11" i="20"/>
  <c r="AY11" i="20"/>
  <c r="AX11" i="20"/>
  <c r="AW11" i="20"/>
  <c r="BH10" i="20"/>
  <c r="BG10" i="20"/>
  <c r="BF10" i="20"/>
  <c r="BE10" i="20"/>
  <c r="BD10" i="20"/>
  <c r="BC10" i="20"/>
  <c r="BB10" i="20"/>
  <c r="BA10" i="20"/>
  <c r="AZ10" i="20"/>
  <c r="AY10" i="20"/>
  <c r="AX10" i="20"/>
  <c r="AW10" i="20"/>
  <c r="BH9" i="20"/>
  <c r="BG9" i="20"/>
  <c r="BF9" i="20"/>
  <c r="BE9" i="20"/>
  <c r="BD9" i="20"/>
  <c r="BC9" i="20"/>
  <c r="BB9" i="20"/>
  <c r="BA9" i="20"/>
  <c r="AZ9" i="20"/>
  <c r="AY9" i="20"/>
  <c r="AX9" i="20"/>
  <c r="AW9" i="20"/>
  <c r="BH8" i="20"/>
  <c r="BG8" i="20"/>
  <c r="BF8" i="20"/>
  <c r="BE8" i="20"/>
  <c r="BD8" i="20"/>
  <c r="BC8" i="20"/>
  <c r="BB8" i="20"/>
  <c r="BA8" i="20"/>
  <c r="AZ8" i="20"/>
  <c r="AY8" i="20"/>
  <c r="AX8" i="20"/>
  <c r="AW8" i="20"/>
  <c r="BH7" i="20"/>
  <c r="BG7" i="20"/>
  <c r="BF7" i="20"/>
  <c r="BE7" i="20"/>
  <c r="BD7" i="20"/>
  <c r="BC7" i="20"/>
  <c r="BB7" i="20"/>
  <c r="BA7" i="20"/>
  <c r="AZ7" i="20"/>
  <c r="AY7" i="20"/>
  <c r="AX7" i="20"/>
  <c r="AW7" i="20"/>
  <c r="BH6" i="20"/>
  <c r="BG6" i="20"/>
  <c r="BF6" i="20"/>
  <c r="BE6" i="20"/>
  <c r="BD6" i="20"/>
  <c r="BC6" i="20"/>
  <c r="BB6" i="20"/>
  <c r="BA6" i="20"/>
  <c r="AZ6" i="20"/>
  <c r="AY6" i="20"/>
  <c r="AX6" i="20"/>
  <c r="AW6" i="20"/>
  <c r="BH5" i="20"/>
  <c r="BG5" i="20"/>
  <c r="BF5" i="20"/>
  <c r="BE5" i="20"/>
  <c r="BD5" i="20"/>
  <c r="BC5" i="20"/>
  <c r="BB5" i="20"/>
  <c r="BA5" i="20"/>
  <c r="AZ5" i="20"/>
  <c r="AY5" i="20"/>
  <c r="AX5" i="20"/>
  <c r="AW5" i="20"/>
  <c r="BH24" i="19"/>
  <c r="BG24" i="19"/>
  <c r="BF24" i="19"/>
  <c r="BE24" i="19"/>
  <c r="BD24" i="19"/>
  <c r="BC24" i="19"/>
  <c r="BB24" i="19"/>
  <c r="BA24" i="19"/>
  <c r="AZ24" i="19"/>
  <c r="AY24" i="19"/>
  <c r="AX24" i="19"/>
  <c r="AW24" i="19"/>
  <c r="BH23" i="19"/>
  <c r="BG23" i="19"/>
  <c r="BF23" i="19"/>
  <c r="BE23" i="19"/>
  <c r="BD23" i="19"/>
  <c r="BC23" i="19"/>
  <c r="BB23" i="19"/>
  <c r="BA23" i="19"/>
  <c r="AZ23" i="19"/>
  <c r="AY23" i="19"/>
  <c r="AX23" i="19"/>
  <c r="AW23" i="19"/>
  <c r="BH22" i="19"/>
  <c r="BG22" i="19"/>
  <c r="BF22" i="19"/>
  <c r="BE22" i="19"/>
  <c r="BD22" i="19"/>
  <c r="BC22" i="19"/>
  <c r="BB22" i="19"/>
  <c r="BA22" i="19"/>
  <c r="AZ22" i="19"/>
  <c r="AY22" i="19"/>
  <c r="AX22" i="19"/>
  <c r="AW22" i="19"/>
  <c r="BH21" i="19"/>
  <c r="BG21" i="19"/>
  <c r="BF21" i="19"/>
  <c r="BE21" i="19"/>
  <c r="BD21" i="19"/>
  <c r="BC21" i="19"/>
  <c r="BB21" i="19"/>
  <c r="BA21" i="19"/>
  <c r="AZ21" i="19"/>
  <c r="AY21" i="19"/>
  <c r="AX21" i="19"/>
  <c r="AW21" i="19"/>
  <c r="BH20" i="19"/>
  <c r="BG20" i="19"/>
  <c r="BF20" i="19"/>
  <c r="BE20" i="19"/>
  <c r="BD20" i="19"/>
  <c r="BC20" i="19"/>
  <c r="BB20" i="19"/>
  <c r="BA20" i="19"/>
  <c r="AZ20" i="19"/>
  <c r="AY20" i="19"/>
  <c r="AX20" i="19"/>
  <c r="AW20" i="19"/>
  <c r="BH19" i="19"/>
  <c r="BG19" i="19"/>
  <c r="BF19" i="19"/>
  <c r="BE19" i="19"/>
  <c r="BD19" i="19"/>
  <c r="BC19" i="19"/>
  <c r="BB19" i="19"/>
  <c r="BA19" i="19"/>
  <c r="AZ19" i="19"/>
  <c r="AY19" i="19"/>
  <c r="AX19" i="19"/>
  <c r="AW19" i="19"/>
  <c r="BH18" i="19"/>
  <c r="BG18" i="19"/>
  <c r="BF18" i="19"/>
  <c r="BE18" i="19"/>
  <c r="BD18" i="19"/>
  <c r="BC18" i="19"/>
  <c r="BB18" i="19"/>
  <c r="BA18" i="19"/>
  <c r="AZ18" i="19"/>
  <c r="AY18" i="19"/>
  <c r="AX18" i="19"/>
  <c r="AW18" i="19"/>
  <c r="BH17" i="19"/>
  <c r="BG17" i="19"/>
  <c r="BF17" i="19"/>
  <c r="BE17" i="19"/>
  <c r="BD17" i="19"/>
  <c r="BC17" i="19"/>
  <c r="BB17" i="19"/>
  <c r="BA17" i="19"/>
  <c r="AZ17" i="19"/>
  <c r="AY17" i="19"/>
  <c r="AX17" i="19"/>
  <c r="AW17" i="19"/>
  <c r="BH16" i="19"/>
  <c r="BG16" i="19"/>
  <c r="BF16" i="19"/>
  <c r="BE16" i="19"/>
  <c r="BD16" i="19"/>
  <c r="BC16" i="19"/>
  <c r="BB16" i="19"/>
  <c r="BA16" i="19"/>
  <c r="AZ16" i="19"/>
  <c r="AY16" i="19"/>
  <c r="AX16" i="19"/>
  <c r="AW16" i="19"/>
  <c r="BH15" i="19"/>
  <c r="BG15" i="19"/>
  <c r="BF15" i="19"/>
  <c r="BE15" i="19"/>
  <c r="BD15" i="19"/>
  <c r="BC15" i="19"/>
  <c r="BB15" i="19"/>
  <c r="BA15" i="19"/>
  <c r="AZ15" i="19"/>
  <c r="AY15" i="19"/>
  <c r="AX15" i="19"/>
  <c r="AW15" i="19"/>
  <c r="BH14" i="19"/>
  <c r="BG14" i="19"/>
  <c r="BF14" i="19"/>
  <c r="BE14" i="19"/>
  <c r="BD14" i="19"/>
  <c r="BC14" i="19"/>
  <c r="BB14" i="19"/>
  <c r="BA14" i="19"/>
  <c r="AZ14" i="19"/>
  <c r="AY14" i="19"/>
  <c r="AX14" i="19"/>
  <c r="AW14" i="19"/>
  <c r="BH13" i="19"/>
  <c r="BG13" i="19"/>
  <c r="BF13" i="19"/>
  <c r="BE13" i="19"/>
  <c r="BD13" i="19"/>
  <c r="BC13" i="19"/>
  <c r="BB13" i="19"/>
  <c r="BA13" i="19"/>
  <c r="AZ13" i="19"/>
  <c r="AY13" i="19"/>
  <c r="AX13" i="19"/>
  <c r="AW13" i="19"/>
  <c r="BH12" i="19"/>
  <c r="BG12" i="19"/>
  <c r="BF12" i="19"/>
  <c r="BE12" i="19"/>
  <c r="BD12" i="19"/>
  <c r="BC12" i="19"/>
  <c r="BB12" i="19"/>
  <c r="BA12" i="19"/>
  <c r="AZ12" i="19"/>
  <c r="AY12" i="19"/>
  <c r="AX12" i="19"/>
  <c r="AW12" i="19"/>
  <c r="BH11" i="19"/>
  <c r="BG11" i="19"/>
  <c r="BF11" i="19"/>
  <c r="BE11" i="19"/>
  <c r="BD11" i="19"/>
  <c r="BC11" i="19"/>
  <c r="BB11" i="19"/>
  <c r="BA11" i="19"/>
  <c r="AZ11" i="19"/>
  <c r="AY11" i="19"/>
  <c r="AX11" i="19"/>
  <c r="AW11" i="19"/>
  <c r="BH10" i="19"/>
  <c r="BG10" i="19"/>
  <c r="BF10" i="19"/>
  <c r="BE10" i="19"/>
  <c r="BD10" i="19"/>
  <c r="BC10" i="19"/>
  <c r="BB10" i="19"/>
  <c r="BA10" i="19"/>
  <c r="AZ10" i="19"/>
  <c r="AY10" i="19"/>
  <c r="AX10" i="19"/>
  <c r="AW10" i="19"/>
  <c r="BH9" i="19"/>
  <c r="BG9" i="19"/>
  <c r="BF9" i="19"/>
  <c r="BE9" i="19"/>
  <c r="BD9" i="19"/>
  <c r="BC9" i="19"/>
  <c r="BB9" i="19"/>
  <c r="BA9" i="19"/>
  <c r="AZ9" i="19"/>
  <c r="AY9" i="19"/>
  <c r="AX9" i="19"/>
  <c r="AW9" i="19"/>
  <c r="BH8" i="19"/>
  <c r="BG8" i="19"/>
  <c r="BF8" i="19"/>
  <c r="BE8" i="19"/>
  <c r="BD8" i="19"/>
  <c r="BC8" i="19"/>
  <c r="BB8" i="19"/>
  <c r="BA8" i="19"/>
  <c r="AZ8" i="19"/>
  <c r="AY8" i="19"/>
  <c r="AX8" i="19"/>
  <c r="AW8" i="19"/>
  <c r="BH7" i="19"/>
  <c r="BG7" i="19"/>
  <c r="BF7" i="19"/>
  <c r="BE7" i="19"/>
  <c r="BD7" i="19"/>
  <c r="BC7" i="19"/>
  <c r="BB7" i="19"/>
  <c r="BA7" i="19"/>
  <c r="AZ7" i="19"/>
  <c r="AY7" i="19"/>
  <c r="AX7" i="19"/>
  <c r="AW7" i="19"/>
  <c r="BH6" i="19"/>
  <c r="BG6" i="19"/>
  <c r="BF6" i="19"/>
  <c r="BE6" i="19"/>
  <c r="BD6" i="19"/>
  <c r="BC6" i="19"/>
  <c r="BB6" i="19"/>
  <c r="BA6" i="19"/>
  <c r="AZ6" i="19"/>
  <c r="AY6" i="19"/>
  <c r="AX6" i="19"/>
  <c r="AW6" i="19"/>
  <c r="BH5" i="19"/>
  <c r="BG5" i="19"/>
  <c r="BF5" i="19"/>
  <c r="BE5" i="19"/>
  <c r="BD5" i="19"/>
  <c r="BC5" i="19"/>
  <c r="BB5" i="19"/>
  <c r="BA5" i="19"/>
  <c r="AZ5" i="19"/>
  <c r="AY5" i="19"/>
  <c r="AX5" i="19"/>
  <c r="AW5" i="19"/>
  <c r="BH24" i="18"/>
  <c r="BG24" i="18"/>
  <c r="BF24" i="18"/>
  <c r="BE24" i="18"/>
  <c r="BD24" i="18"/>
  <c r="BC24" i="18"/>
  <c r="BB24" i="18"/>
  <c r="BA24" i="18"/>
  <c r="AZ24" i="18"/>
  <c r="AY24" i="18"/>
  <c r="AX24" i="18"/>
  <c r="AW24" i="18"/>
  <c r="BH23" i="18"/>
  <c r="BG23" i="18"/>
  <c r="BF23" i="18"/>
  <c r="BE23" i="18"/>
  <c r="BD23" i="18"/>
  <c r="BC23" i="18"/>
  <c r="BB23" i="18"/>
  <c r="BA23" i="18"/>
  <c r="AZ23" i="18"/>
  <c r="AY23" i="18"/>
  <c r="AX23" i="18"/>
  <c r="AW23" i="18"/>
  <c r="BH22" i="18"/>
  <c r="BG22" i="18"/>
  <c r="BF22" i="18"/>
  <c r="BE22" i="18"/>
  <c r="BD22" i="18"/>
  <c r="BC22" i="18"/>
  <c r="BB22" i="18"/>
  <c r="BA22" i="18"/>
  <c r="AZ22" i="18"/>
  <c r="AY22" i="18"/>
  <c r="AX22" i="18"/>
  <c r="AW22" i="18"/>
  <c r="BH21" i="18"/>
  <c r="BG21" i="18"/>
  <c r="BF21" i="18"/>
  <c r="BE21" i="18"/>
  <c r="BD21" i="18"/>
  <c r="BC21" i="18"/>
  <c r="BB21" i="18"/>
  <c r="BA21" i="18"/>
  <c r="AZ21" i="18"/>
  <c r="AY21" i="18"/>
  <c r="AX21" i="18"/>
  <c r="AW21" i="18"/>
  <c r="BH20" i="18"/>
  <c r="BG20" i="18"/>
  <c r="BF20" i="18"/>
  <c r="BE20" i="18"/>
  <c r="BD20" i="18"/>
  <c r="BC20" i="18"/>
  <c r="BB20" i="18"/>
  <c r="BA20" i="18"/>
  <c r="AZ20" i="18"/>
  <c r="AY20" i="18"/>
  <c r="AX20" i="18"/>
  <c r="AW20" i="18"/>
  <c r="BH19" i="18"/>
  <c r="BG19" i="18"/>
  <c r="BF19" i="18"/>
  <c r="BE19" i="18"/>
  <c r="BD19" i="18"/>
  <c r="BC19" i="18"/>
  <c r="BB19" i="18"/>
  <c r="BA19" i="18"/>
  <c r="AZ19" i="18"/>
  <c r="AY19" i="18"/>
  <c r="AX19" i="18"/>
  <c r="AW19" i="18"/>
  <c r="BH18" i="18"/>
  <c r="BG18" i="18"/>
  <c r="BF18" i="18"/>
  <c r="BE18" i="18"/>
  <c r="BD18" i="18"/>
  <c r="BC18" i="18"/>
  <c r="BB18" i="18"/>
  <c r="BA18" i="18"/>
  <c r="AZ18" i="18"/>
  <c r="AY18" i="18"/>
  <c r="AX18" i="18"/>
  <c r="AW18" i="18"/>
  <c r="BH17" i="18"/>
  <c r="BG17" i="18"/>
  <c r="BF17" i="18"/>
  <c r="BE17" i="18"/>
  <c r="BD17" i="18"/>
  <c r="BC17" i="18"/>
  <c r="BB17" i="18"/>
  <c r="BA17" i="18"/>
  <c r="AZ17" i="18"/>
  <c r="AY17" i="18"/>
  <c r="AX17" i="18"/>
  <c r="AW17" i="18"/>
  <c r="BH16" i="18"/>
  <c r="BG16" i="18"/>
  <c r="BF16" i="18"/>
  <c r="BE16" i="18"/>
  <c r="BD16" i="18"/>
  <c r="BC16" i="18"/>
  <c r="BB16" i="18"/>
  <c r="BA16" i="18"/>
  <c r="AZ16" i="18"/>
  <c r="AY16" i="18"/>
  <c r="AX16" i="18"/>
  <c r="AW16" i="18"/>
  <c r="BH15" i="18"/>
  <c r="BG15" i="18"/>
  <c r="BF15" i="18"/>
  <c r="BE15" i="18"/>
  <c r="BD15" i="18"/>
  <c r="BC15" i="18"/>
  <c r="BB15" i="18"/>
  <c r="BA15" i="18"/>
  <c r="AZ15" i="18"/>
  <c r="AY15" i="18"/>
  <c r="AX15" i="18"/>
  <c r="AW15" i="18"/>
  <c r="BH14" i="18"/>
  <c r="BG14" i="18"/>
  <c r="BF14" i="18"/>
  <c r="BE14" i="18"/>
  <c r="BD14" i="18"/>
  <c r="BC14" i="18"/>
  <c r="BB14" i="18"/>
  <c r="BA14" i="18"/>
  <c r="AZ14" i="18"/>
  <c r="AY14" i="18"/>
  <c r="AX14" i="18"/>
  <c r="AW14" i="18"/>
  <c r="BH13" i="18"/>
  <c r="BG13" i="18"/>
  <c r="BF13" i="18"/>
  <c r="BE13" i="18"/>
  <c r="BD13" i="18"/>
  <c r="BC13" i="18"/>
  <c r="BB13" i="18"/>
  <c r="BA13" i="18"/>
  <c r="AZ13" i="18"/>
  <c r="AY13" i="18"/>
  <c r="AX13" i="18"/>
  <c r="AW13" i="18"/>
  <c r="BH12" i="18"/>
  <c r="BG12" i="18"/>
  <c r="BF12" i="18"/>
  <c r="BE12" i="18"/>
  <c r="BD12" i="18"/>
  <c r="BC12" i="18"/>
  <c r="BB12" i="18"/>
  <c r="BA12" i="18"/>
  <c r="AZ12" i="18"/>
  <c r="AY12" i="18"/>
  <c r="AX12" i="18"/>
  <c r="AW12" i="18"/>
  <c r="BH11" i="18"/>
  <c r="BG11" i="18"/>
  <c r="BF11" i="18"/>
  <c r="BE11" i="18"/>
  <c r="BD11" i="18"/>
  <c r="BC11" i="18"/>
  <c r="BB11" i="18"/>
  <c r="BA11" i="18"/>
  <c r="AZ11" i="18"/>
  <c r="AY11" i="18"/>
  <c r="AX11" i="18"/>
  <c r="AW11" i="18"/>
  <c r="BH10" i="18"/>
  <c r="BG10" i="18"/>
  <c r="BF10" i="18"/>
  <c r="BE10" i="18"/>
  <c r="BD10" i="18"/>
  <c r="BC10" i="18"/>
  <c r="BB10" i="18"/>
  <c r="BA10" i="18"/>
  <c r="AZ10" i="18"/>
  <c r="AY10" i="18"/>
  <c r="AX10" i="18"/>
  <c r="AW10" i="18"/>
  <c r="BH9" i="18"/>
  <c r="BG9" i="18"/>
  <c r="BF9" i="18"/>
  <c r="BE9" i="18"/>
  <c r="BD9" i="18"/>
  <c r="BC9" i="18"/>
  <c r="BB9" i="18"/>
  <c r="BA9" i="18"/>
  <c r="AZ9" i="18"/>
  <c r="AY9" i="18"/>
  <c r="AX9" i="18"/>
  <c r="AW9" i="18"/>
  <c r="BH8" i="18"/>
  <c r="BG8" i="18"/>
  <c r="BF8" i="18"/>
  <c r="BE8" i="18"/>
  <c r="BD8" i="18"/>
  <c r="BC8" i="18"/>
  <c r="BB8" i="18"/>
  <c r="BA8" i="18"/>
  <c r="AZ8" i="18"/>
  <c r="AY8" i="18"/>
  <c r="AX8" i="18"/>
  <c r="AW8" i="18"/>
  <c r="BH7" i="18"/>
  <c r="BG7" i="18"/>
  <c r="BF7" i="18"/>
  <c r="BE7" i="18"/>
  <c r="BD7" i="18"/>
  <c r="BC7" i="18"/>
  <c r="BB7" i="18"/>
  <c r="BA7" i="18"/>
  <c r="AZ7" i="18"/>
  <c r="AY7" i="18"/>
  <c r="AX7" i="18"/>
  <c r="AW7" i="18"/>
  <c r="BH6" i="18"/>
  <c r="BG6" i="18"/>
  <c r="BF6" i="18"/>
  <c r="BE6" i="18"/>
  <c r="BD6" i="18"/>
  <c r="BC6" i="18"/>
  <c r="BB6" i="18"/>
  <c r="BA6" i="18"/>
  <c r="AZ6" i="18"/>
  <c r="AY6" i="18"/>
  <c r="AX6" i="18"/>
  <c r="AW6" i="18"/>
  <c r="BH5" i="18"/>
  <c r="BG5" i="18"/>
  <c r="BF5" i="18"/>
  <c r="BE5" i="18"/>
  <c r="BD5" i="18"/>
  <c r="BC5" i="18"/>
  <c r="BB5" i="18"/>
  <c r="BA5" i="18"/>
  <c r="AZ5" i="18"/>
  <c r="AY5" i="18"/>
  <c r="AX5" i="18"/>
  <c r="AW5" i="18"/>
  <c r="BH24" i="17"/>
  <c r="BG24" i="17"/>
  <c r="BF24" i="17"/>
  <c r="BE24" i="17"/>
  <c r="BD24" i="17"/>
  <c r="BC24" i="17"/>
  <c r="BB24" i="17"/>
  <c r="BA24" i="17"/>
  <c r="AZ24" i="17"/>
  <c r="AY24" i="17"/>
  <c r="AX24" i="17"/>
  <c r="AW24" i="17"/>
  <c r="BH23" i="17"/>
  <c r="BG23" i="17"/>
  <c r="BF23" i="17"/>
  <c r="BE23" i="17"/>
  <c r="BD23" i="17"/>
  <c r="BC23" i="17"/>
  <c r="BB23" i="17"/>
  <c r="BA23" i="17"/>
  <c r="AZ23" i="17"/>
  <c r="AY23" i="17"/>
  <c r="AX23" i="17"/>
  <c r="AW23" i="17"/>
  <c r="BH22" i="17"/>
  <c r="BG22" i="17"/>
  <c r="BF22" i="17"/>
  <c r="BE22" i="17"/>
  <c r="BD22" i="17"/>
  <c r="BC22" i="17"/>
  <c r="BB22" i="17"/>
  <c r="BA22" i="17"/>
  <c r="AZ22" i="17"/>
  <c r="AY22" i="17"/>
  <c r="AX22" i="17"/>
  <c r="AW22" i="17"/>
  <c r="BH21" i="17"/>
  <c r="BG21" i="17"/>
  <c r="BF21" i="17"/>
  <c r="BE21" i="17"/>
  <c r="BD21" i="17"/>
  <c r="BC21" i="17"/>
  <c r="BB21" i="17"/>
  <c r="BA21" i="17"/>
  <c r="AZ21" i="17"/>
  <c r="AY21" i="17"/>
  <c r="AX21" i="17"/>
  <c r="AW21" i="17"/>
  <c r="BH20" i="17"/>
  <c r="BG20" i="17"/>
  <c r="BF20" i="17"/>
  <c r="BE20" i="17"/>
  <c r="BD20" i="17"/>
  <c r="BC20" i="17"/>
  <c r="BB20" i="17"/>
  <c r="BA20" i="17"/>
  <c r="AZ20" i="17"/>
  <c r="AY20" i="17"/>
  <c r="AX20" i="17"/>
  <c r="AW20" i="17"/>
  <c r="BH19" i="17"/>
  <c r="BG19" i="17"/>
  <c r="BF19" i="17"/>
  <c r="BE19" i="17"/>
  <c r="BD19" i="17"/>
  <c r="BC19" i="17"/>
  <c r="BB19" i="17"/>
  <c r="BA19" i="17"/>
  <c r="AZ19" i="17"/>
  <c r="AY19" i="17"/>
  <c r="AX19" i="17"/>
  <c r="AW19" i="17"/>
  <c r="BH18" i="17"/>
  <c r="BG18" i="17"/>
  <c r="BF18" i="17"/>
  <c r="BE18" i="17"/>
  <c r="BD18" i="17"/>
  <c r="BC18" i="17"/>
  <c r="BB18" i="17"/>
  <c r="BA18" i="17"/>
  <c r="AZ18" i="17"/>
  <c r="AY18" i="17"/>
  <c r="AX18" i="17"/>
  <c r="AW18" i="17"/>
  <c r="BH17" i="17"/>
  <c r="BG17" i="17"/>
  <c r="BF17" i="17"/>
  <c r="BE17" i="17"/>
  <c r="BD17" i="17"/>
  <c r="BC17" i="17"/>
  <c r="BB17" i="17"/>
  <c r="BA17" i="17"/>
  <c r="AZ17" i="17"/>
  <c r="AY17" i="17"/>
  <c r="AX17" i="17"/>
  <c r="AW17" i="17"/>
  <c r="BH16" i="17"/>
  <c r="BG16" i="17"/>
  <c r="BF16" i="17"/>
  <c r="BE16" i="17"/>
  <c r="BD16" i="17"/>
  <c r="BC16" i="17"/>
  <c r="BB16" i="17"/>
  <c r="BA16" i="17"/>
  <c r="AZ16" i="17"/>
  <c r="AY16" i="17"/>
  <c r="AX16" i="17"/>
  <c r="AW16" i="17"/>
  <c r="BH15" i="17"/>
  <c r="BG15" i="17"/>
  <c r="BF15" i="17"/>
  <c r="BE15" i="17"/>
  <c r="BD15" i="17"/>
  <c r="BC15" i="17"/>
  <c r="BB15" i="17"/>
  <c r="BA15" i="17"/>
  <c r="AZ15" i="17"/>
  <c r="AY15" i="17"/>
  <c r="AX15" i="17"/>
  <c r="AW15" i="17"/>
  <c r="BH14" i="17"/>
  <c r="BG14" i="17"/>
  <c r="BF14" i="17"/>
  <c r="BE14" i="17"/>
  <c r="BD14" i="17"/>
  <c r="BC14" i="17"/>
  <c r="BB14" i="17"/>
  <c r="BA14" i="17"/>
  <c r="AZ14" i="17"/>
  <c r="AY14" i="17"/>
  <c r="AX14" i="17"/>
  <c r="AW14" i="17"/>
  <c r="BH13" i="17"/>
  <c r="BG13" i="17"/>
  <c r="BF13" i="17"/>
  <c r="BE13" i="17"/>
  <c r="BD13" i="17"/>
  <c r="BC13" i="17"/>
  <c r="BB13" i="17"/>
  <c r="BA13" i="17"/>
  <c r="AZ13" i="17"/>
  <c r="AY13" i="17"/>
  <c r="AX13" i="17"/>
  <c r="AW13" i="17"/>
  <c r="BH12" i="17"/>
  <c r="BG12" i="17"/>
  <c r="BF12" i="17"/>
  <c r="BE12" i="17"/>
  <c r="BD12" i="17"/>
  <c r="BC12" i="17"/>
  <c r="BB12" i="17"/>
  <c r="BA12" i="17"/>
  <c r="AZ12" i="17"/>
  <c r="AY12" i="17"/>
  <c r="AX12" i="17"/>
  <c r="AW12" i="17"/>
  <c r="BH11" i="17"/>
  <c r="BG11" i="17"/>
  <c r="BF11" i="17"/>
  <c r="BE11" i="17"/>
  <c r="BD11" i="17"/>
  <c r="BC11" i="17"/>
  <c r="BB11" i="17"/>
  <c r="BA11" i="17"/>
  <c r="AZ11" i="17"/>
  <c r="AY11" i="17"/>
  <c r="AX11" i="17"/>
  <c r="AW11" i="17"/>
  <c r="BH10" i="17"/>
  <c r="BG10" i="17"/>
  <c r="BF10" i="17"/>
  <c r="BE10" i="17"/>
  <c r="BD10" i="17"/>
  <c r="BC10" i="17"/>
  <c r="BB10" i="17"/>
  <c r="BA10" i="17"/>
  <c r="AZ10" i="17"/>
  <c r="AY10" i="17"/>
  <c r="AX10" i="17"/>
  <c r="AW10" i="17"/>
  <c r="BH9" i="17"/>
  <c r="BG9" i="17"/>
  <c r="BF9" i="17"/>
  <c r="BE9" i="17"/>
  <c r="BD9" i="17"/>
  <c r="BC9" i="17"/>
  <c r="BB9" i="17"/>
  <c r="BA9" i="17"/>
  <c r="AZ9" i="17"/>
  <c r="AY9" i="17"/>
  <c r="AX9" i="17"/>
  <c r="AW9" i="17"/>
  <c r="BH8" i="17"/>
  <c r="BG8" i="17"/>
  <c r="BF8" i="17"/>
  <c r="BE8" i="17"/>
  <c r="BD8" i="17"/>
  <c r="BC8" i="17"/>
  <c r="BB8" i="17"/>
  <c r="BA8" i="17"/>
  <c r="AZ8" i="17"/>
  <c r="AY8" i="17"/>
  <c r="AX8" i="17"/>
  <c r="AW8" i="17"/>
  <c r="BH7" i="17"/>
  <c r="BG7" i="17"/>
  <c r="BF7" i="17"/>
  <c r="BE7" i="17"/>
  <c r="BD7" i="17"/>
  <c r="BC7" i="17"/>
  <c r="BB7" i="17"/>
  <c r="BA7" i="17"/>
  <c r="AZ7" i="17"/>
  <c r="AY7" i="17"/>
  <c r="AX7" i="17"/>
  <c r="AW7" i="17"/>
  <c r="BH6" i="17"/>
  <c r="BG6" i="17"/>
  <c r="BF6" i="17"/>
  <c r="BE6" i="17"/>
  <c r="BD6" i="17"/>
  <c r="BC6" i="17"/>
  <c r="BB6" i="17"/>
  <c r="BA6" i="17"/>
  <c r="AZ6" i="17"/>
  <c r="AY6" i="17"/>
  <c r="AX6" i="17"/>
  <c r="AW6" i="17"/>
  <c r="BH5" i="17"/>
  <c r="BG5" i="17"/>
  <c r="BF5" i="17"/>
  <c r="BE5" i="17"/>
  <c r="BD5" i="17"/>
  <c r="BC5" i="17"/>
  <c r="BB5" i="17"/>
  <c r="BA5" i="17"/>
  <c r="AZ5" i="17"/>
  <c r="AY5" i="17"/>
  <c r="AX5" i="17"/>
  <c r="AW5" i="17"/>
  <c r="BH24" i="16"/>
  <c r="BG24" i="16"/>
  <c r="BF24" i="16"/>
  <c r="BE24" i="16"/>
  <c r="BD24" i="16"/>
  <c r="BC24" i="16"/>
  <c r="BB24" i="16"/>
  <c r="BA24" i="16"/>
  <c r="AZ24" i="16"/>
  <c r="AY24" i="16"/>
  <c r="AX24" i="16"/>
  <c r="AW24" i="16"/>
  <c r="BH23" i="16"/>
  <c r="BG23" i="16"/>
  <c r="BF23" i="16"/>
  <c r="BE23" i="16"/>
  <c r="BD23" i="16"/>
  <c r="BC23" i="16"/>
  <c r="BB23" i="16"/>
  <c r="BA23" i="16"/>
  <c r="AZ23" i="16"/>
  <c r="AY23" i="16"/>
  <c r="AX23" i="16"/>
  <c r="AW23" i="16"/>
  <c r="BH22" i="16"/>
  <c r="BG22" i="16"/>
  <c r="BF22" i="16"/>
  <c r="BE22" i="16"/>
  <c r="BD22" i="16"/>
  <c r="BC22" i="16"/>
  <c r="BB22" i="16"/>
  <c r="BA22" i="16"/>
  <c r="AZ22" i="16"/>
  <c r="AY22" i="16"/>
  <c r="AX22" i="16"/>
  <c r="AW22" i="16"/>
  <c r="BH21" i="16"/>
  <c r="BG21" i="16"/>
  <c r="BF21" i="16"/>
  <c r="BE21" i="16"/>
  <c r="BD21" i="16"/>
  <c r="BC21" i="16"/>
  <c r="BB21" i="16"/>
  <c r="BA21" i="16"/>
  <c r="AZ21" i="16"/>
  <c r="AY21" i="16"/>
  <c r="AX21" i="16"/>
  <c r="AW21" i="16"/>
  <c r="BH20" i="16"/>
  <c r="BG20" i="16"/>
  <c r="BF20" i="16"/>
  <c r="BE20" i="16"/>
  <c r="BD20" i="16"/>
  <c r="BC20" i="16"/>
  <c r="BB20" i="16"/>
  <c r="BA20" i="16"/>
  <c r="AZ20" i="16"/>
  <c r="AY20" i="16"/>
  <c r="AX20" i="16"/>
  <c r="AW20" i="16"/>
  <c r="BH19" i="16"/>
  <c r="BG19" i="16"/>
  <c r="BF19" i="16"/>
  <c r="BE19" i="16"/>
  <c r="BD19" i="16"/>
  <c r="BC19" i="16"/>
  <c r="BB19" i="16"/>
  <c r="BA19" i="16"/>
  <c r="AZ19" i="16"/>
  <c r="AY19" i="16"/>
  <c r="AX19" i="16"/>
  <c r="AW19" i="16"/>
  <c r="BH18" i="16"/>
  <c r="BG18" i="16"/>
  <c r="BF18" i="16"/>
  <c r="BE18" i="16"/>
  <c r="BD18" i="16"/>
  <c r="BC18" i="16"/>
  <c r="BB18" i="16"/>
  <c r="BA18" i="16"/>
  <c r="AZ18" i="16"/>
  <c r="AY18" i="16"/>
  <c r="AX18" i="16"/>
  <c r="AW18" i="16"/>
  <c r="BH17" i="16"/>
  <c r="BG17" i="16"/>
  <c r="BF17" i="16"/>
  <c r="BE17" i="16"/>
  <c r="BD17" i="16"/>
  <c r="BC17" i="16"/>
  <c r="BB17" i="16"/>
  <c r="BA17" i="16"/>
  <c r="AZ17" i="16"/>
  <c r="AY17" i="16"/>
  <c r="AX17" i="16"/>
  <c r="AW17" i="16"/>
  <c r="BH16" i="16"/>
  <c r="BG16" i="16"/>
  <c r="BF16" i="16"/>
  <c r="BE16" i="16"/>
  <c r="BD16" i="16"/>
  <c r="BC16" i="16"/>
  <c r="BB16" i="16"/>
  <c r="BA16" i="16"/>
  <c r="AZ16" i="16"/>
  <c r="AY16" i="16"/>
  <c r="AX16" i="16"/>
  <c r="AW16" i="16"/>
  <c r="BH15" i="16"/>
  <c r="BG15" i="16"/>
  <c r="BF15" i="16"/>
  <c r="BE15" i="16"/>
  <c r="BD15" i="16"/>
  <c r="BC15" i="16"/>
  <c r="BB15" i="16"/>
  <c r="BA15" i="16"/>
  <c r="AZ15" i="16"/>
  <c r="AY15" i="16"/>
  <c r="AX15" i="16"/>
  <c r="AW15" i="16"/>
  <c r="BH14" i="16"/>
  <c r="BG14" i="16"/>
  <c r="BF14" i="16"/>
  <c r="BE14" i="16"/>
  <c r="BD14" i="16"/>
  <c r="BC14" i="16"/>
  <c r="BB14" i="16"/>
  <c r="BA14" i="16"/>
  <c r="AZ14" i="16"/>
  <c r="AY14" i="16"/>
  <c r="AX14" i="16"/>
  <c r="AW14" i="16"/>
  <c r="BH13" i="16"/>
  <c r="BG13" i="16"/>
  <c r="BF13" i="16"/>
  <c r="BE13" i="16"/>
  <c r="BD13" i="16"/>
  <c r="BC13" i="16"/>
  <c r="BB13" i="16"/>
  <c r="BA13" i="16"/>
  <c r="AZ13" i="16"/>
  <c r="AY13" i="16"/>
  <c r="AX13" i="16"/>
  <c r="AW13" i="16"/>
  <c r="BH12" i="16"/>
  <c r="BG12" i="16"/>
  <c r="BF12" i="16"/>
  <c r="BE12" i="16"/>
  <c r="BD12" i="16"/>
  <c r="BC12" i="16"/>
  <c r="BB12" i="16"/>
  <c r="BA12" i="16"/>
  <c r="AZ12" i="16"/>
  <c r="AY12" i="16"/>
  <c r="AX12" i="16"/>
  <c r="AW12" i="16"/>
  <c r="BH11" i="16"/>
  <c r="BG11" i="16"/>
  <c r="BF11" i="16"/>
  <c r="BE11" i="16"/>
  <c r="BD11" i="16"/>
  <c r="BC11" i="16"/>
  <c r="BB11" i="16"/>
  <c r="BA11" i="16"/>
  <c r="AZ11" i="16"/>
  <c r="AY11" i="16"/>
  <c r="AX11" i="16"/>
  <c r="AW11" i="16"/>
  <c r="BH10" i="16"/>
  <c r="BG10" i="16"/>
  <c r="BF10" i="16"/>
  <c r="BE10" i="16"/>
  <c r="BD10" i="16"/>
  <c r="BC10" i="16"/>
  <c r="BB10" i="16"/>
  <c r="BA10" i="16"/>
  <c r="AZ10" i="16"/>
  <c r="AY10" i="16"/>
  <c r="AX10" i="16"/>
  <c r="AW10" i="16"/>
  <c r="BH9" i="16"/>
  <c r="BG9" i="16"/>
  <c r="BF9" i="16"/>
  <c r="BE9" i="16"/>
  <c r="BD9" i="16"/>
  <c r="BC9" i="16"/>
  <c r="BB9" i="16"/>
  <c r="BA9" i="16"/>
  <c r="AZ9" i="16"/>
  <c r="AY9" i="16"/>
  <c r="AX9" i="16"/>
  <c r="AW9" i="16"/>
  <c r="BH8" i="16"/>
  <c r="BG8" i="16"/>
  <c r="BF8" i="16"/>
  <c r="BE8" i="16"/>
  <c r="BD8" i="16"/>
  <c r="BC8" i="16"/>
  <c r="BB8" i="16"/>
  <c r="BA8" i="16"/>
  <c r="AZ8" i="16"/>
  <c r="AY8" i="16"/>
  <c r="AX8" i="16"/>
  <c r="AW8" i="16"/>
  <c r="BH7" i="16"/>
  <c r="BG7" i="16"/>
  <c r="BF7" i="16"/>
  <c r="BE7" i="16"/>
  <c r="BD7" i="16"/>
  <c r="BC7" i="16"/>
  <c r="BB7" i="16"/>
  <c r="BA7" i="16"/>
  <c r="AZ7" i="16"/>
  <c r="AY7" i="16"/>
  <c r="AX7" i="16"/>
  <c r="AW7" i="16"/>
  <c r="BH6" i="16"/>
  <c r="BG6" i="16"/>
  <c r="BF6" i="16"/>
  <c r="BE6" i="16"/>
  <c r="BD6" i="16"/>
  <c r="BC6" i="16"/>
  <c r="BB6" i="16"/>
  <c r="BA6" i="16"/>
  <c r="AZ6" i="16"/>
  <c r="AY6" i="16"/>
  <c r="AX6" i="16"/>
  <c r="AW6" i="16"/>
  <c r="BH5" i="16"/>
  <c r="BG5" i="16"/>
  <c r="BF5" i="16"/>
  <c r="BE5" i="16"/>
  <c r="BD5" i="16"/>
  <c r="BC5" i="16"/>
  <c r="BB5" i="16"/>
  <c r="BA5" i="16"/>
  <c r="AZ5" i="16"/>
  <c r="AY5" i="16"/>
  <c r="AX5" i="16"/>
  <c r="AW5" i="16"/>
  <c r="BH24" i="15"/>
  <c r="BG24" i="15"/>
  <c r="BF24" i="15"/>
  <c r="BE24" i="15"/>
  <c r="BD24" i="15"/>
  <c r="BC24" i="15"/>
  <c r="BB24" i="15"/>
  <c r="BA24" i="15"/>
  <c r="AZ24" i="15"/>
  <c r="AY24" i="15"/>
  <c r="AX24" i="15"/>
  <c r="AW24" i="15"/>
  <c r="BH23" i="15"/>
  <c r="BG23" i="15"/>
  <c r="BF23" i="15"/>
  <c r="BE23" i="15"/>
  <c r="BD23" i="15"/>
  <c r="BC23" i="15"/>
  <c r="BB23" i="15"/>
  <c r="BA23" i="15"/>
  <c r="AZ23" i="15"/>
  <c r="AY23" i="15"/>
  <c r="AX23" i="15"/>
  <c r="AW23" i="15"/>
  <c r="BH22" i="15"/>
  <c r="BG22" i="15"/>
  <c r="BF22" i="15"/>
  <c r="BE22" i="15"/>
  <c r="BD22" i="15"/>
  <c r="BC22" i="15"/>
  <c r="BB22" i="15"/>
  <c r="BA22" i="15"/>
  <c r="AZ22" i="15"/>
  <c r="AY22" i="15"/>
  <c r="AX22" i="15"/>
  <c r="AW22" i="15"/>
  <c r="BH21" i="15"/>
  <c r="BG21" i="15"/>
  <c r="BF21" i="15"/>
  <c r="BE21" i="15"/>
  <c r="BD21" i="15"/>
  <c r="BC21" i="15"/>
  <c r="BB21" i="15"/>
  <c r="BA21" i="15"/>
  <c r="AZ21" i="15"/>
  <c r="AY21" i="15"/>
  <c r="AX21" i="15"/>
  <c r="AW21" i="15"/>
  <c r="BH20" i="15"/>
  <c r="BG20" i="15"/>
  <c r="BF20" i="15"/>
  <c r="BE20" i="15"/>
  <c r="BD20" i="15"/>
  <c r="BC20" i="15"/>
  <c r="BB20" i="15"/>
  <c r="BA20" i="15"/>
  <c r="AZ20" i="15"/>
  <c r="AY20" i="15"/>
  <c r="AX20" i="15"/>
  <c r="AW20" i="15"/>
  <c r="BH19" i="15"/>
  <c r="BG19" i="15"/>
  <c r="BF19" i="15"/>
  <c r="BE19" i="15"/>
  <c r="BD19" i="15"/>
  <c r="BC19" i="15"/>
  <c r="BB19" i="15"/>
  <c r="BA19" i="15"/>
  <c r="AZ19" i="15"/>
  <c r="AY19" i="15"/>
  <c r="AX19" i="15"/>
  <c r="AW19" i="15"/>
  <c r="BH18" i="15"/>
  <c r="BG18" i="15"/>
  <c r="BF18" i="15"/>
  <c r="BE18" i="15"/>
  <c r="BD18" i="15"/>
  <c r="BC18" i="15"/>
  <c r="BB18" i="15"/>
  <c r="BA18" i="15"/>
  <c r="AZ18" i="15"/>
  <c r="AY18" i="15"/>
  <c r="AX18" i="15"/>
  <c r="AW18" i="15"/>
  <c r="BH17" i="15"/>
  <c r="BG17" i="15"/>
  <c r="BF17" i="15"/>
  <c r="BE17" i="15"/>
  <c r="BD17" i="15"/>
  <c r="BC17" i="15"/>
  <c r="BB17" i="15"/>
  <c r="BA17" i="15"/>
  <c r="AZ17" i="15"/>
  <c r="AY17" i="15"/>
  <c r="AX17" i="15"/>
  <c r="AW17" i="15"/>
  <c r="BH16" i="15"/>
  <c r="BG16" i="15"/>
  <c r="BF16" i="15"/>
  <c r="BE16" i="15"/>
  <c r="BD16" i="15"/>
  <c r="BC16" i="15"/>
  <c r="BB16" i="15"/>
  <c r="BA16" i="15"/>
  <c r="AZ16" i="15"/>
  <c r="AY16" i="15"/>
  <c r="AX16" i="15"/>
  <c r="AW16" i="15"/>
  <c r="BH15" i="15"/>
  <c r="BG15" i="15"/>
  <c r="BF15" i="15"/>
  <c r="BE15" i="15"/>
  <c r="BD15" i="15"/>
  <c r="BC15" i="15"/>
  <c r="BB15" i="15"/>
  <c r="BA15" i="15"/>
  <c r="AZ15" i="15"/>
  <c r="AY15" i="15"/>
  <c r="AX15" i="15"/>
  <c r="AW15" i="15"/>
  <c r="BH14" i="15"/>
  <c r="BG14" i="15"/>
  <c r="BF14" i="15"/>
  <c r="BE14" i="15"/>
  <c r="BD14" i="15"/>
  <c r="BC14" i="15"/>
  <c r="BB14" i="15"/>
  <c r="BA14" i="15"/>
  <c r="AZ14" i="15"/>
  <c r="AY14" i="15"/>
  <c r="AX14" i="15"/>
  <c r="AW14" i="15"/>
  <c r="BH13" i="15"/>
  <c r="BG13" i="15"/>
  <c r="BF13" i="15"/>
  <c r="BE13" i="15"/>
  <c r="BD13" i="15"/>
  <c r="BC13" i="15"/>
  <c r="BB13" i="15"/>
  <c r="BA13" i="15"/>
  <c r="AZ13" i="15"/>
  <c r="AY13" i="15"/>
  <c r="AX13" i="15"/>
  <c r="AW13" i="15"/>
  <c r="BH12" i="15"/>
  <c r="BG12" i="15"/>
  <c r="BF12" i="15"/>
  <c r="BE12" i="15"/>
  <c r="BD12" i="15"/>
  <c r="BC12" i="15"/>
  <c r="BB12" i="15"/>
  <c r="BA12" i="15"/>
  <c r="AZ12" i="15"/>
  <c r="AY12" i="15"/>
  <c r="AX12" i="15"/>
  <c r="AW12" i="15"/>
  <c r="BH11" i="15"/>
  <c r="BG11" i="15"/>
  <c r="BF11" i="15"/>
  <c r="BE11" i="15"/>
  <c r="BD11" i="15"/>
  <c r="BC11" i="15"/>
  <c r="BB11" i="15"/>
  <c r="BA11" i="15"/>
  <c r="AZ11" i="15"/>
  <c r="AY11" i="15"/>
  <c r="AX11" i="15"/>
  <c r="AW11" i="15"/>
  <c r="BH10" i="15"/>
  <c r="BG10" i="15"/>
  <c r="BF10" i="15"/>
  <c r="BE10" i="15"/>
  <c r="BD10" i="15"/>
  <c r="BC10" i="15"/>
  <c r="BB10" i="15"/>
  <c r="BA10" i="15"/>
  <c r="AZ10" i="15"/>
  <c r="AY10" i="15"/>
  <c r="AX10" i="15"/>
  <c r="AW10" i="15"/>
  <c r="BH9" i="15"/>
  <c r="BG9" i="15"/>
  <c r="BF9" i="15"/>
  <c r="BE9" i="15"/>
  <c r="BD9" i="15"/>
  <c r="BC9" i="15"/>
  <c r="BB9" i="15"/>
  <c r="BA9" i="15"/>
  <c r="AZ9" i="15"/>
  <c r="AY9" i="15"/>
  <c r="AX9" i="15"/>
  <c r="AW9" i="15"/>
  <c r="BH8" i="15"/>
  <c r="BG8" i="15"/>
  <c r="BF8" i="15"/>
  <c r="BE8" i="15"/>
  <c r="BD8" i="15"/>
  <c r="BC8" i="15"/>
  <c r="BB8" i="15"/>
  <c r="BA8" i="15"/>
  <c r="AZ8" i="15"/>
  <c r="AY8" i="15"/>
  <c r="AX8" i="15"/>
  <c r="AW8" i="15"/>
  <c r="BH7" i="15"/>
  <c r="BG7" i="15"/>
  <c r="BF7" i="15"/>
  <c r="BE7" i="15"/>
  <c r="BD7" i="15"/>
  <c r="BC7" i="15"/>
  <c r="BB7" i="15"/>
  <c r="BA7" i="15"/>
  <c r="AZ7" i="15"/>
  <c r="AY7" i="15"/>
  <c r="AX7" i="15"/>
  <c r="AW7" i="15"/>
  <c r="BH6" i="15"/>
  <c r="BG6" i="15"/>
  <c r="BF6" i="15"/>
  <c r="BE6" i="15"/>
  <c r="BD6" i="15"/>
  <c r="BC6" i="15"/>
  <c r="BB6" i="15"/>
  <c r="BA6" i="15"/>
  <c r="AZ6" i="15"/>
  <c r="AY6" i="15"/>
  <c r="AX6" i="15"/>
  <c r="AW6" i="15"/>
  <c r="BH5" i="15"/>
  <c r="BG5" i="15"/>
  <c r="BF5" i="15"/>
  <c r="BE5" i="15"/>
  <c r="BD5" i="15"/>
  <c r="BC5" i="15"/>
  <c r="BB5" i="15"/>
  <c r="BA5" i="15"/>
  <c r="AZ5" i="15"/>
  <c r="AY5" i="15"/>
  <c r="AX5" i="15"/>
  <c r="AW5" i="15"/>
  <c r="BH24" i="14"/>
  <c r="BG24" i="14"/>
  <c r="BF24" i="14"/>
  <c r="BE24" i="14"/>
  <c r="BD24" i="14"/>
  <c r="BC24" i="14"/>
  <c r="BB24" i="14"/>
  <c r="BA24" i="14"/>
  <c r="AZ24" i="14"/>
  <c r="AY24" i="14"/>
  <c r="AX24" i="14"/>
  <c r="AW24" i="14"/>
  <c r="BH23" i="14"/>
  <c r="BG23" i="14"/>
  <c r="BF23" i="14"/>
  <c r="BE23" i="14"/>
  <c r="BD23" i="14"/>
  <c r="BC23" i="14"/>
  <c r="BB23" i="14"/>
  <c r="BA23" i="14"/>
  <c r="AZ23" i="14"/>
  <c r="AY23" i="14"/>
  <c r="AX23" i="14"/>
  <c r="AW23" i="14"/>
  <c r="BH22" i="14"/>
  <c r="BG22" i="14"/>
  <c r="BF22" i="14"/>
  <c r="BE22" i="14"/>
  <c r="BD22" i="14"/>
  <c r="BC22" i="14"/>
  <c r="BB22" i="14"/>
  <c r="BA22" i="14"/>
  <c r="AZ22" i="14"/>
  <c r="AY22" i="14"/>
  <c r="AX22" i="14"/>
  <c r="AW22" i="14"/>
  <c r="BH21" i="14"/>
  <c r="BG21" i="14"/>
  <c r="BF21" i="14"/>
  <c r="BE21" i="14"/>
  <c r="BD21" i="14"/>
  <c r="BC21" i="14"/>
  <c r="BB21" i="14"/>
  <c r="BA21" i="14"/>
  <c r="AZ21" i="14"/>
  <c r="AY21" i="14"/>
  <c r="AX21" i="14"/>
  <c r="AW21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BH19" i="14"/>
  <c r="BG19" i="14"/>
  <c r="BF19" i="14"/>
  <c r="BE19" i="14"/>
  <c r="BD19" i="14"/>
  <c r="BC19" i="14"/>
  <c r="BB19" i="14"/>
  <c r="BA19" i="14"/>
  <c r="AZ19" i="14"/>
  <c r="AY19" i="14"/>
  <c r="AX19" i="14"/>
  <c r="AW19" i="14"/>
  <c r="BH18" i="14"/>
  <c r="BG18" i="14"/>
  <c r="BF18" i="14"/>
  <c r="BE18" i="14"/>
  <c r="BD18" i="14"/>
  <c r="BC18" i="14"/>
  <c r="BB18" i="14"/>
  <c r="BA18" i="14"/>
  <c r="AZ18" i="14"/>
  <c r="AY18" i="14"/>
  <c r="AX18" i="14"/>
  <c r="AW18" i="14"/>
  <c r="BH17" i="14"/>
  <c r="BG17" i="14"/>
  <c r="BF17" i="14"/>
  <c r="BE17" i="14"/>
  <c r="BD17" i="14"/>
  <c r="BC17" i="14"/>
  <c r="BB17" i="14"/>
  <c r="BA17" i="14"/>
  <c r="AZ17" i="14"/>
  <c r="AY17" i="14"/>
  <c r="AX17" i="14"/>
  <c r="AW17" i="14"/>
  <c r="BH16" i="14"/>
  <c r="BG16" i="14"/>
  <c r="BF16" i="14"/>
  <c r="BE16" i="14"/>
  <c r="BD16" i="14"/>
  <c r="BC16" i="14"/>
  <c r="BB16" i="14"/>
  <c r="BA16" i="14"/>
  <c r="AZ16" i="14"/>
  <c r="AY16" i="14"/>
  <c r="AX16" i="14"/>
  <c r="AW16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BH24" i="13"/>
  <c r="BG24" i="13"/>
  <c r="BF24" i="13"/>
  <c r="BE24" i="13"/>
  <c r="BD24" i="13"/>
  <c r="BC24" i="13"/>
  <c r="BB24" i="13"/>
  <c r="BA24" i="13"/>
  <c r="AZ24" i="13"/>
  <c r="AY24" i="13"/>
  <c r="AX24" i="13"/>
  <c r="AW24" i="13"/>
  <c r="BH23" i="13"/>
  <c r="BG23" i="13"/>
  <c r="BF23" i="13"/>
  <c r="BE23" i="13"/>
  <c r="BD23" i="13"/>
  <c r="BC23" i="13"/>
  <c r="BB23" i="13"/>
  <c r="BA23" i="13"/>
  <c r="AZ23" i="13"/>
  <c r="AY23" i="13"/>
  <c r="AX23" i="13"/>
  <c r="AW23" i="13"/>
  <c r="BH22" i="13"/>
  <c r="BG22" i="13"/>
  <c r="BF22" i="13"/>
  <c r="BE22" i="13"/>
  <c r="BD22" i="13"/>
  <c r="BC22" i="13"/>
  <c r="BB22" i="13"/>
  <c r="BA22" i="13"/>
  <c r="AZ22" i="13"/>
  <c r="AY22" i="13"/>
  <c r="AX22" i="13"/>
  <c r="AW22" i="13"/>
  <c r="BH21" i="13"/>
  <c r="BG21" i="13"/>
  <c r="BF21" i="13"/>
  <c r="BE21" i="13"/>
  <c r="BD21" i="13"/>
  <c r="BC21" i="13"/>
  <c r="BB21" i="13"/>
  <c r="BA21" i="13"/>
  <c r="AZ21" i="13"/>
  <c r="AY21" i="13"/>
  <c r="AX21" i="13"/>
  <c r="AW21" i="13"/>
  <c r="BH20" i="13"/>
  <c r="BG20" i="13"/>
  <c r="BF20" i="13"/>
  <c r="BE20" i="13"/>
  <c r="BD20" i="13"/>
  <c r="BC20" i="13"/>
  <c r="BB20" i="13"/>
  <c r="BA20" i="13"/>
  <c r="AZ20" i="13"/>
  <c r="AY20" i="13"/>
  <c r="AX20" i="13"/>
  <c r="AW20" i="13"/>
  <c r="BH19" i="13"/>
  <c r="BG19" i="13"/>
  <c r="BF19" i="13"/>
  <c r="BE19" i="13"/>
  <c r="BD19" i="13"/>
  <c r="BC19" i="13"/>
  <c r="BB19" i="13"/>
  <c r="BA19" i="13"/>
  <c r="AZ19" i="13"/>
  <c r="AY19" i="13"/>
  <c r="AX19" i="13"/>
  <c r="AW19" i="13"/>
  <c r="BH18" i="13"/>
  <c r="BG18" i="13"/>
  <c r="BF18" i="13"/>
  <c r="BE18" i="13"/>
  <c r="BD18" i="13"/>
  <c r="BC18" i="13"/>
  <c r="BB18" i="13"/>
  <c r="BA18" i="13"/>
  <c r="AZ18" i="13"/>
  <c r="AY18" i="13"/>
  <c r="AX18" i="13"/>
  <c r="AW18" i="13"/>
  <c r="BH17" i="13"/>
  <c r="BG17" i="13"/>
  <c r="BF17" i="13"/>
  <c r="BE17" i="13"/>
  <c r="BD17" i="13"/>
  <c r="BC17" i="13"/>
  <c r="BB17" i="13"/>
  <c r="BA17" i="13"/>
  <c r="AZ17" i="13"/>
  <c r="AY17" i="13"/>
  <c r="AX17" i="13"/>
  <c r="AW17" i="13"/>
  <c r="BH16" i="13"/>
  <c r="BG16" i="13"/>
  <c r="BF16" i="13"/>
  <c r="BE16" i="13"/>
  <c r="BD16" i="13"/>
  <c r="BC16" i="13"/>
  <c r="BB16" i="13"/>
  <c r="BA16" i="13"/>
  <c r="AZ16" i="13"/>
  <c r="AY16" i="13"/>
  <c r="AX16" i="13"/>
  <c r="AW16" i="13"/>
  <c r="BH15" i="13"/>
  <c r="BG15" i="13"/>
  <c r="BF15" i="13"/>
  <c r="BE15" i="13"/>
  <c r="BD15" i="13"/>
  <c r="BC15" i="13"/>
  <c r="BB15" i="13"/>
  <c r="BA15" i="13"/>
  <c r="AZ15" i="13"/>
  <c r="AY15" i="13"/>
  <c r="AX15" i="13"/>
  <c r="AW15" i="13"/>
  <c r="BH14" i="13"/>
  <c r="BG14" i="13"/>
  <c r="BF14" i="13"/>
  <c r="BE14" i="13"/>
  <c r="BD14" i="13"/>
  <c r="BC14" i="13"/>
  <c r="BB14" i="13"/>
  <c r="BA14" i="13"/>
  <c r="AZ14" i="13"/>
  <c r="AY14" i="13"/>
  <c r="AX14" i="13"/>
  <c r="AW14" i="13"/>
  <c r="BH13" i="13"/>
  <c r="BG13" i="13"/>
  <c r="BF13" i="13"/>
  <c r="BE13" i="13"/>
  <c r="BD13" i="13"/>
  <c r="BC13" i="13"/>
  <c r="BB13" i="13"/>
  <c r="BA13" i="13"/>
  <c r="AZ13" i="13"/>
  <c r="AY13" i="13"/>
  <c r="AX13" i="13"/>
  <c r="AW13" i="13"/>
  <c r="BH12" i="13"/>
  <c r="BG12" i="13"/>
  <c r="BF12" i="13"/>
  <c r="BE12" i="13"/>
  <c r="BD12" i="13"/>
  <c r="BC12" i="13"/>
  <c r="BB12" i="13"/>
  <c r="BA12" i="13"/>
  <c r="AZ12" i="13"/>
  <c r="AY12" i="13"/>
  <c r="AX12" i="13"/>
  <c r="AW12" i="13"/>
  <c r="BH11" i="13"/>
  <c r="BG11" i="13"/>
  <c r="BF11" i="13"/>
  <c r="BE11" i="13"/>
  <c r="BD11" i="13"/>
  <c r="BC11" i="13"/>
  <c r="BB11" i="13"/>
  <c r="BA11" i="13"/>
  <c r="AZ11" i="13"/>
  <c r="AY11" i="13"/>
  <c r="AX11" i="13"/>
  <c r="AW11" i="13"/>
  <c r="BH10" i="13"/>
  <c r="BG10" i="13"/>
  <c r="BF10" i="13"/>
  <c r="BE10" i="13"/>
  <c r="BD10" i="13"/>
  <c r="BC10" i="13"/>
  <c r="BB10" i="13"/>
  <c r="BA10" i="13"/>
  <c r="AZ10" i="13"/>
  <c r="AY10" i="13"/>
  <c r="AX10" i="13"/>
  <c r="AW10" i="13"/>
  <c r="BH9" i="13"/>
  <c r="BG9" i="13"/>
  <c r="BF9" i="13"/>
  <c r="BE9" i="13"/>
  <c r="BD9" i="13"/>
  <c r="BC9" i="13"/>
  <c r="BB9" i="13"/>
  <c r="BA9" i="13"/>
  <c r="AZ9" i="13"/>
  <c r="AY9" i="13"/>
  <c r="AX9" i="13"/>
  <c r="AW9" i="13"/>
  <c r="BH8" i="13"/>
  <c r="BG8" i="13"/>
  <c r="BF8" i="13"/>
  <c r="BE8" i="13"/>
  <c r="BD8" i="13"/>
  <c r="BC8" i="13"/>
  <c r="BB8" i="13"/>
  <c r="BA8" i="13"/>
  <c r="AZ8" i="13"/>
  <c r="AY8" i="13"/>
  <c r="AX8" i="13"/>
  <c r="AW8" i="13"/>
  <c r="BH7" i="13"/>
  <c r="BG7" i="13"/>
  <c r="BF7" i="13"/>
  <c r="BE7" i="13"/>
  <c r="BD7" i="13"/>
  <c r="BC7" i="13"/>
  <c r="BB7" i="13"/>
  <c r="BA7" i="13"/>
  <c r="AZ7" i="13"/>
  <c r="AY7" i="13"/>
  <c r="AX7" i="13"/>
  <c r="AW7" i="13"/>
  <c r="BH6" i="13"/>
  <c r="BG6" i="13"/>
  <c r="BF6" i="13"/>
  <c r="BE6" i="13"/>
  <c r="BD6" i="13"/>
  <c r="BC6" i="13"/>
  <c r="BB6" i="13"/>
  <c r="BA6" i="13"/>
  <c r="AZ6" i="13"/>
  <c r="AY6" i="13"/>
  <c r="AX6" i="13"/>
  <c r="AW6" i="13"/>
  <c r="BH5" i="13"/>
  <c r="BG5" i="13"/>
  <c r="BF5" i="13"/>
  <c r="BE5" i="13"/>
  <c r="BD5" i="13"/>
  <c r="BC5" i="13"/>
  <c r="BB5" i="13"/>
  <c r="BA5" i="13"/>
  <c r="AZ5" i="13"/>
  <c r="AY5" i="13"/>
  <c r="AX5" i="13"/>
  <c r="AW5" i="13"/>
  <c r="BH24" i="12"/>
  <c r="BG24" i="12"/>
  <c r="BF24" i="12"/>
  <c r="BE24" i="12"/>
  <c r="BD24" i="12"/>
  <c r="BC24" i="12"/>
  <c r="BB24" i="12"/>
  <c r="BA24" i="12"/>
  <c r="AZ24" i="12"/>
  <c r="AY24" i="12"/>
  <c r="AX24" i="12"/>
  <c r="AW24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BH24" i="9"/>
  <c r="BG24" i="9"/>
  <c r="BF24" i="9"/>
  <c r="BE24" i="9"/>
  <c r="BD24" i="9"/>
  <c r="BC24" i="9"/>
  <c r="BB24" i="9"/>
  <c r="BA24" i="9"/>
  <c r="AZ24" i="9"/>
  <c r="AY24" i="9"/>
  <c r="AX24" i="9"/>
  <c r="AW24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BH9" i="9"/>
  <c r="BG9" i="9"/>
  <c r="BF9" i="9"/>
  <c r="BE9" i="9"/>
  <c r="BD9" i="9"/>
  <c r="BC9" i="9"/>
  <c r="BB9" i="9"/>
  <c r="BA9" i="9"/>
  <c r="AZ9" i="9"/>
  <c r="AY9" i="9"/>
  <c r="AX9" i="9"/>
  <c r="AW9" i="9"/>
  <c r="BH8" i="9"/>
  <c r="BG8" i="9"/>
  <c r="BF8" i="9"/>
  <c r="BE8" i="9"/>
  <c r="BD8" i="9"/>
  <c r="BC8" i="9"/>
  <c r="BB8" i="9"/>
  <c r="BA8" i="9"/>
  <c r="AZ8" i="9"/>
  <c r="AY8" i="9"/>
  <c r="AX8" i="9"/>
  <c r="AW8" i="9"/>
  <c r="BH7" i="9"/>
  <c r="BG7" i="9"/>
  <c r="BF7" i="9"/>
  <c r="BE7" i="9"/>
  <c r="BD7" i="9"/>
  <c r="BC7" i="9"/>
  <c r="BB7" i="9"/>
  <c r="BA7" i="9"/>
  <c r="AZ7" i="9"/>
  <c r="AY7" i="9"/>
  <c r="AX7" i="9"/>
  <c r="AW7" i="9"/>
  <c r="BH6" i="9"/>
  <c r="BG6" i="9"/>
  <c r="BF6" i="9"/>
  <c r="BE6" i="9"/>
  <c r="BD6" i="9"/>
  <c r="BC6" i="9"/>
  <c r="BB6" i="9"/>
  <c r="BA6" i="9"/>
  <c r="AZ6" i="9"/>
  <c r="AY6" i="9"/>
  <c r="AX6" i="9"/>
  <c r="AW6" i="9"/>
  <c r="BH5" i="9"/>
  <c r="BG5" i="9"/>
  <c r="BF5" i="9"/>
  <c r="BE5" i="9"/>
  <c r="BD5" i="9"/>
  <c r="BC5" i="9"/>
  <c r="BB5" i="9"/>
  <c r="BA5" i="9"/>
  <c r="AZ5" i="9"/>
  <c r="AY5" i="9"/>
  <c r="AX5" i="9"/>
  <c r="AW5" i="9"/>
  <c r="BH24" i="8"/>
  <c r="BG24" i="8"/>
  <c r="BF24" i="8"/>
  <c r="BE24" i="8"/>
  <c r="BD24" i="8"/>
  <c r="BC24" i="8"/>
  <c r="BB24" i="8"/>
  <c r="BA24" i="8"/>
  <c r="AZ24" i="8"/>
  <c r="AY24" i="8"/>
  <c r="AX24" i="8"/>
  <c r="AW24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BH9" i="8"/>
  <c r="BG9" i="8"/>
  <c r="BF9" i="8"/>
  <c r="BE9" i="8"/>
  <c r="BD9" i="8"/>
  <c r="BC9" i="8"/>
  <c r="BB9" i="8"/>
  <c r="BA9" i="8"/>
  <c r="AZ9" i="8"/>
  <c r="AY9" i="8"/>
  <c r="AX9" i="8"/>
  <c r="AW9" i="8"/>
  <c r="BH8" i="8"/>
  <c r="BG8" i="8"/>
  <c r="BF8" i="8"/>
  <c r="BE8" i="8"/>
  <c r="BD8" i="8"/>
  <c r="BC8" i="8"/>
  <c r="BB8" i="8"/>
  <c r="BA8" i="8"/>
  <c r="AZ8" i="8"/>
  <c r="AY8" i="8"/>
  <c r="AX8" i="8"/>
  <c r="AW8" i="8"/>
  <c r="BH7" i="8"/>
  <c r="BG7" i="8"/>
  <c r="BF7" i="8"/>
  <c r="BE7" i="8"/>
  <c r="BD7" i="8"/>
  <c r="BC7" i="8"/>
  <c r="BB7" i="8"/>
  <c r="BA7" i="8"/>
  <c r="AZ7" i="8"/>
  <c r="AY7" i="8"/>
  <c r="AX7" i="8"/>
  <c r="AW7" i="8"/>
  <c r="BH6" i="8"/>
  <c r="BG6" i="8"/>
  <c r="BF6" i="8"/>
  <c r="BE6" i="8"/>
  <c r="BD6" i="8"/>
  <c r="BC6" i="8"/>
  <c r="BB6" i="8"/>
  <c r="BA6" i="8"/>
  <c r="AZ6" i="8"/>
  <c r="AY6" i="8"/>
  <c r="AX6" i="8"/>
  <c r="AW6" i="8"/>
  <c r="BH5" i="8"/>
  <c r="BG5" i="8"/>
  <c r="BF5" i="8"/>
  <c r="BE5" i="8"/>
  <c r="BD5" i="8"/>
  <c r="BC5" i="8"/>
  <c r="BB5" i="8"/>
  <c r="BA5" i="8"/>
  <c r="AZ5" i="8"/>
  <c r="AY5" i="8"/>
  <c r="AX5" i="8"/>
  <c r="AW5" i="8"/>
  <c r="BH24" i="7"/>
  <c r="BG24" i="7"/>
  <c r="BF24" i="7"/>
  <c r="BE24" i="7"/>
  <c r="BD24" i="7"/>
  <c r="BC24" i="7"/>
  <c r="BB24" i="7"/>
  <c r="BA24" i="7"/>
  <c r="AZ24" i="7"/>
  <c r="AY24" i="7"/>
  <c r="AX24" i="7"/>
  <c r="AW24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BH9" i="7"/>
  <c r="BG9" i="7"/>
  <c r="BF9" i="7"/>
  <c r="BE9" i="7"/>
  <c r="BD9" i="7"/>
  <c r="BC9" i="7"/>
  <c r="BB9" i="7"/>
  <c r="BA9" i="7"/>
  <c r="AZ9" i="7"/>
  <c r="AY9" i="7"/>
  <c r="AX9" i="7"/>
  <c r="AW9" i="7"/>
  <c r="BH8" i="7"/>
  <c r="BG8" i="7"/>
  <c r="BF8" i="7"/>
  <c r="BE8" i="7"/>
  <c r="BD8" i="7"/>
  <c r="BC8" i="7"/>
  <c r="BB8" i="7"/>
  <c r="BA8" i="7"/>
  <c r="AZ8" i="7"/>
  <c r="AY8" i="7"/>
  <c r="AX8" i="7"/>
  <c r="AW8" i="7"/>
  <c r="BH7" i="7"/>
  <c r="BG7" i="7"/>
  <c r="BF7" i="7"/>
  <c r="BE7" i="7"/>
  <c r="BD7" i="7"/>
  <c r="BC7" i="7"/>
  <c r="BB7" i="7"/>
  <c r="BA7" i="7"/>
  <c r="AZ7" i="7"/>
  <c r="AY7" i="7"/>
  <c r="AX7" i="7"/>
  <c r="AW7" i="7"/>
  <c r="BH6" i="7"/>
  <c r="BG6" i="7"/>
  <c r="BF6" i="7"/>
  <c r="BE6" i="7"/>
  <c r="BD6" i="7"/>
  <c r="BC6" i="7"/>
  <c r="BB6" i="7"/>
  <c r="BA6" i="7"/>
  <c r="AZ6" i="7"/>
  <c r="AY6" i="7"/>
  <c r="AX6" i="7"/>
  <c r="AW6" i="7"/>
  <c r="BH5" i="7"/>
  <c r="BG5" i="7"/>
  <c r="BF5" i="7"/>
  <c r="BE5" i="7"/>
  <c r="BD5" i="7"/>
  <c r="BC5" i="7"/>
  <c r="BB5" i="7"/>
  <c r="BA5" i="7"/>
  <c r="AZ5" i="7"/>
  <c r="AY5" i="7"/>
  <c r="AX5" i="7"/>
  <c r="AW5" i="7"/>
  <c r="BH24" i="6"/>
  <c r="BG24" i="6"/>
  <c r="BF24" i="6"/>
  <c r="BE24" i="6"/>
  <c r="BD24" i="6"/>
  <c r="BC24" i="6"/>
  <c r="BB24" i="6"/>
  <c r="BA24" i="6"/>
  <c r="AZ24" i="6"/>
  <c r="AY24" i="6"/>
  <c r="AX24" i="6"/>
  <c r="AW24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BH9" i="6"/>
  <c r="BG9" i="6"/>
  <c r="BF9" i="6"/>
  <c r="BE9" i="6"/>
  <c r="BD9" i="6"/>
  <c r="BC9" i="6"/>
  <c r="BB9" i="6"/>
  <c r="BA9" i="6"/>
  <c r="AZ9" i="6"/>
  <c r="AY9" i="6"/>
  <c r="AX9" i="6"/>
  <c r="AW9" i="6"/>
  <c r="BH8" i="6"/>
  <c r="BG8" i="6"/>
  <c r="BF8" i="6"/>
  <c r="BE8" i="6"/>
  <c r="BD8" i="6"/>
  <c r="BC8" i="6"/>
  <c r="BB8" i="6"/>
  <c r="BA8" i="6"/>
  <c r="AZ8" i="6"/>
  <c r="AY8" i="6"/>
  <c r="AX8" i="6"/>
  <c r="AW8" i="6"/>
  <c r="BH7" i="6"/>
  <c r="BG7" i="6"/>
  <c r="BF7" i="6"/>
  <c r="BE7" i="6"/>
  <c r="BD7" i="6"/>
  <c r="BC7" i="6"/>
  <c r="BB7" i="6"/>
  <c r="BA7" i="6"/>
  <c r="AZ7" i="6"/>
  <c r="AY7" i="6"/>
  <c r="AX7" i="6"/>
  <c r="AW7" i="6"/>
  <c r="BH6" i="6"/>
  <c r="BG6" i="6"/>
  <c r="BF6" i="6"/>
  <c r="BE6" i="6"/>
  <c r="BD6" i="6"/>
  <c r="BC6" i="6"/>
  <c r="BB6" i="6"/>
  <c r="BA6" i="6"/>
  <c r="AZ6" i="6"/>
  <c r="AY6" i="6"/>
  <c r="AX6" i="6"/>
  <c r="AW6" i="6"/>
  <c r="BH5" i="6"/>
  <c r="BG5" i="6"/>
  <c r="BF5" i="6"/>
  <c r="BE5" i="6"/>
  <c r="BD5" i="6"/>
  <c r="BC5" i="6"/>
  <c r="BB5" i="6"/>
  <c r="BA5" i="6"/>
  <c r="AZ5" i="6"/>
  <c r="AY5" i="6"/>
  <c r="AX5" i="6"/>
  <c r="AW5" i="6"/>
  <c r="BH24" i="5"/>
  <c r="BG24" i="5"/>
  <c r="BF24" i="5"/>
  <c r="BE24" i="5"/>
  <c r="BD24" i="5"/>
  <c r="BC24" i="5"/>
  <c r="BB24" i="5"/>
  <c r="BA24" i="5"/>
  <c r="AZ24" i="5"/>
  <c r="AY24" i="5"/>
  <c r="AX24" i="5"/>
  <c r="AW24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BH9" i="5"/>
  <c r="BG9" i="5"/>
  <c r="BF9" i="5"/>
  <c r="BE9" i="5"/>
  <c r="BD9" i="5"/>
  <c r="BC9" i="5"/>
  <c r="BB9" i="5"/>
  <c r="BA9" i="5"/>
  <c r="AZ9" i="5"/>
  <c r="AY9" i="5"/>
  <c r="AX9" i="5"/>
  <c r="AW9" i="5"/>
  <c r="BH8" i="5"/>
  <c r="BG8" i="5"/>
  <c r="BF8" i="5"/>
  <c r="BE8" i="5"/>
  <c r="BD8" i="5"/>
  <c r="BC8" i="5"/>
  <c r="BB8" i="5"/>
  <c r="BA8" i="5"/>
  <c r="AZ8" i="5"/>
  <c r="AY8" i="5"/>
  <c r="AX8" i="5"/>
  <c r="AW8" i="5"/>
  <c r="BH7" i="5"/>
  <c r="BG7" i="5"/>
  <c r="BF7" i="5"/>
  <c r="BE7" i="5"/>
  <c r="BD7" i="5"/>
  <c r="BC7" i="5"/>
  <c r="BB7" i="5"/>
  <c r="BA7" i="5"/>
  <c r="AZ7" i="5"/>
  <c r="AY7" i="5"/>
  <c r="AX7" i="5"/>
  <c r="AW7" i="5"/>
  <c r="BH6" i="5"/>
  <c r="BG6" i="5"/>
  <c r="BF6" i="5"/>
  <c r="BE6" i="5"/>
  <c r="BD6" i="5"/>
  <c r="BC6" i="5"/>
  <c r="BB6" i="5"/>
  <c r="BA6" i="5"/>
  <c r="AZ6" i="5"/>
  <c r="AY6" i="5"/>
  <c r="AX6" i="5"/>
  <c r="AW6" i="5"/>
  <c r="BH5" i="5"/>
  <c r="BG5" i="5"/>
  <c r="BF5" i="5"/>
  <c r="BE5" i="5"/>
  <c r="BD5" i="5"/>
  <c r="BC5" i="5"/>
  <c r="BB5" i="5"/>
  <c r="BA5" i="5"/>
  <c r="AZ5" i="5"/>
  <c r="AY5" i="5"/>
  <c r="AX5" i="5"/>
  <c r="AW5" i="5"/>
  <c r="BH24" i="4"/>
  <c r="BG24" i="4"/>
  <c r="BF24" i="4"/>
  <c r="BE24" i="4"/>
  <c r="BD24" i="4"/>
  <c r="BC24" i="4"/>
  <c r="BB24" i="4"/>
  <c r="BA24" i="4"/>
  <c r="AZ24" i="4"/>
  <c r="AY24" i="4"/>
  <c r="AX24" i="4"/>
  <c r="AW24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BH9" i="4"/>
  <c r="BG9" i="4"/>
  <c r="BF9" i="4"/>
  <c r="BE9" i="4"/>
  <c r="BD9" i="4"/>
  <c r="BC9" i="4"/>
  <c r="BB9" i="4"/>
  <c r="BA9" i="4"/>
  <c r="AZ9" i="4"/>
  <c r="AY9" i="4"/>
  <c r="AX9" i="4"/>
  <c r="AW9" i="4"/>
  <c r="BH8" i="4"/>
  <c r="BG8" i="4"/>
  <c r="BF8" i="4"/>
  <c r="BE8" i="4"/>
  <c r="BD8" i="4"/>
  <c r="BC8" i="4"/>
  <c r="BB8" i="4"/>
  <c r="BA8" i="4"/>
  <c r="AZ8" i="4"/>
  <c r="AY8" i="4"/>
  <c r="AX8" i="4"/>
  <c r="AW8" i="4"/>
  <c r="BH7" i="4"/>
  <c r="BG7" i="4"/>
  <c r="BF7" i="4"/>
  <c r="BE7" i="4"/>
  <c r="BD7" i="4"/>
  <c r="BC7" i="4"/>
  <c r="BB7" i="4"/>
  <c r="BA7" i="4"/>
  <c r="AZ7" i="4"/>
  <c r="AY7" i="4"/>
  <c r="AX7" i="4"/>
  <c r="AW7" i="4"/>
  <c r="BH6" i="4"/>
  <c r="BG6" i="4"/>
  <c r="BF6" i="4"/>
  <c r="BE6" i="4"/>
  <c r="BD6" i="4"/>
  <c r="BC6" i="4"/>
  <c r="BB6" i="4"/>
  <c r="BA6" i="4"/>
  <c r="AZ6" i="4"/>
  <c r="AY6" i="4"/>
  <c r="AX6" i="4"/>
  <c r="AW6" i="4"/>
  <c r="BH5" i="4"/>
  <c r="BG5" i="4"/>
  <c r="BF5" i="4"/>
  <c r="BE5" i="4"/>
  <c r="BD5" i="4"/>
  <c r="BC5" i="4"/>
  <c r="BB5" i="4"/>
  <c r="BA5" i="4"/>
  <c r="AZ5" i="4"/>
  <c r="AY5" i="4"/>
  <c r="AX5" i="4"/>
  <c r="AW5" i="4"/>
  <c r="BH24" i="3"/>
  <c r="BG24" i="3"/>
  <c r="BF24" i="3"/>
  <c r="BE24" i="3"/>
  <c r="BD24" i="3"/>
  <c r="BC24" i="3"/>
  <c r="BB24" i="3"/>
  <c r="BA24" i="3"/>
  <c r="AZ24" i="3"/>
  <c r="AY24" i="3"/>
  <c r="AX24" i="3"/>
  <c r="AW24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BH9" i="3"/>
  <c r="BG9" i="3"/>
  <c r="BF9" i="3"/>
  <c r="BE9" i="3"/>
  <c r="BD9" i="3"/>
  <c r="BC9" i="3"/>
  <c r="BB9" i="3"/>
  <c r="BA9" i="3"/>
  <c r="AZ9" i="3"/>
  <c r="AY9" i="3"/>
  <c r="AX9" i="3"/>
  <c r="AW9" i="3"/>
  <c r="BH8" i="3"/>
  <c r="BG8" i="3"/>
  <c r="BF8" i="3"/>
  <c r="BE8" i="3"/>
  <c r="BD8" i="3"/>
  <c r="BC8" i="3"/>
  <c r="BB8" i="3"/>
  <c r="BA8" i="3"/>
  <c r="AZ8" i="3"/>
  <c r="AY8" i="3"/>
  <c r="AX8" i="3"/>
  <c r="AW8" i="3"/>
  <c r="BH7" i="3"/>
  <c r="BG7" i="3"/>
  <c r="BF7" i="3"/>
  <c r="BE7" i="3"/>
  <c r="BD7" i="3"/>
  <c r="BC7" i="3"/>
  <c r="BB7" i="3"/>
  <c r="BA7" i="3"/>
  <c r="AZ7" i="3"/>
  <c r="AY7" i="3"/>
  <c r="AX7" i="3"/>
  <c r="AW7" i="3"/>
  <c r="BH6" i="3"/>
  <c r="BG6" i="3"/>
  <c r="BF6" i="3"/>
  <c r="BE6" i="3"/>
  <c r="BD6" i="3"/>
  <c r="BC6" i="3"/>
  <c r="BB6" i="3"/>
  <c r="BA6" i="3"/>
  <c r="AZ6" i="3"/>
  <c r="AY6" i="3"/>
  <c r="AX6" i="3"/>
  <c r="AW6" i="3"/>
  <c r="BH5" i="3"/>
  <c r="BG5" i="3"/>
  <c r="BF5" i="3"/>
  <c r="BE5" i="3"/>
  <c r="BD5" i="3"/>
  <c r="BC5" i="3"/>
  <c r="BB5" i="3"/>
  <c r="BA5" i="3"/>
  <c r="AZ5" i="3"/>
  <c r="AY5" i="3"/>
  <c r="AX5" i="3"/>
  <c r="AW5" i="3"/>
  <c r="BG6" i="2" l="1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A5" i="2"/>
  <c r="BG5" i="2"/>
  <c r="BE5" i="2"/>
  <c r="BC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5" i="2"/>
  <c r="BD5" i="2"/>
  <c r="BB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F5" i="2"/>
  <c r="BH5" i="2"/>
  <c r="BF6" i="2"/>
  <c r="BH6" i="2"/>
  <c r="BF7" i="2"/>
  <c r="BH7" i="2"/>
  <c r="BF8" i="2"/>
  <c r="BH8" i="2"/>
  <c r="BF9" i="2"/>
  <c r="BH9" i="2"/>
  <c r="BF10" i="2"/>
  <c r="BH10" i="2"/>
  <c r="BF11" i="2"/>
  <c r="BH11" i="2"/>
  <c r="BF12" i="2"/>
  <c r="BH12" i="2"/>
  <c r="BF13" i="2"/>
  <c r="BH13" i="2"/>
  <c r="BF14" i="2"/>
  <c r="BH14" i="2"/>
  <c r="BF15" i="2"/>
  <c r="BH15" i="2"/>
  <c r="BF16" i="2"/>
  <c r="BH16" i="2"/>
  <c r="BF17" i="2"/>
  <c r="BH17" i="2"/>
  <c r="BF18" i="2"/>
  <c r="BH18" i="2"/>
  <c r="BF19" i="2"/>
  <c r="BH19" i="2"/>
  <c r="BF20" i="2"/>
  <c r="BH20" i="2"/>
  <c r="BF21" i="2"/>
  <c r="BH21" i="2"/>
  <c r="BF22" i="2"/>
  <c r="BH22" i="2"/>
  <c r="BF23" i="2"/>
  <c r="BH23" i="2"/>
  <c r="BF24" i="2"/>
  <c r="BH24" i="2"/>
  <c r="AX6" i="2"/>
  <c r="AZ6" i="2"/>
  <c r="AX7" i="2"/>
  <c r="AZ7" i="2"/>
  <c r="AX8" i="2"/>
  <c r="AZ8" i="2"/>
  <c r="AX9" i="2"/>
  <c r="AZ9" i="2"/>
  <c r="AX10" i="2"/>
  <c r="AZ10" i="2"/>
  <c r="AX11" i="2"/>
  <c r="AZ11" i="2"/>
  <c r="AX12" i="2"/>
  <c r="AZ12" i="2"/>
  <c r="AX13" i="2"/>
  <c r="AZ13" i="2"/>
  <c r="AX14" i="2"/>
  <c r="AZ14" i="2"/>
  <c r="AX15" i="2"/>
  <c r="AZ15" i="2"/>
  <c r="AX16" i="2"/>
  <c r="AZ16" i="2"/>
  <c r="AX17" i="2"/>
  <c r="AZ17" i="2"/>
  <c r="AX18" i="2"/>
  <c r="AZ18" i="2"/>
  <c r="AX19" i="2"/>
  <c r="AZ19" i="2"/>
  <c r="AX20" i="2"/>
  <c r="AZ20" i="2"/>
  <c r="AX21" i="2"/>
  <c r="AZ21" i="2"/>
  <c r="AX22" i="2"/>
  <c r="AZ22" i="2"/>
  <c r="AX23" i="2"/>
  <c r="AZ23" i="2"/>
  <c r="AX24" i="2"/>
  <c r="AZ24" i="2"/>
  <c r="AZ5" i="2"/>
  <c r="AX5" i="2"/>
  <c r="C4" i="1"/>
  <c r="D4" i="1" s="1"/>
  <c r="E4" i="1" s="1"/>
  <c r="F4" i="1" s="1"/>
  <c r="G4" i="1" s="1"/>
  <c r="H4" i="1" s="1"/>
  <c r="B5" i="1" s="1"/>
  <c r="C5" i="1" s="1"/>
  <c r="D5" i="1" s="1"/>
  <c r="E5" i="1" s="1"/>
  <c r="F5" i="1" s="1"/>
  <c r="G5" i="1" s="1"/>
  <c r="H5" i="1" s="1"/>
  <c r="B6" i="1" s="1"/>
  <c r="C6" i="1" s="1"/>
  <c r="D6" i="1" s="1"/>
  <c r="E6" i="1" s="1"/>
  <c r="F6" i="1" s="1"/>
  <c r="G6" i="1" s="1"/>
  <c r="H6" i="1" s="1"/>
  <c r="B7" i="1" s="1"/>
  <c r="C7" i="1" s="1"/>
  <c r="D7" i="1" s="1"/>
  <c r="E7" i="1" s="1"/>
  <c r="F7" i="1" s="1"/>
  <c r="G7" i="1" s="1"/>
  <c r="H7" i="1" s="1"/>
  <c r="B8" i="1" s="1"/>
  <c r="C8" i="1" s="1"/>
</calcChain>
</file>

<file path=xl/sharedStrings.xml><?xml version="1.0" encoding="utf-8"?>
<sst xmlns="http://schemas.openxmlformats.org/spreadsheetml/2006/main" count="8105" uniqueCount="409">
  <si>
    <t>维修日报</t>
  </si>
  <si>
    <t>自动化日常巡检及维修表</t>
  </si>
  <si>
    <t>序列</t>
  </si>
  <si>
    <t>巡检时间</t>
  </si>
  <si>
    <t>巡检内容</t>
  </si>
  <si>
    <t>结果</t>
  </si>
  <si>
    <t>巡检人</t>
  </si>
  <si>
    <t>当班工作内容：</t>
  </si>
  <si>
    <t>维修开始</t>
  </si>
  <si>
    <t>维修结束</t>
  </si>
  <si>
    <t>设备名称</t>
  </si>
  <si>
    <t>故障现象</t>
  </si>
  <si>
    <t>维修过程及措施</t>
  </si>
  <si>
    <t>故障原因分析</t>
  </si>
  <si>
    <t>维修人</t>
  </si>
  <si>
    <t>星期六</t>
  </si>
  <si>
    <t>星期一</t>
  </si>
  <si>
    <t>星期二</t>
  </si>
  <si>
    <t>星期三</t>
  </si>
  <si>
    <t>星期四</t>
  </si>
  <si>
    <t>星期五</t>
  </si>
  <si>
    <t>星期日</t>
    <phoneticPr fontId="1" type="noConversion"/>
  </si>
  <si>
    <t>其他</t>
  </si>
  <si>
    <t>袜机</t>
  </si>
  <si>
    <t>垂直输送机</t>
  </si>
  <si>
    <t>染机</t>
  </si>
  <si>
    <t>离心机</t>
  </si>
  <si>
    <t>烘干机</t>
  </si>
  <si>
    <t>其他</t>
    <phoneticPr fontId="1" type="noConversion"/>
  </si>
  <si>
    <t>维修用时</t>
    <phoneticPr fontId="1" type="noConversion"/>
  </si>
  <si>
    <t>1区</t>
    <phoneticPr fontId="1" type="noConversion"/>
  </si>
  <si>
    <t>2区</t>
    <phoneticPr fontId="1" type="noConversion"/>
  </si>
  <si>
    <t>设备名称</t>
    <phoneticPr fontId="1" type="noConversion"/>
  </si>
  <si>
    <t>用时</t>
    <phoneticPr fontId="1" type="noConversion"/>
  </si>
  <si>
    <t>序号</t>
    <phoneticPr fontId="1" type="noConversion"/>
  </si>
  <si>
    <t>设备名称</t>
    <phoneticPr fontId="1" type="noConversion"/>
  </si>
  <si>
    <t>设备编号</t>
    <phoneticPr fontId="1" type="noConversion"/>
  </si>
  <si>
    <t>日期</t>
    <phoneticPr fontId="1" type="noConversion"/>
  </si>
  <si>
    <t>更换开始时间</t>
    <phoneticPr fontId="1" type="noConversion"/>
  </si>
  <si>
    <t>更换结束时间</t>
    <phoneticPr fontId="1" type="noConversion"/>
  </si>
  <si>
    <t>耗时</t>
    <phoneticPr fontId="1" type="noConversion"/>
  </si>
  <si>
    <t>备件名称</t>
    <phoneticPr fontId="1" type="noConversion"/>
  </si>
  <si>
    <t>数量</t>
    <phoneticPr fontId="1" type="noConversion"/>
  </si>
  <si>
    <t>更换人</t>
    <phoneticPr fontId="1" type="noConversion"/>
  </si>
  <si>
    <t>发放人</t>
    <phoneticPr fontId="1" type="noConversion"/>
  </si>
  <si>
    <t>是否以旧换新</t>
    <phoneticPr fontId="1" type="noConversion"/>
  </si>
  <si>
    <t>备注</t>
    <phoneticPr fontId="1" type="noConversion"/>
  </si>
  <si>
    <t>设备编号</t>
    <phoneticPr fontId="1" type="noConversion"/>
  </si>
  <si>
    <t>打印机</t>
    <phoneticPr fontId="1" type="noConversion"/>
  </si>
  <si>
    <t>电子秤</t>
    <phoneticPr fontId="1" type="noConversion"/>
  </si>
  <si>
    <t>助力器</t>
    <phoneticPr fontId="1" type="noConversion"/>
  </si>
  <si>
    <t>封箱机</t>
    <phoneticPr fontId="1" type="noConversion"/>
  </si>
  <si>
    <t>打包机</t>
    <phoneticPr fontId="1" type="noConversion"/>
  </si>
  <si>
    <t>包装输送线</t>
    <phoneticPr fontId="1" type="noConversion"/>
  </si>
  <si>
    <t>维修耗时</t>
    <phoneticPr fontId="1" type="noConversion"/>
  </si>
  <si>
    <t>日期</t>
    <phoneticPr fontId="1" type="noConversion"/>
  </si>
  <si>
    <t>备件更换记录</t>
  </si>
  <si>
    <t>自动化备件更换记录表</t>
    <phoneticPr fontId="1" type="noConversion"/>
  </si>
  <si>
    <t>抓丝机器人RB101</t>
    <phoneticPr fontId="1" type="noConversion"/>
  </si>
  <si>
    <t>空丝车提升机VE101</t>
    <phoneticPr fontId="1" type="noConversion"/>
  </si>
  <si>
    <t>裹膜机FB101</t>
    <phoneticPr fontId="1" type="noConversion"/>
  </si>
  <si>
    <t>裹膜机FB102</t>
    <phoneticPr fontId="1" type="noConversion"/>
  </si>
  <si>
    <t>开箱机CN101</t>
    <phoneticPr fontId="1" type="noConversion"/>
  </si>
  <si>
    <t>开箱机CN102</t>
    <phoneticPr fontId="1" type="noConversion"/>
  </si>
  <si>
    <t>装箱机器人EN101</t>
    <phoneticPr fontId="1" type="noConversion"/>
  </si>
  <si>
    <t>封箱机CT101</t>
    <phoneticPr fontId="1" type="noConversion"/>
  </si>
  <si>
    <t>打包机ST101</t>
    <phoneticPr fontId="1" type="noConversion"/>
  </si>
  <si>
    <t>打包机ST102</t>
    <phoneticPr fontId="1" type="noConversion"/>
  </si>
  <si>
    <t>贴标机TL101</t>
    <phoneticPr fontId="1" type="noConversion"/>
  </si>
  <si>
    <t>贴标机TL102</t>
    <phoneticPr fontId="1" type="noConversion"/>
  </si>
  <si>
    <t>贴标机TL103</t>
    <phoneticPr fontId="1" type="noConversion"/>
  </si>
  <si>
    <t>托盘堆垛机SA201</t>
    <phoneticPr fontId="1" type="noConversion"/>
  </si>
  <si>
    <t>拆盘机PF101</t>
    <phoneticPr fontId="1" type="noConversion"/>
  </si>
  <si>
    <t>丝车链式机TC1</t>
    <phoneticPr fontId="1" type="noConversion"/>
  </si>
  <si>
    <t>纸箱线体TR3</t>
    <phoneticPr fontId="1" type="noConversion"/>
  </si>
  <si>
    <t>码垛机器人CP101</t>
    <phoneticPr fontId="1" type="noConversion"/>
  </si>
  <si>
    <t>码垛机器人CP201</t>
    <phoneticPr fontId="1" type="noConversion"/>
  </si>
  <si>
    <t>纸箱线体TR4</t>
    <phoneticPr fontId="1" type="noConversion"/>
  </si>
  <si>
    <t>丝车链式机TC2</t>
    <phoneticPr fontId="1" type="noConversion"/>
  </si>
  <si>
    <t>拆盘机PF201</t>
    <phoneticPr fontId="1" type="noConversion"/>
  </si>
  <si>
    <t>托盘堆垛机SA202</t>
    <phoneticPr fontId="1" type="noConversion"/>
  </si>
  <si>
    <t>贴标机TL203</t>
    <phoneticPr fontId="1" type="noConversion"/>
  </si>
  <si>
    <t>贴标机TL202</t>
    <phoneticPr fontId="1" type="noConversion"/>
  </si>
  <si>
    <t>贴标机TL201</t>
    <phoneticPr fontId="1" type="noConversion"/>
  </si>
  <si>
    <t>打包机ST202</t>
    <phoneticPr fontId="1" type="noConversion"/>
  </si>
  <si>
    <t>打包机ST201</t>
    <phoneticPr fontId="1" type="noConversion"/>
  </si>
  <si>
    <t>封箱机CT201</t>
    <phoneticPr fontId="1" type="noConversion"/>
  </si>
  <si>
    <t>装箱机器人EN201</t>
    <phoneticPr fontId="1" type="noConversion"/>
  </si>
  <si>
    <t>开箱机CN202</t>
    <phoneticPr fontId="1" type="noConversion"/>
  </si>
  <si>
    <t>开箱机CN201</t>
    <phoneticPr fontId="1" type="noConversion"/>
  </si>
  <si>
    <t>裹膜机FB202</t>
    <phoneticPr fontId="1" type="noConversion"/>
  </si>
  <si>
    <t>裹膜机FB201</t>
    <phoneticPr fontId="1" type="noConversion"/>
  </si>
  <si>
    <t>空丝车提升机VE201</t>
    <phoneticPr fontId="1" type="noConversion"/>
  </si>
  <si>
    <t>抓丝机器人RB201</t>
    <phoneticPr fontId="1" type="noConversion"/>
  </si>
  <si>
    <t>一区自动化设备</t>
    <phoneticPr fontId="1" type="noConversion"/>
  </si>
  <si>
    <t>二区自动化设备</t>
    <phoneticPr fontId="1" type="noConversion"/>
  </si>
  <si>
    <t>小托盘线体DC1</t>
    <phoneticPr fontId="1" type="noConversion"/>
  </si>
  <si>
    <t>小托盘线体DC2</t>
    <phoneticPr fontId="1" type="noConversion"/>
  </si>
  <si>
    <t>大托盘链式机TC3</t>
    <phoneticPr fontId="1" type="noConversion"/>
  </si>
  <si>
    <t>大托盘链式机TC4</t>
    <phoneticPr fontId="1" type="noConversion"/>
  </si>
  <si>
    <t>00:00-00:40</t>
  </si>
  <si>
    <t>01:10-02:00</t>
  </si>
  <si>
    <t>03:00-03:40</t>
  </si>
  <si>
    <t>04:00-04:50</t>
  </si>
  <si>
    <t>温馨提示：本页共有6张表格</t>
    <phoneticPr fontId="1" type="noConversion"/>
  </si>
  <si>
    <t>记录</t>
    <phoneticPr fontId="1" type="noConversion"/>
  </si>
  <si>
    <t>丝车堆垛机SA101</t>
    <phoneticPr fontId="1" type="noConversion"/>
  </si>
  <si>
    <t>丝车堆垛机SA102</t>
    <phoneticPr fontId="1" type="noConversion"/>
  </si>
  <si>
    <t xml:space="preserve">        </t>
    <phoneticPr fontId="1" type="noConversion"/>
  </si>
  <si>
    <t xml:space="preserve">    </t>
    <phoneticPr fontId="1" type="noConversion"/>
  </si>
  <si>
    <t>其他设备维修记录</t>
    <phoneticPr fontId="1" type="noConversion"/>
  </si>
  <si>
    <t>自动化其他设备维修记录表</t>
    <phoneticPr fontId="1" type="noConversion"/>
  </si>
  <si>
    <t>序号</t>
    <phoneticPr fontId="1" type="noConversion"/>
  </si>
  <si>
    <t>设备保养记录表</t>
    <phoneticPr fontId="1" type="noConversion"/>
  </si>
  <si>
    <t>确认人</t>
    <phoneticPr fontId="1" type="noConversion"/>
  </si>
  <si>
    <t>自动化设备</t>
    <phoneticPr fontId="1" type="noConversion"/>
  </si>
  <si>
    <t>垂直输送机1#</t>
    <phoneticPr fontId="1" type="noConversion"/>
  </si>
  <si>
    <t>垂直输送机2#</t>
    <phoneticPr fontId="1" type="noConversion"/>
  </si>
  <si>
    <t>垂直输送机3#</t>
    <phoneticPr fontId="1" type="noConversion"/>
  </si>
  <si>
    <t>停线时间记录表</t>
    <phoneticPr fontId="1" type="noConversion"/>
  </si>
  <si>
    <t>序号</t>
    <phoneticPr fontId="1" type="noConversion"/>
  </si>
  <si>
    <t>日期</t>
    <phoneticPr fontId="1" type="noConversion"/>
  </si>
  <si>
    <t>停线开始</t>
    <phoneticPr fontId="1" type="noConversion"/>
  </si>
  <si>
    <t>停线结束</t>
    <phoneticPr fontId="1" type="noConversion"/>
  </si>
  <si>
    <t>停线耗时</t>
    <phoneticPr fontId="1" type="noConversion"/>
  </si>
  <si>
    <t>停线原因</t>
    <phoneticPr fontId="1" type="noConversion"/>
  </si>
  <si>
    <t>停线后的工作</t>
    <phoneticPr fontId="1" type="noConversion"/>
  </si>
  <si>
    <t>记录人</t>
    <phoneticPr fontId="1" type="noConversion"/>
  </si>
  <si>
    <t>备注</t>
    <phoneticPr fontId="1" type="noConversion"/>
  </si>
  <si>
    <t>区域</t>
    <phoneticPr fontId="1" type="noConversion"/>
  </si>
  <si>
    <t xml:space="preserve">设备名称 </t>
    <phoneticPr fontId="1" type="noConversion"/>
  </si>
  <si>
    <t>设备编号</t>
    <phoneticPr fontId="1" type="noConversion"/>
  </si>
  <si>
    <t>保养内容</t>
    <phoneticPr fontId="1" type="noConversion"/>
  </si>
  <si>
    <t>计划保养日期</t>
    <phoneticPr fontId="1" type="noConversion"/>
  </si>
  <si>
    <t>计划保养时间</t>
    <phoneticPr fontId="1" type="noConversion"/>
  </si>
  <si>
    <t>开始保养时间</t>
    <phoneticPr fontId="1" type="noConversion"/>
  </si>
  <si>
    <t>结束保养时间</t>
    <phoneticPr fontId="1" type="noConversion"/>
  </si>
  <si>
    <t xml:space="preserve">保养处理问题 </t>
    <phoneticPr fontId="1" type="noConversion"/>
  </si>
  <si>
    <t>完成情况</t>
    <phoneticPr fontId="1" type="noConversion"/>
  </si>
  <si>
    <t>本月总停线时间：</t>
    <phoneticPr fontId="1" type="noConversion"/>
  </si>
  <si>
    <t>备注</t>
    <phoneticPr fontId="1" type="noConversion"/>
  </si>
  <si>
    <t>自动化现场是否正常</t>
    <phoneticPr fontId="1" type="noConversion"/>
  </si>
  <si>
    <r>
      <t>当班巡检情况：</t>
    </r>
    <r>
      <rPr>
        <b/>
        <sz val="11"/>
        <color rgb="FFFF0000"/>
        <rFont val="宋体"/>
        <family val="3"/>
        <charset val="134"/>
        <scheme val="minor"/>
      </rPr>
      <t>一区</t>
    </r>
    <phoneticPr fontId="1" type="noConversion"/>
  </si>
  <si>
    <t>外围设备是否正常</t>
    <phoneticPr fontId="1" type="noConversion"/>
  </si>
  <si>
    <t>自动化现场是否正常</t>
    <phoneticPr fontId="1" type="noConversion"/>
  </si>
  <si>
    <t>外围设备是否正常</t>
    <phoneticPr fontId="1" type="noConversion"/>
  </si>
  <si>
    <t>袜机</t>
    <phoneticPr fontId="6" type="noConversion"/>
  </si>
  <si>
    <t>2015年8月份故障汇总</t>
    <phoneticPr fontId="6" type="noConversion"/>
  </si>
  <si>
    <t>8月份故障汇总</t>
    <phoneticPr fontId="6" type="noConversion"/>
  </si>
  <si>
    <t>日期</t>
    <phoneticPr fontId="6" type="noConversion"/>
  </si>
  <si>
    <t>开始时间</t>
    <phoneticPr fontId="6" type="noConversion"/>
  </si>
  <si>
    <t>结束时间</t>
    <phoneticPr fontId="6" type="noConversion"/>
  </si>
  <si>
    <t>耗时</t>
    <phoneticPr fontId="6" type="noConversion"/>
  </si>
  <si>
    <t>次数</t>
    <phoneticPr fontId="6" type="noConversion"/>
  </si>
  <si>
    <t>编号</t>
    <phoneticPr fontId="6" type="noConversion"/>
  </si>
  <si>
    <t>设备名称</t>
    <phoneticPr fontId="6" type="noConversion"/>
  </si>
  <si>
    <t>总故障次数</t>
    <phoneticPr fontId="6" type="noConversion"/>
  </si>
  <si>
    <t>总故障时间</t>
    <phoneticPr fontId="6" type="noConversion"/>
  </si>
  <si>
    <t>故障率</t>
    <phoneticPr fontId="6" type="noConversion"/>
  </si>
  <si>
    <t xml:space="preserve">                              临时包装线</t>
    <phoneticPr fontId="6" type="noConversion"/>
  </si>
  <si>
    <t>打包机</t>
    <phoneticPr fontId="6" type="noConversion"/>
  </si>
  <si>
    <t>封箱机</t>
    <phoneticPr fontId="6" type="noConversion"/>
  </si>
  <si>
    <t>助力器</t>
    <phoneticPr fontId="6" type="noConversion"/>
  </si>
  <si>
    <t>临时包装线体</t>
    <phoneticPr fontId="6" type="noConversion"/>
  </si>
  <si>
    <t>电子秤</t>
    <phoneticPr fontId="6" type="noConversion"/>
  </si>
  <si>
    <t>染色间设备</t>
    <phoneticPr fontId="6" type="noConversion"/>
  </si>
  <si>
    <t>染机</t>
    <phoneticPr fontId="6" type="noConversion"/>
  </si>
  <si>
    <t>离心机</t>
    <phoneticPr fontId="6" type="noConversion"/>
  </si>
  <si>
    <t>烘干机</t>
    <phoneticPr fontId="6" type="noConversion"/>
  </si>
  <si>
    <t>洗衣机</t>
    <phoneticPr fontId="6" type="noConversion"/>
  </si>
  <si>
    <t>垂直输送机</t>
    <phoneticPr fontId="6" type="noConversion"/>
  </si>
  <si>
    <t>时间常量1：</t>
    <phoneticPr fontId="1" type="noConversion"/>
  </si>
  <si>
    <t>时间常量2：</t>
    <phoneticPr fontId="1" type="noConversion"/>
  </si>
  <si>
    <t>总计</t>
    <phoneticPr fontId="6" type="noConversion"/>
  </si>
  <si>
    <t>17#</t>
    <phoneticPr fontId="1" type="noConversion"/>
  </si>
  <si>
    <t>打袜针</t>
    <phoneticPr fontId="1" type="noConversion"/>
  </si>
  <si>
    <t>更换袜针并调试</t>
    <phoneticPr fontId="1" type="noConversion"/>
  </si>
  <si>
    <t>正常</t>
    <phoneticPr fontId="1" type="noConversion"/>
  </si>
  <si>
    <t>设备</t>
    <phoneticPr fontId="1" type="noConversion"/>
  </si>
  <si>
    <t>沈延明</t>
    <phoneticPr fontId="1" type="noConversion"/>
  </si>
  <si>
    <t>14#</t>
    <phoneticPr fontId="1" type="noConversion"/>
  </si>
  <si>
    <t>停不到标准丝</t>
    <phoneticPr fontId="1" type="noConversion"/>
  </si>
  <si>
    <t>更换微动开关</t>
    <phoneticPr fontId="1" type="noConversion"/>
  </si>
  <si>
    <t>正常</t>
    <phoneticPr fontId="1" type="noConversion"/>
  </si>
  <si>
    <t>开关坏</t>
    <phoneticPr fontId="1" type="noConversion"/>
  </si>
  <si>
    <t>曹宇</t>
    <phoneticPr fontId="1" type="noConversion"/>
  </si>
  <si>
    <t>张乾林</t>
    <phoneticPr fontId="1" type="noConversion"/>
  </si>
  <si>
    <t>陈强</t>
    <phoneticPr fontId="1" type="noConversion"/>
  </si>
  <si>
    <t>裹膜机</t>
    <phoneticPr fontId="1" type="noConversion"/>
  </si>
  <si>
    <t>FB202</t>
    <phoneticPr fontId="1" type="noConversion"/>
  </si>
  <si>
    <t>封门弹簧</t>
    <phoneticPr fontId="1" type="noConversion"/>
  </si>
  <si>
    <t>2个</t>
    <phoneticPr fontId="1" type="noConversion"/>
  </si>
  <si>
    <t xml:space="preserve">否 </t>
    <phoneticPr fontId="1" type="noConversion"/>
  </si>
  <si>
    <t>9月3号</t>
    <phoneticPr fontId="1" type="noConversion"/>
  </si>
  <si>
    <t>FB102</t>
    <phoneticPr fontId="1" type="noConversion"/>
  </si>
  <si>
    <t>1个</t>
    <phoneticPr fontId="1" type="noConversion"/>
  </si>
  <si>
    <t xml:space="preserve"> </t>
    <phoneticPr fontId="1" type="noConversion"/>
  </si>
  <si>
    <t>吴飞飞</t>
    <phoneticPr fontId="1" type="noConversion"/>
  </si>
  <si>
    <t>2015.9.3</t>
    <phoneticPr fontId="1" type="noConversion"/>
  </si>
  <si>
    <t>制品停线做卫生</t>
    <phoneticPr fontId="1" type="noConversion"/>
  </si>
  <si>
    <t>调整现场松动地脚螺丝</t>
    <phoneticPr fontId="1" type="noConversion"/>
  </si>
  <si>
    <t>一区</t>
    <phoneticPr fontId="1" type="noConversion"/>
  </si>
  <si>
    <t>制品停线入库</t>
    <phoneticPr fontId="1" type="noConversion"/>
  </si>
  <si>
    <t>二区</t>
    <phoneticPr fontId="1" type="noConversion"/>
  </si>
  <si>
    <t>2015.9.4</t>
    <phoneticPr fontId="1" type="noConversion"/>
  </si>
  <si>
    <t>制品停线做卫生</t>
  </si>
  <si>
    <t>打扫现场卫生调整现场地脚螺丝检查责任区域漏气点</t>
    <phoneticPr fontId="1" type="noConversion"/>
  </si>
  <si>
    <t>一区停线</t>
    <phoneticPr fontId="1" type="noConversion"/>
  </si>
  <si>
    <t>二区停线</t>
    <phoneticPr fontId="1" type="noConversion"/>
  </si>
  <si>
    <t>1#</t>
    <phoneticPr fontId="1" type="noConversion"/>
  </si>
  <si>
    <t>袜机异响</t>
    <phoneticPr fontId="1" type="noConversion"/>
  </si>
  <si>
    <t>紧固袜带桶</t>
    <phoneticPr fontId="1" type="noConversion"/>
  </si>
  <si>
    <t>正常</t>
    <phoneticPr fontId="1" type="noConversion"/>
  </si>
  <si>
    <t>螺丝松动</t>
    <phoneticPr fontId="1" type="noConversion"/>
  </si>
  <si>
    <t>沈延明</t>
    <phoneticPr fontId="1" type="noConversion"/>
  </si>
  <si>
    <t>22#</t>
    <phoneticPr fontId="1" type="noConversion"/>
  </si>
  <si>
    <t>掉袜带</t>
    <phoneticPr fontId="1" type="noConversion"/>
  </si>
  <si>
    <t>紧固喂纱臂</t>
    <phoneticPr fontId="1" type="noConversion"/>
  </si>
  <si>
    <t>喂纱臂固定螺丝掉</t>
    <phoneticPr fontId="1" type="noConversion"/>
  </si>
  <si>
    <t>曹宇</t>
    <phoneticPr fontId="1" type="noConversion"/>
  </si>
  <si>
    <t>26#</t>
    <phoneticPr fontId="1" type="noConversion"/>
  </si>
  <si>
    <t>18#</t>
    <phoneticPr fontId="1" type="noConversion"/>
  </si>
  <si>
    <t>挂不上丝</t>
    <phoneticPr fontId="1" type="noConversion"/>
  </si>
  <si>
    <t>手动挂丝</t>
    <phoneticPr fontId="1" type="noConversion"/>
  </si>
  <si>
    <t>设备</t>
    <phoneticPr fontId="1" type="noConversion"/>
  </si>
  <si>
    <t>破袜洞</t>
    <phoneticPr fontId="1" type="noConversion"/>
  </si>
  <si>
    <t>调节罗拉螺丝及储线</t>
    <phoneticPr fontId="1" type="noConversion"/>
  </si>
  <si>
    <t>储线不均匀</t>
    <phoneticPr fontId="1" type="noConversion"/>
  </si>
  <si>
    <t>当班人员：</t>
    <phoneticPr fontId="1" type="noConversion"/>
  </si>
  <si>
    <t>丙班</t>
    <phoneticPr fontId="1" type="noConversion"/>
  </si>
  <si>
    <t>班别：夜班</t>
    <phoneticPr fontId="1" type="noConversion"/>
  </si>
  <si>
    <t xml:space="preserve">其它内容：
        </t>
    <phoneticPr fontId="1" type="noConversion"/>
  </si>
  <si>
    <r>
      <t>当班巡检情况：</t>
    </r>
    <r>
      <rPr>
        <b/>
        <sz val="11"/>
        <color rgb="FFFF0000"/>
        <rFont val="宋体"/>
        <family val="3"/>
        <charset val="134"/>
        <scheme val="minor"/>
      </rPr>
      <t>二区</t>
    </r>
    <phoneticPr fontId="1" type="noConversion"/>
  </si>
  <si>
    <t>班别：早班</t>
    <phoneticPr fontId="1" type="noConversion"/>
  </si>
  <si>
    <r>
      <t>当班巡检情况：</t>
    </r>
    <r>
      <rPr>
        <sz val="11"/>
        <color rgb="FFFF0000"/>
        <rFont val="宋体"/>
        <family val="3"/>
        <charset val="134"/>
        <scheme val="minor"/>
      </rPr>
      <t>二</t>
    </r>
    <r>
      <rPr>
        <b/>
        <sz val="11"/>
        <color rgb="FFFF0000"/>
        <rFont val="宋体"/>
        <family val="3"/>
        <charset val="134"/>
        <scheme val="minor"/>
      </rPr>
      <t>区</t>
    </r>
    <phoneticPr fontId="1" type="noConversion"/>
  </si>
  <si>
    <t>班别：中班</t>
    <phoneticPr fontId="1" type="noConversion"/>
  </si>
  <si>
    <t>设备保养记录表</t>
    <phoneticPr fontId="1" type="noConversion"/>
  </si>
  <si>
    <t>停线时间记录表</t>
    <phoneticPr fontId="1" type="noConversion"/>
  </si>
  <si>
    <t xml:space="preserve"> </t>
    <phoneticPr fontId="1" type="noConversion"/>
  </si>
  <si>
    <t>日期：9月 日   班次：</t>
    <phoneticPr fontId="1" type="noConversion"/>
  </si>
  <si>
    <t>丝车堆垛机</t>
  </si>
  <si>
    <t>链条、轴承座、钢丝绳、机械抱闸、电气柜</t>
  </si>
  <si>
    <t>设备列表</t>
    <phoneticPr fontId="1" type="noConversion"/>
  </si>
  <si>
    <t>编号</t>
    <phoneticPr fontId="1" type="noConversion"/>
  </si>
  <si>
    <t>抓丝机器人</t>
  </si>
  <si>
    <t>滑块、齿条、机械抱闸、手爪、钢丝绳、电气柜</t>
  </si>
  <si>
    <t>外围</t>
    <phoneticPr fontId="1" type="noConversion"/>
  </si>
  <si>
    <t>一区贴标机</t>
  </si>
  <si>
    <t>TL101</t>
    <phoneticPr fontId="1" type="noConversion"/>
  </si>
  <si>
    <t>TL102</t>
    <phoneticPr fontId="1" type="noConversion"/>
  </si>
  <si>
    <t>TL103</t>
    <phoneticPr fontId="1" type="noConversion"/>
  </si>
  <si>
    <t>区域</t>
    <phoneticPr fontId="1" type="noConversion"/>
  </si>
  <si>
    <t>设备名称</t>
    <phoneticPr fontId="1" type="noConversion"/>
  </si>
  <si>
    <t>设备编号</t>
    <phoneticPr fontId="1" type="noConversion"/>
  </si>
  <si>
    <t>保养内容</t>
    <phoneticPr fontId="1" type="noConversion"/>
  </si>
  <si>
    <t>空丝车提升机</t>
  </si>
  <si>
    <t>二区</t>
    <phoneticPr fontId="1" type="noConversion"/>
  </si>
  <si>
    <t>贴标机</t>
  </si>
  <si>
    <t>一区打包机</t>
  </si>
  <si>
    <t>ST101</t>
    <phoneticPr fontId="1" type="noConversion"/>
  </si>
  <si>
    <t>ST102</t>
    <phoneticPr fontId="1" type="noConversion"/>
  </si>
  <si>
    <t>一区</t>
  </si>
  <si>
    <t>封箱机</t>
  </si>
  <si>
    <t>CT101</t>
  </si>
  <si>
    <t>轴承座、链条、安全门、定位销、电气柜、检测开关</t>
  </si>
  <si>
    <t>裹膜机</t>
  </si>
  <si>
    <t>鼓风机、链条、滑块、轴承座、切刀、电气柜</t>
  </si>
  <si>
    <t>外围</t>
    <phoneticPr fontId="1" type="noConversion"/>
  </si>
  <si>
    <t>打包机</t>
  </si>
  <si>
    <t>一区码垛机器人</t>
  </si>
  <si>
    <t>CP101</t>
    <phoneticPr fontId="1" type="noConversion"/>
  </si>
  <si>
    <t>装箱机器人</t>
  </si>
  <si>
    <t>滑块、齿条、钢丝绳、机械抱闸、手爪、电气柜</t>
  </si>
  <si>
    <t>码垛机器人</t>
  </si>
  <si>
    <t>一区封箱机</t>
  </si>
  <si>
    <t>CT101</t>
    <phoneticPr fontId="1" type="noConversion"/>
  </si>
  <si>
    <t>开箱机</t>
  </si>
  <si>
    <t>齿条、轴承座、气缸、吸盘、封箱主机、电气柜</t>
  </si>
  <si>
    <t>一区装箱机器人</t>
  </si>
  <si>
    <t>EN101</t>
    <phoneticPr fontId="1" type="noConversion"/>
  </si>
  <si>
    <t>轴承座、封箱主机、电气柜</t>
  </si>
  <si>
    <t>一区开箱机</t>
  </si>
  <si>
    <t>CN101</t>
    <phoneticPr fontId="1" type="noConversion"/>
  </si>
  <si>
    <t>CN102</t>
    <phoneticPr fontId="1" type="noConversion"/>
  </si>
  <si>
    <t>机体内部、加热片、检查各检测开关</t>
  </si>
  <si>
    <t>临时包装线线体</t>
  </si>
  <si>
    <t>一区裹膜机</t>
  </si>
  <si>
    <t>FB101</t>
    <phoneticPr fontId="1" type="noConversion"/>
  </si>
  <si>
    <t>FB102</t>
    <phoneticPr fontId="1" type="noConversion"/>
  </si>
  <si>
    <t>气缸以及转轴处、压板弹簧</t>
  </si>
  <si>
    <t>临时包装线打包机</t>
  </si>
  <si>
    <t>一区抓丝机器人</t>
  </si>
  <si>
    <t>RB101</t>
    <phoneticPr fontId="1" type="noConversion"/>
  </si>
  <si>
    <t>滑块、钢丝绳、机械抱闸、吸盘、电气柜</t>
  </si>
  <si>
    <t>临时包装线封箱机</t>
  </si>
  <si>
    <t>一区空丝车提升机</t>
  </si>
  <si>
    <t>VE101</t>
    <phoneticPr fontId="1" type="noConversion"/>
  </si>
  <si>
    <t>托盘堆垛机</t>
  </si>
  <si>
    <t>滑块、货叉链条、钢丝绳、机械抱闸、货叉、电气柜</t>
  </si>
  <si>
    <t>临时包装线助力器</t>
  </si>
  <si>
    <t>一区托盘堆垛机</t>
  </si>
  <si>
    <t>SA201</t>
    <phoneticPr fontId="1" type="noConversion"/>
  </si>
  <si>
    <t>拆盘机</t>
  </si>
  <si>
    <t>链条、固定螺丝、检测开关</t>
  </si>
  <si>
    <t>临时包装线电子秤</t>
  </si>
  <si>
    <t>一区丝车堆垛机</t>
  </si>
  <si>
    <t>SA101</t>
    <phoneticPr fontId="1" type="noConversion"/>
  </si>
  <si>
    <t>小托盘线体</t>
  </si>
  <si>
    <t>链条、停止器、分流器</t>
  </si>
  <si>
    <t>临时包装线打印机</t>
  </si>
  <si>
    <t>一区拆盘机</t>
  </si>
  <si>
    <t>PF101</t>
    <phoneticPr fontId="1" type="noConversion"/>
  </si>
  <si>
    <t>丝车链式机</t>
  </si>
  <si>
    <t>链条、轴承座</t>
  </si>
  <si>
    <t>一区丝车链式机</t>
  </si>
  <si>
    <t>TC1</t>
    <phoneticPr fontId="1" type="noConversion"/>
  </si>
  <si>
    <t>纸箱线体</t>
  </si>
  <si>
    <t>链条</t>
  </si>
  <si>
    <t>一区小托盘线体</t>
  </si>
  <si>
    <t>DC1</t>
    <phoneticPr fontId="1" type="noConversion"/>
  </si>
  <si>
    <t>一区纸箱线体</t>
  </si>
  <si>
    <t>TR3</t>
    <phoneticPr fontId="1" type="noConversion"/>
  </si>
  <si>
    <t>针筒、减速机构、检测开关</t>
  </si>
  <si>
    <t>一区大托盘链式机</t>
  </si>
  <si>
    <t>TC3</t>
    <phoneticPr fontId="1" type="noConversion"/>
  </si>
  <si>
    <t>加热管，水泵</t>
  </si>
  <si>
    <t>大托盘链式机</t>
  </si>
  <si>
    <t>二区贴标机</t>
  </si>
  <si>
    <t>TL201</t>
    <phoneticPr fontId="1" type="noConversion"/>
  </si>
  <si>
    <t>TL202</t>
    <phoneticPr fontId="1" type="noConversion"/>
  </si>
  <si>
    <t>TL203</t>
    <phoneticPr fontId="1" type="noConversion"/>
  </si>
  <si>
    <t>调节螺丝、皮带</t>
  </si>
  <si>
    <t>二区打包机</t>
  </si>
  <si>
    <t>ST201</t>
    <phoneticPr fontId="1" type="noConversion"/>
  </si>
  <si>
    <t>ST202</t>
    <phoneticPr fontId="1" type="noConversion"/>
  </si>
  <si>
    <t>皮带、排气管</t>
  </si>
  <si>
    <t>二区码垛机器人</t>
  </si>
  <si>
    <t>CP201</t>
    <phoneticPr fontId="1" type="noConversion"/>
  </si>
  <si>
    <t>链条、检测开关</t>
  </si>
  <si>
    <t>二区封箱机</t>
  </si>
  <si>
    <t>CT201</t>
    <phoneticPr fontId="1" type="noConversion"/>
  </si>
  <si>
    <t>皮带、封箱主机</t>
  </si>
  <si>
    <t>二区装箱机器人</t>
  </si>
  <si>
    <t>EN201</t>
    <phoneticPr fontId="1" type="noConversion"/>
  </si>
  <si>
    <t>空气滤清器、悬臂</t>
  </si>
  <si>
    <t>二区开箱机</t>
  </si>
  <si>
    <t>CN201</t>
    <phoneticPr fontId="1" type="noConversion"/>
  </si>
  <si>
    <t>CN202</t>
    <phoneticPr fontId="1" type="noConversion"/>
  </si>
  <si>
    <t>传感器螺丝</t>
  </si>
  <si>
    <t>二区裹膜机</t>
  </si>
  <si>
    <t>FB201</t>
    <phoneticPr fontId="1" type="noConversion"/>
  </si>
  <si>
    <t>FB202</t>
    <phoneticPr fontId="1" type="noConversion"/>
  </si>
  <si>
    <t>打印头</t>
  </si>
  <si>
    <t>二区抓丝机器人</t>
  </si>
  <si>
    <t>RB201</t>
    <phoneticPr fontId="1" type="noConversion"/>
  </si>
  <si>
    <t>二区空丝车提升机</t>
  </si>
  <si>
    <t>VE201</t>
    <phoneticPr fontId="1" type="noConversion"/>
  </si>
  <si>
    <t>二区托盘堆垛机</t>
  </si>
  <si>
    <t>SA202</t>
    <phoneticPr fontId="1" type="noConversion"/>
  </si>
  <si>
    <t>二区丝车堆垛机</t>
  </si>
  <si>
    <t>SA102</t>
    <phoneticPr fontId="1" type="noConversion"/>
  </si>
  <si>
    <t>二区拆盘机</t>
  </si>
  <si>
    <t>PF201</t>
    <phoneticPr fontId="1" type="noConversion"/>
  </si>
  <si>
    <t>二区丝车链式机</t>
  </si>
  <si>
    <t>TC2</t>
    <phoneticPr fontId="1" type="noConversion"/>
  </si>
  <si>
    <t>二区小托盘线体</t>
  </si>
  <si>
    <t>DC2</t>
    <phoneticPr fontId="1" type="noConversion"/>
  </si>
  <si>
    <t>二区纸箱线体</t>
  </si>
  <si>
    <t>TR4</t>
    <phoneticPr fontId="1" type="noConversion"/>
  </si>
  <si>
    <t>二区大托盘链式机</t>
  </si>
  <si>
    <t>TC4</t>
    <phoneticPr fontId="1" type="noConversion"/>
  </si>
  <si>
    <t>外围袜机</t>
    <phoneticPr fontId="1" type="noConversion"/>
  </si>
  <si>
    <t>外围垂直输送机</t>
    <phoneticPr fontId="1" type="noConversion"/>
  </si>
  <si>
    <t>外围染机</t>
    <phoneticPr fontId="1" type="noConversion"/>
  </si>
  <si>
    <t>外围离心机</t>
    <phoneticPr fontId="1" type="noConversion"/>
  </si>
  <si>
    <t>外围临时包装线电子秤</t>
    <phoneticPr fontId="1" type="noConversion"/>
  </si>
  <si>
    <t>外围临时包装线打印机</t>
    <phoneticPr fontId="1" type="noConversion"/>
  </si>
  <si>
    <t>外围烘干机</t>
    <phoneticPr fontId="1" type="noConversion"/>
  </si>
  <si>
    <t>外围临时包装线线体</t>
    <phoneticPr fontId="1" type="noConversion"/>
  </si>
  <si>
    <t>外围临时包装线打包机</t>
    <phoneticPr fontId="1" type="noConversion"/>
  </si>
  <si>
    <t>外围临时包装线封箱机</t>
    <phoneticPr fontId="1" type="noConversion"/>
  </si>
  <si>
    <t>外围临时包装线助力器</t>
    <phoneticPr fontId="1" type="noConversion"/>
  </si>
  <si>
    <t>1#</t>
    <phoneticPr fontId="1" type="noConversion"/>
  </si>
  <si>
    <t>2#</t>
    <phoneticPr fontId="1" type="noConversion"/>
  </si>
  <si>
    <t>3#</t>
  </si>
  <si>
    <t>3#</t>
    <phoneticPr fontId="1" type="noConversion"/>
  </si>
  <si>
    <t>4#</t>
  </si>
  <si>
    <t>4#</t>
    <phoneticPr fontId="1" type="noConversion"/>
  </si>
  <si>
    <t>5#</t>
  </si>
  <si>
    <t>6#</t>
  </si>
  <si>
    <t>7#</t>
  </si>
  <si>
    <t>8#</t>
  </si>
  <si>
    <t>9#</t>
  </si>
  <si>
    <t>10#</t>
  </si>
  <si>
    <t>11#</t>
  </si>
  <si>
    <t>12#</t>
  </si>
  <si>
    <t>13#</t>
  </si>
  <si>
    <t>14#</t>
  </si>
  <si>
    <t>15#</t>
  </si>
  <si>
    <t>16#</t>
  </si>
  <si>
    <t>17#</t>
  </si>
  <si>
    <t>18#</t>
  </si>
  <si>
    <t>19#</t>
  </si>
  <si>
    <t>20#</t>
  </si>
  <si>
    <t>21#</t>
  </si>
  <si>
    <t>22#</t>
  </si>
  <si>
    <t>23#</t>
  </si>
  <si>
    <t>24#</t>
  </si>
  <si>
    <t>首页!A1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</si>
</sst>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m&quot;月&quot;d&quot;日&quot;&quot;数据表&quot;"/>
    <numFmt numFmtId="177" formatCode="h:mm;@"/>
    <numFmt numFmtId="178" formatCode="yyyy/m/d;@"/>
    <numFmt numFmtId="179" formatCode="[h]:mm"/>
    <numFmt numFmtId="180" formatCode="yyyy&quot;年&quot;m&quot;月&quot;d&quot;日&quot;;@"/>
    <numFmt numFmtId="181" formatCode="yyyy&quot;.&quot;m&quot;.&quot;d;@"/>
    <numFmt numFmtId="182" formatCode="[$-F400]h:mm:ss\ AM/PM"/>
  </numFmts>
  <fonts count="4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24"/>
      <color theme="1"/>
      <name val="华文行楷"/>
      <family val="3"/>
      <charset val="134"/>
    </font>
    <font>
      <b/>
      <sz val="12"/>
      <name val="楷体"/>
      <family val="3"/>
      <charset val="134"/>
    </font>
    <font>
      <b/>
      <sz val="18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indexed="8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20"/>
      <color theme="1"/>
      <name val="宋体"/>
      <family val="2"/>
      <charset val="134"/>
      <scheme val="minor"/>
    </font>
    <font>
      <sz val="20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name val="黑体"/>
      <family val="3"/>
      <charset val="134"/>
    </font>
    <font>
      <sz val="11"/>
      <color theme="1"/>
      <name val="宋体"/>
      <family val="2"/>
      <scheme val="minor"/>
    </font>
    <font>
      <u/>
      <sz val="11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medium">
        <color rgb="FFFF0000"/>
      </right>
      <top style="thick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thick">
        <color rgb="FFFF0000"/>
      </top>
      <bottom style="medium">
        <color rgb="FFFF0000"/>
      </bottom>
      <diagonal/>
    </border>
    <border>
      <left style="medium">
        <color rgb="FFFF0000"/>
      </left>
      <right style="thick">
        <color rgb="FFFF0000"/>
      </right>
      <top style="thick">
        <color rgb="FFFF0000"/>
      </top>
      <bottom style="medium">
        <color rgb="FFFF0000"/>
      </bottom>
      <diagonal/>
    </border>
    <border>
      <left style="thick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ck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0000"/>
      </left>
      <right style="medium">
        <color rgb="FFFF0000"/>
      </right>
      <top style="medium">
        <color rgb="FFFF0000"/>
      </top>
      <bottom style="thick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ck">
        <color rgb="FFFF0000"/>
      </bottom>
      <diagonal/>
    </border>
    <border>
      <left style="medium">
        <color rgb="FFFF0000"/>
      </left>
      <right style="thick">
        <color rgb="FFFF0000"/>
      </right>
      <top style="medium">
        <color rgb="FFFF0000"/>
      </top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/>
      <diagonal/>
    </border>
    <border>
      <left style="thin">
        <color indexed="64"/>
      </left>
      <right style="thick">
        <color rgb="FFFF0000"/>
      </right>
      <top style="thick">
        <color rgb="FFFF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1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/>
    <xf numFmtId="0" fontId="16" fillId="3" borderId="0" applyNumberFormat="0" applyBorder="0" applyAlignment="0" applyProtection="0">
      <alignment vertical="center"/>
    </xf>
    <xf numFmtId="0" fontId="17" fillId="0" borderId="0"/>
    <xf numFmtId="0" fontId="13" fillId="0" borderId="0"/>
    <xf numFmtId="0" fontId="11" fillId="0" borderId="0">
      <alignment vertical="center"/>
    </xf>
    <xf numFmtId="0" fontId="13" fillId="0" borderId="0">
      <alignment vertical="center"/>
    </xf>
    <xf numFmtId="0" fontId="26" fillId="0" borderId="0" applyNumberFormat="0" applyFill="0" applyBorder="0" applyAlignment="0" applyProtection="0"/>
    <xf numFmtId="182" fontId="11" fillId="0" borderId="0">
      <alignment vertical="center"/>
    </xf>
    <xf numFmtId="182" fontId="14" fillId="0" borderId="0"/>
    <xf numFmtId="182" fontId="14" fillId="0" borderId="0"/>
    <xf numFmtId="182" fontId="14" fillId="0" borderId="0"/>
    <xf numFmtId="182" fontId="14" fillId="0" borderId="0"/>
    <xf numFmtId="182" fontId="15" fillId="5" borderId="0" applyNumberFormat="0" applyBorder="0" applyAlignment="0" applyProtection="0">
      <alignment vertical="center"/>
    </xf>
    <xf numFmtId="182" fontId="15" fillId="6" borderId="0" applyNumberFormat="0" applyBorder="0" applyAlignment="0" applyProtection="0">
      <alignment vertical="center"/>
    </xf>
    <xf numFmtId="182" fontId="15" fillId="7" borderId="0" applyNumberFormat="0" applyBorder="0" applyAlignment="0" applyProtection="0">
      <alignment vertical="center"/>
    </xf>
    <xf numFmtId="182" fontId="15" fillId="8" borderId="0" applyNumberFormat="0" applyBorder="0" applyAlignment="0" applyProtection="0">
      <alignment vertical="center"/>
    </xf>
    <xf numFmtId="182" fontId="15" fillId="9" borderId="0" applyNumberFormat="0" applyBorder="0" applyAlignment="0" applyProtection="0">
      <alignment vertical="center"/>
    </xf>
    <xf numFmtId="182" fontId="15" fillId="10" borderId="0" applyNumberFormat="0" applyBorder="0" applyAlignment="0" applyProtection="0">
      <alignment vertical="center"/>
    </xf>
    <xf numFmtId="182" fontId="15" fillId="11" borderId="0" applyNumberFormat="0" applyBorder="0" applyAlignment="0" applyProtection="0">
      <alignment vertical="center"/>
    </xf>
    <xf numFmtId="182" fontId="15" fillId="12" borderId="0" applyNumberFormat="0" applyBorder="0" applyAlignment="0" applyProtection="0">
      <alignment vertical="center"/>
    </xf>
    <xf numFmtId="182" fontId="15" fillId="13" borderId="0" applyNumberFormat="0" applyBorder="0" applyAlignment="0" applyProtection="0">
      <alignment vertical="center"/>
    </xf>
    <xf numFmtId="182" fontId="15" fillId="8" borderId="0" applyNumberFormat="0" applyBorder="0" applyAlignment="0" applyProtection="0">
      <alignment vertical="center"/>
    </xf>
    <xf numFmtId="182" fontId="15" fillId="11" borderId="0" applyNumberFormat="0" applyBorder="0" applyAlignment="0" applyProtection="0">
      <alignment vertical="center"/>
    </xf>
    <xf numFmtId="182" fontId="15" fillId="14" borderId="0" applyNumberFormat="0" applyBorder="0" applyAlignment="0" applyProtection="0">
      <alignment vertical="center"/>
    </xf>
    <xf numFmtId="182" fontId="16" fillId="15" borderId="0" applyNumberFormat="0" applyBorder="0" applyAlignment="0" applyProtection="0">
      <alignment vertical="center"/>
    </xf>
    <xf numFmtId="182" fontId="16" fillId="12" borderId="0" applyNumberFormat="0" applyBorder="0" applyAlignment="0" applyProtection="0">
      <alignment vertical="center"/>
    </xf>
    <xf numFmtId="182" fontId="16" fillId="13" borderId="0" applyNumberFormat="0" applyBorder="0" applyAlignment="0" applyProtection="0">
      <alignment vertical="center"/>
    </xf>
    <xf numFmtId="182" fontId="16" fillId="16" borderId="0" applyNumberFormat="0" applyBorder="0" applyAlignment="0" applyProtection="0">
      <alignment vertical="center"/>
    </xf>
    <xf numFmtId="182" fontId="16" fillId="17" borderId="0" applyNumberFormat="0" applyBorder="0" applyAlignment="0" applyProtection="0">
      <alignment vertical="center"/>
    </xf>
    <xf numFmtId="182" fontId="16" fillId="1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2" fontId="29" fillId="0" borderId="64" applyNumberFormat="0" applyFill="0" applyAlignment="0" applyProtection="0">
      <alignment vertical="center"/>
    </xf>
    <xf numFmtId="182" fontId="30" fillId="0" borderId="65" applyNumberFormat="0" applyFill="0" applyAlignment="0" applyProtection="0">
      <alignment vertical="center"/>
    </xf>
    <xf numFmtId="182" fontId="31" fillId="0" borderId="66" applyNumberFormat="0" applyFill="0" applyAlignment="0" applyProtection="0">
      <alignment vertical="center"/>
    </xf>
    <xf numFmtId="182" fontId="31" fillId="0" borderId="0" applyNumberFormat="0" applyFill="0" applyBorder="0" applyAlignment="0" applyProtection="0">
      <alignment vertical="center"/>
    </xf>
    <xf numFmtId="182" fontId="32" fillId="0" borderId="0" applyNumberFormat="0" applyFill="0" applyBorder="0" applyAlignment="0" applyProtection="0">
      <alignment vertical="center"/>
    </xf>
    <xf numFmtId="182" fontId="33" fillId="6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6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6" borderId="0" applyNumberFormat="0" applyBorder="0" applyAlignment="0" applyProtection="0">
      <alignment vertical="center"/>
    </xf>
    <xf numFmtId="182" fontId="33" fillId="6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6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6" borderId="0" applyNumberFormat="0" applyBorder="0" applyAlignment="0" applyProtection="0">
      <alignment vertical="center"/>
    </xf>
    <xf numFmtId="182" fontId="33" fillId="6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6" borderId="0" applyNumberFormat="0" applyBorder="0" applyAlignment="0" applyProtection="0">
      <alignment vertical="center"/>
    </xf>
    <xf numFmtId="182" fontId="33" fillId="6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6" borderId="0" applyNumberFormat="0" applyBorder="0" applyAlignment="0" applyProtection="0">
      <alignment vertical="center"/>
    </xf>
    <xf numFmtId="182" fontId="33" fillId="6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6" borderId="0" applyNumberFormat="0" applyBorder="0" applyAlignment="0" applyProtection="0">
      <alignment vertical="center"/>
    </xf>
    <xf numFmtId="182" fontId="33" fillId="6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19" borderId="0" applyNumberFormat="0" applyBorder="0" applyAlignment="0" applyProtection="0">
      <alignment vertical="center"/>
    </xf>
    <xf numFmtId="182" fontId="33" fillId="6" borderId="0" applyNumberFormat="0" applyBorder="0" applyAlignment="0" applyProtection="0">
      <alignment vertical="center"/>
    </xf>
    <xf numFmtId="182" fontId="33" fillId="6" borderId="0" applyNumberFormat="0" applyBorder="0" applyAlignment="0" applyProtection="0">
      <alignment vertical="center"/>
    </xf>
    <xf numFmtId="182" fontId="34" fillId="0" borderId="0">
      <alignment vertical="center"/>
    </xf>
    <xf numFmtId="182" fontId="13" fillId="0" borderId="0">
      <alignment vertical="center"/>
    </xf>
    <xf numFmtId="182" fontId="15" fillId="0" borderId="0">
      <alignment vertical="center"/>
    </xf>
    <xf numFmtId="182" fontId="13" fillId="0" borderId="0"/>
    <xf numFmtId="182" fontId="15" fillId="0" borderId="0">
      <alignment vertical="center"/>
    </xf>
    <xf numFmtId="182" fontId="15" fillId="0" borderId="0">
      <alignment vertical="center"/>
    </xf>
    <xf numFmtId="182" fontId="13" fillId="0" borderId="0"/>
    <xf numFmtId="182" fontId="13" fillId="0" borderId="0">
      <alignment vertical="center"/>
    </xf>
    <xf numFmtId="182" fontId="13" fillId="0" borderId="0"/>
    <xf numFmtId="182" fontId="14" fillId="0" borderId="0"/>
    <xf numFmtId="182" fontId="35" fillId="0" borderId="0"/>
    <xf numFmtId="0" fontId="13" fillId="0" borderId="0"/>
    <xf numFmtId="182" fontId="13" fillId="0" borderId="0"/>
    <xf numFmtId="182" fontId="13" fillId="0" borderId="0">
      <alignment vertical="center"/>
    </xf>
    <xf numFmtId="182" fontId="34" fillId="0" borderId="0">
      <alignment vertical="center"/>
    </xf>
    <xf numFmtId="182" fontId="13" fillId="0" borderId="0">
      <alignment vertical="center"/>
    </xf>
    <xf numFmtId="182" fontId="13" fillId="0" borderId="0">
      <alignment vertical="center"/>
    </xf>
    <xf numFmtId="182" fontId="13" fillId="0" borderId="0">
      <alignment vertical="center"/>
    </xf>
    <xf numFmtId="182" fontId="13" fillId="0" borderId="0">
      <alignment vertical="center"/>
    </xf>
    <xf numFmtId="182" fontId="13" fillId="0" borderId="0">
      <alignment vertical="center"/>
    </xf>
    <xf numFmtId="182" fontId="13" fillId="0" borderId="0"/>
    <xf numFmtId="182" fontId="13" fillId="0" borderId="0"/>
    <xf numFmtId="0" fontId="13" fillId="0" borderId="0"/>
    <xf numFmtId="0" fontId="13" fillId="0" borderId="0"/>
    <xf numFmtId="0" fontId="28" fillId="0" borderId="0">
      <alignment vertical="center"/>
    </xf>
    <xf numFmtId="0" fontId="13" fillId="0" borderId="0">
      <alignment vertical="center"/>
    </xf>
    <xf numFmtId="182" fontId="13" fillId="0" borderId="0"/>
    <xf numFmtId="182" fontId="13" fillId="0" borderId="0"/>
    <xf numFmtId="182" fontId="13" fillId="0" borderId="0">
      <alignment vertical="center"/>
    </xf>
    <xf numFmtId="182" fontId="13" fillId="0" borderId="0">
      <alignment vertical="center"/>
    </xf>
    <xf numFmtId="182" fontId="13" fillId="0" borderId="0"/>
    <xf numFmtId="182" fontId="13" fillId="0" borderId="0">
      <alignment vertical="center"/>
    </xf>
    <xf numFmtId="182" fontId="11" fillId="0" borderId="0">
      <alignment vertical="center"/>
    </xf>
    <xf numFmtId="182" fontId="13" fillId="0" borderId="0">
      <alignment vertical="center"/>
    </xf>
    <xf numFmtId="182" fontId="13" fillId="0" borderId="0"/>
    <xf numFmtId="182" fontId="13" fillId="0" borderId="0"/>
    <xf numFmtId="182" fontId="13" fillId="0" borderId="0"/>
    <xf numFmtId="182" fontId="13" fillId="0" borderId="0"/>
    <xf numFmtId="182" fontId="13" fillId="0" borderId="0"/>
    <xf numFmtId="182" fontId="13" fillId="0" borderId="0"/>
    <xf numFmtId="182" fontId="13" fillId="0" borderId="0"/>
    <xf numFmtId="182" fontId="13" fillId="0" borderId="0"/>
    <xf numFmtId="182" fontId="11" fillId="0" borderId="0">
      <alignment vertical="center"/>
    </xf>
    <xf numFmtId="182" fontId="2" fillId="0" borderId="0" applyNumberFormat="0" applyFill="0" applyBorder="0" applyAlignment="0" applyProtection="0">
      <alignment vertical="top"/>
      <protection locked="0"/>
    </xf>
    <xf numFmtId="182" fontId="36" fillId="0" borderId="0" applyNumberFormat="0" applyFill="0" applyBorder="0" applyAlignment="0" applyProtection="0">
      <alignment vertical="top"/>
      <protection locked="0"/>
    </xf>
    <xf numFmtId="182" fontId="36" fillId="0" borderId="0" applyNumberFormat="0" applyFill="0" applyBorder="0" applyAlignment="0" applyProtection="0">
      <alignment vertical="top"/>
      <protection locked="0"/>
    </xf>
    <xf numFmtId="182" fontId="37" fillId="7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7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7" borderId="0" applyNumberFormat="0" applyBorder="0" applyAlignment="0" applyProtection="0">
      <alignment vertical="center"/>
    </xf>
    <xf numFmtId="182" fontId="37" fillId="7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7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7" borderId="0" applyNumberFormat="0" applyBorder="0" applyAlignment="0" applyProtection="0">
      <alignment vertical="center"/>
    </xf>
    <xf numFmtId="182" fontId="37" fillId="7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7" borderId="0" applyNumberFormat="0" applyBorder="0" applyAlignment="0" applyProtection="0">
      <alignment vertical="center"/>
    </xf>
    <xf numFmtId="182" fontId="37" fillId="7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7" borderId="0" applyNumberFormat="0" applyBorder="0" applyAlignment="0" applyProtection="0">
      <alignment vertical="center"/>
    </xf>
    <xf numFmtId="182" fontId="37" fillId="7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7" borderId="0" applyNumberFormat="0" applyBorder="0" applyAlignment="0" applyProtection="0">
      <alignment vertical="center"/>
    </xf>
    <xf numFmtId="182" fontId="37" fillId="7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20" borderId="0" applyNumberFormat="0" applyBorder="0" applyAlignment="0" applyProtection="0">
      <alignment vertical="center"/>
    </xf>
    <xf numFmtId="182" fontId="37" fillId="7" borderId="0" applyNumberFormat="0" applyBorder="0" applyAlignment="0" applyProtection="0">
      <alignment vertical="center"/>
    </xf>
    <xf numFmtId="182" fontId="37" fillId="7" borderId="0" applyNumberFormat="0" applyBorder="0" applyAlignment="0" applyProtection="0">
      <alignment vertical="center"/>
    </xf>
    <xf numFmtId="182" fontId="38" fillId="0" borderId="67" applyNumberFormat="0" applyFill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/>
    <xf numFmtId="182" fontId="39" fillId="21" borderId="68" applyNumberFormat="0" applyAlignment="0" applyProtection="0">
      <alignment vertical="center"/>
    </xf>
    <xf numFmtId="182" fontId="40" fillId="22" borderId="69" applyNumberFormat="0" applyAlignment="0" applyProtection="0">
      <alignment vertical="center"/>
    </xf>
    <xf numFmtId="182" fontId="41" fillId="0" borderId="0" applyNumberFormat="0" applyFill="0" applyBorder="0" applyAlignment="0" applyProtection="0">
      <alignment vertical="center"/>
    </xf>
    <xf numFmtId="182" fontId="42" fillId="0" borderId="0" applyNumberFormat="0" applyFill="0" applyBorder="0" applyAlignment="0" applyProtection="0">
      <alignment vertical="center"/>
    </xf>
    <xf numFmtId="182" fontId="43" fillId="0" borderId="70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82" fontId="16" fillId="23" borderId="0" applyNumberFormat="0" applyBorder="0" applyAlignment="0" applyProtection="0">
      <alignment vertical="center"/>
    </xf>
    <xf numFmtId="182" fontId="16" fillId="24" borderId="0" applyNumberFormat="0" applyBorder="0" applyAlignment="0" applyProtection="0">
      <alignment vertical="center"/>
    </xf>
    <xf numFmtId="182" fontId="16" fillId="16" borderId="0" applyNumberFormat="0" applyBorder="0" applyAlignment="0" applyProtection="0">
      <alignment vertical="center"/>
    </xf>
    <xf numFmtId="182" fontId="16" fillId="17" borderId="0" applyNumberFormat="0" applyBorder="0" applyAlignment="0" applyProtection="0">
      <alignment vertical="center"/>
    </xf>
    <xf numFmtId="182" fontId="16" fillId="25" borderId="0" applyNumberFormat="0" applyBorder="0" applyAlignment="0" applyProtection="0">
      <alignment vertical="center"/>
    </xf>
    <xf numFmtId="182" fontId="44" fillId="26" borderId="0" applyNumberFormat="0" applyBorder="0" applyAlignment="0" applyProtection="0">
      <alignment vertical="center"/>
    </xf>
    <xf numFmtId="182" fontId="45" fillId="21" borderId="71" applyNumberFormat="0" applyAlignment="0" applyProtection="0">
      <alignment vertical="center"/>
    </xf>
    <xf numFmtId="182" fontId="46" fillId="10" borderId="68" applyNumberFormat="0" applyAlignment="0" applyProtection="0">
      <alignment vertical="center"/>
    </xf>
    <xf numFmtId="182" fontId="14" fillId="0" borderId="0"/>
    <xf numFmtId="182" fontId="14" fillId="0" borderId="0">
      <alignment vertical="center" wrapText="1"/>
    </xf>
    <xf numFmtId="182" fontId="13" fillId="27" borderId="72" applyNumberFormat="0" applyFont="0" applyAlignment="0" applyProtection="0">
      <alignment vertical="center"/>
    </xf>
  </cellStyleXfs>
  <cellXfs count="2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7" fillId="0" borderId="10" xfId="1" applyNumberFormat="1" applyFont="1" applyBorder="1" applyAlignment="1" applyProtection="1">
      <alignment horizontal="center" vertical="center"/>
    </xf>
    <xf numFmtId="58" fontId="7" fillId="0" borderId="11" xfId="1" applyNumberFormat="1" applyFont="1" applyBorder="1" applyAlignment="1" applyProtection="1">
      <alignment horizontal="center" vertical="center"/>
    </xf>
    <xf numFmtId="58" fontId="7" fillId="0" borderId="12" xfId="1" applyNumberFormat="1" applyFont="1" applyBorder="1" applyAlignment="1" applyProtection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58" fontId="4" fillId="0" borderId="13" xfId="1" applyNumberFormat="1" applyFont="1" applyBorder="1" applyAlignment="1" applyProtection="1">
      <alignment horizontal="center" vertical="center"/>
    </xf>
    <xf numFmtId="58" fontId="4" fillId="0" borderId="14" xfId="1" applyNumberFormat="1" applyFont="1" applyBorder="1" applyAlignment="1" applyProtection="1">
      <alignment horizontal="center" vertical="center"/>
    </xf>
    <xf numFmtId="58" fontId="4" fillId="0" borderId="15" xfId="1" applyNumberFormat="1" applyFont="1" applyBorder="1" applyAlignment="1" applyProtection="1">
      <alignment horizontal="center" vertical="center"/>
    </xf>
    <xf numFmtId="58" fontId="4" fillId="0" borderId="16" xfId="1" applyNumberFormat="1" applyFont="1" applyBorder="1" applyAlignment="1" applyProtection="1">
      <alignment horizontal="center" vertical="center"/>
    </xf>
    <xf numFmtId="58" fontId="4" fillId="0" borderId="17" xfId="1" applyNumberFormat="1" applyFont="1" applyBorder="1" applyAlignment="1" applyProtection="1">
      <alignment horizontal="center"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2" fillId="0" borderId="1" xfId="0" applyFon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center"/>
    </xf>
    <xf numFmtId="0" fontId="18" fillId="0" borderId="0" xfId="5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1" xfId="3" applyFont="1" applyFill="1" applyBorder="1" applyAlignment="1" applyProtection="1">
      <alignment horizontal="center" vertical="center" wrapText="1"/>
      <protection locked="0"/>
    </xf>
    <xf numFmtId="20" fontId="12" fillId="0" borderId="42" xfId="2" applyNumberFormat="1" applyFont="1" applyFill="1" applyBorder="1" applyAlignment="1" applyProtection="1">
      <alignment horizontal="center" vertical="center" wrapText="1"/>
      <protection locked="0"/>
    </xf>
    <xf numFmtId="20" fontId="12" fillId="0" borderId="26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24" xfId="0" applyNumberFormat="1" applyBorder="1" applyAlignment="1">
      <alignment horizontal="center" vertical="center"/>
    </xf>
    <xf numFmtId="177" fontId="0" fillId="0" borderId="26" xfId="0" applyNumberFormat="1" applyBorder="1" applyAlignment="1">
      <alignment horizontal="center" vertical="center"/>
    </xf>
    <xf numFmtId="177" fontId="0" fillId="0" borderId="24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77" fontId="0" fillId="0" borderId="2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29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179" fontId="25" fillId="4" borderId="0" xfId="0" applyNumberFormat="1" applyFont="1" applyFill="1" applyAlignment="1">
      <alignment horizontal="center" vertical="center"/>
    </xf>
    <xf numFmtId="0" fontId="2" fillId="0" borderId="0" xfId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 wrapText="1"/>
    </xf>
    <xf numFmtId="49" fontId="0" fillId="0" borderId="3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6" applyFont="1" applyAlignment="1">
      <alignment vertical="center"/>
    </xf>
    <xf numFmtId="181" fontId="19" fillId="0" borderId="38" xfId="6" applyNumberFormat="1" applyFont="1" applyBorder="1" applyAlignment="1">
      <alignment horizontal="left" vertical="center"/>
    </xf>
    <xf numFmtId="0" fontId="19" fillId="0" borderId="39" xfId="6" applyFont="1" applyBorder="1" applyAlignment="1">
      <alignment horizontal="left" vertical="center"/>
    </xf>
    <xf numFmtId="0" fontId="19" fillId="0" borderId="39" xfId="6" applyFont="1" applyBorder="1" applyAlignment="1">
      <alignment horizontal="center" vertical="center"/>
    </xf>
    <xf numFmtId="0" fontId="19" fillId="0" borderId="33" xfId="6" applyFont="1" applyBorder="1" applyAlignment="1">
      <alignment horizontal="left" vertical="center"/>
    </xf>
    <xf numFmtId="0" fontId="13" fillId="0" borderId="37" xfId="6" applyFont="1" applyBorder="1" applyAlignment="1">
      <alignment horizontal="center" vertical="center"/>
    </xf>
    <xf numFmtId="0" fontId="19" fillId="0" borderId="37" xfId="6" applyFont="1" applyFill="1" applyBorder="1" applyAlignment="1">
      <alignment horizontal="center" vertical="center"/>
    </xf>
    <xf numFmtId="0" fontId="13" fillId="0" borderId="41" xfId="6" applyFont="1" applyFill="1" applyBorder="1" applyAlignment="1">
      <alignment horizontal="center" vertical="center"/>
    </xf>
    <xf numFmtId="181" fontId="13" fillId="0" borderId="28" xfId="6" applyNumberFormat="1" applyFont="1" applyBorder="1" applyAlignment="1">
      <alignment horizontal="left" vertical="center"/>
    </xf>
    <xf numFmtId="20" fontId="12" fillId="0" borderId="1" xfId="8" applyNumberFormat="1" applyFont="1" applyFill="1" applyBorder="1" applyAlignment="1" applyProtection="1">
      <alignment horizontal="center" vertical="center" wrapText="1"/>
      <protection locked="0"/>
    </xf>
    <xf numFmtId="20" fontId="12" fillId="0" borderId="1" xfId="6" applyNumberFormat="1" applyFont="1" applyBorder="1" applyAlignment="1" applyProtection="1">
      <alignment horizontal="center" vertical="center" wrapText="1"/>
      <protection locked="0"/>
    </xf>
    <xf numFmtId="20" fontId="12" fillId="0" borderId="1" xfId="6" applyNumberFormat="1" applyFont="1" applyBorder="1" applyAlignment="1" applyProtection="1">
      <alignment horizontal="center" vertical="center" wrapText="1"/>
      <protection hidden="1"/>
    </xf>
    <xf numFmtId="0" fontId="23" fillId="0" borderId="1" xfId="6" applyFont="1" applyBorder="1" applyAlignment="1">
      <alignment horizontal="center" vertical="center"/>
    </xf>
    <xf numFmtId="0" fontId="15" fillId="0" borderId="29" xfId="6" applyFont="1" applyBorder="1" applyAlignment="1" applyProtection="1">
      <alignment horizontal="center" vertical="center" wrapText="1"/>
      <protection locked="0"/>
    </xf>
    <xf numFmtId="0" fontId="13" fillId="0" borderId="40" xfId="6" applyFont="1" applyBorder="1" applyAlignment="1">
      <alignment horizontal="left" vertical="center"/>
    </xf>
    <xf numFmtId="0" fontId="13" fillId="0" borderId="37" xfId="6" applyFont="1" applyBorder="1" applyAlignment="1">
      <alignment horizontal="left" vertical="center"/>
    </xf>
    <xf numFmtId="10" fontId="13" fillId="0" borderId="37" xfId="6" applyNumberFormat="1" applyFont="1" applyBorder="1" applyAlignment="1">
      <alignment horizontal="center" vertical="center"/>
    </xf>
    <xf numFmtId="0" fontId="13" fillId="0" borderId="58" xfId="6" applyFont="1" applyBorder="1" applyAlignment="1">
      <alignment horizontal="left" vertical="center"/>
    </xf>
    <xf numFmtId="10" fontId="13" fillId="0" borderId="58" xfId="6" applyNumberFormat="1" applyFont="1" applyBorder="1" applyAlignment="1">
      <alignment horizontal="center" vertical="center"/>
    </xf>
    <xf numFmtId="0" fontId="13" fillId="0" borderId="59" xfId="6" applyFont="1" applyBorder="1" applyAlignment="1">
      <alignment horizontal="left" vertical="center"/>
    </xf>
    <xf numFmtId="10" fontId="13" fillId="0" borderId="59" xfId="6" applyNumberFormat="1" applyFont="1" applyBorder="1" applyAlignment="1">
      <alignment horizontal="center" vertical="center"/>
    </xf>
    <xf numFmtId="10" fontId="13" fillId="0" borderId="0" xfId="6" applyNumberFormat="1" applyFont="1" applyAlignment="1">
      <alignment vertical="center"/>
    </xf>
    <xf numFmtId="0" fontId="13" fillId="0" borderId="60" xfId="6" applyFont="1" applyBorder="1" applyAlignment="1">
      <alignment horizontal="left" vertical="center"/>
    </xf>
    <xf numFmtId="10" fontId="13" fillId="0" borderId="60" xfId="6" applyNumberFormat="1" applyFont="1" applyBorder="1" applyAlignment="1">
      <alignment horizontal="center" vertical="center"/>
    </xf>
    <xf numFmtId="0" fontId="13" fillId="0" borderId="58" xfId="6" applyFont="1" applyFill="1" applyBorder="1" applyAlignment="1">
      <alignment horizontal="left" vertical="center"/>
    </xf>
    <xf numFmtId="0" fontId="13" fillId="0" borderId="59" xfId="6" applyFont="1" applyFill="1" applyBorder="1" applyAlignment="1">
      <alignment horizontal="left" vertical="center"/>
    </xf>
    <xf numFmtId="0" fontId="13" fillId="0" borderId="60" xfId="6" applyFont="1" applyFill="1" applyBorder="1" applyAlignment="1">
      <alignment horizontal="left" vertical="center"/>
    </xf>
    <xf numFmtId="0" fontId="13" fillId="0" borderId="48" xfId="6" applyFont="1" applyBorder="1" applyAlignment="1">
      <alignment horizontal="left" vertical="center"/>
    </xf>
    <xf numFmtId="0" fontId="13" fillId="0" borderId="61" xfId="6" applyFont="1" applyBorder="1" applyAlignment="1">
      <alignment horizontal="left" vertical="center"/>
    </xf>
    <xf numFmtId="0" fontId="13" fillId="0" borderId="0" xfId="6" applyFont="1" applyBorder="1" applyAlignment="1">
      <alignment vertical="center"/>
    </xf>
    <xf numFmtId="0" fontId="13" fillId="0" borderId="0" xfId="6" applyFont="1" applyBorder="1" applyAlignment="1">
      <alignment horizontal="center" vertical="center"/>
    </xf>
    <xf numFmtId="0" fontId="13" fillId="0" borderId="0" xfId="6" applyFont="1" applyBorder="1" applyAlignment="1">
      <alignment horizontal="left" vertical="center"/>
    </xf>
    <xf numFmtId="10" fontId="13" fillId="0" borderId="0" xfId="6" applyNumberFormat="1" applyFont="1" applyBorder="1" applyAlignment="1">
      <alignment horizontal="center" vertical="center"/>
    </xf>
    <xf numFmtId="0" fontId="13" fillId="0" borderId="0" xfId="6" applyFont="1" applyAlignment="1">
      <alignment horizontal="center" vertical="center"/>
    </xf>
    <xf numFmtId="177" fontId="13" fillId="0" borderId="0" xfId="6" applyNumberFormat="1" applyFont="1" applyAlignment="1">
      <alignment horizontal="center" vertical="center"/>
    </xf>
    <xf numFmtId="179" fontId="13" fillId="0" borderId="0" xfId="6" applyNumberFormat="1" applyFont="1" applyAlignment="1">
      <alignment horizontal="center" vertical="center"/>
    </xf>
    <xf numFmtId="181" fontId="19" fillId="0" borderId="30" xfId="6" applyNumberFormat="1" applyFont="1" applyBorder="1" applyAlignment="1">
      <alignment horizontal="center" vertical="center"/>
    </xf>
    <xf numFmtId="20" fontId="13" fillId="0" borderId="24" xfId="8" applyNumberFormat="1" applyFont="1" applyFill="1" applyBorder="1" applyAlignment="1" applyProtection="1">
      <alignment horizontal="left" vertical="center" wrapText="1"/>
      <protection locked="0"/>
    </xf>
    <xf numFmtId="20" fontId="13" fillId="0" borderId="24" xfId="6" applyNumberFormat="1" applyFont="1" applyBorder="1" applyAlignment="1" applyProtection="1">
      <alignment horizontal="left" vertical="center" wrapText="1"/>
      <protection locked="0"/>
    </xf>
    <xf numFmtId="20" fontId="13" fillId="0" borderId="24" xfId="6" applyNumberFormat="1" applyFont="1" applyBorder="1" applyAlignment="1" applyProtection="1">
      <alignment horizontal="center" vertical="center" wrapText="1"/>
    </xf>
    <xf numFmtId="0" fontId="23" fillId="0" borderId="24" xfId="6" applyFont="1" applyBorder="1" applyAlignment="1">
      <alignment horizontal="center" vertical="center"/>
    </xf>
    <xf numFmtId="0" fontId="13" fillId="0" borderId="25" xfId="6" applyFont="1" applyFill="1" applyBorder="1" applyAlignment="1">
      <alignment horizontal="left" vertical="center"/>
    </xf>
    <xf numFmtId="181" fontId="13" fillId="0" borderId="0" xfId="6" applyNumberFormat="1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0" borderId="43" xfId="0" applyNumberFormat="1" applyBorder="1" applyAlignment="1">
      <alignment horizontal="center" vertical="center"/>
    </xf>
    <xf numFmtId="177" fontId="0" fillId="0" borderId="43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/>
    </xf>
    <xf numFmtId="176" fontId="3" fillId="2" borderId="8" xfId="0" applyNumberFormat="1" applyFont="1" applyFill="1" applyBorder="1" applyAlignment="1">
      <alignment horizontal="center" vertical="center"/>
    </xf>
    <xf numFmtId="0" fontId="12" fillId="0" borderId="51" xfId="1" applyFont="1" applyBorder="1" applyAlignment="1" applyProtection="1">
      <alignment horizontal="center" vertical="center"/>
    </xf>
    <xf numFmtId="0" fontId="12" fillId="0" borderId="1" xfId="1" applyFont="1" applyBorder="1" applyAlignment="1" applyProtection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/>
    </xf>
    <xf numFmtId="176" fontId="3" fillId="2" borderId="20" xfId="0" applyNumberFormat="1" applyFont="1" applyFill="1" applyBorder="1" applyAlignment="1">
      <alignment horizontal="center" vertical="center"/>
    </xf>
    <xf numFmtId="176" fontId="3" fillId="2" borderId="21" xfId="0" applyNumberFormat="1" applyFont="1" applyFill="1" applyBorder="1" applyAlignment="1">
      <alignment horizontal="center" vertical="center"/>
    </xf>
    <xf numFmtId="0" fontId="12" fillId="0" borderId="53" xfId="1" applyFont="1" applyBorder="1" applyAlignment="1" applyProtection="1">
      <alignment horizontal="center" vertical="center"/>
    </xf>
    <xf numFmtId="0" fontId="12" fillId="0" borderId="9" xfId="1" applyFont="1" applyBorder="1" applyAlignment="1" applyProtection="1">
      <alignment horizontal="center" vertical="center"/>
    </xf>
    <xf numFmtId="0" fontId="12" fillId="0" borderId="49" xfId="1" applyFont="1" applyBorder="1" applyAlignment="1" applyProtection="1">
      <alignment horizontal="center" vertical="center"/>
    </xf>
    <xf numFmtId="0" fontId="12" fillId="0" borderId="50" xfId="1" applyFont="1" applyBorder="1" applyAlignment="1" applyProtection="1">
      <alignment horizontal="center" vertical="center"/>
    </xf>
    <xf numFmtId="0" fontId="12" fillId="0" borderId="56" xfId="1" applyFont="1" applyBorder="1" applyAlignment="1" applyProtection="1">
      <alignment horizontal="center" vertical="center"/>
    </xf>
    <xf numFmtId="0" fontId="12" fillId="0" borderId="63" xfId="1" applyFont="1" applyBorder="1" applyAlignment="1" applyProtection="1">
      <alignment horizontal="center" vertical="center"/>
    </xf>
    <xf numFmtId="0" fontId="12" fillId="0" borderId="52" xfId="1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3" fillId="0" borderId="30" xfId="6" applyFont="1" applyBorder="1" applyAlignment="1">
      <alignment horizontal="center" vertical="center"/>
    </xf>
    <xf numFmtId="0" fontId="13" fillId="0" borderId="25" xfId="6" applyFont="1" applyBorder="1" applyAlignment="1">
      <alignment horizontal="center" vertical="center"/>
    </xf>
    <xf numFmtId="0" fontId="19" fillId="0" borderId="22" xfId="6" applyFont="1" applyBorder="1" applyAlignment="1">
      <alignment horizontal="center" vertical="center"/>
    </xf>
    <xf numFmtId="0" fontId="19" fillId="0" borderId="31" xfId="6" applyFont="1" applyBorder="1" applyAlignment="1">
      <alignment horizontal="center" vertical="center"/>
    </xf>
    <xf numFmtId="0" fontId="19" fillId="0" borderId="32" xfId="6" applyFont="1" applyBorder="1" applyAlignment="1">
      <alignment horizontal="center" vertical="center"/>
    </xf>
    <xf numFmtId="0" fontId="13" fillId="0" borderId="45" xfId="6" applyFont="1" applyBorder="1" applyAlignment="1">
      <alignment horizontal="center" vertical="center"/>
    </xf>
    <xf numFmtId="0" fontId="13" fillId="0" borderId="54" xfId="6" applyFont="1" applyBorder="1" applyAlignment="1">
      <alignment horizontal="center" vertical="center"/>
    </xf>
    <xf numFmtId="0" fontId="13" fillId="0" borderId="46" xfId="6" applyFont="1" applyBorder="1" applyAlignment="1">
      <alignment horizontal="center" vertical="center"/>
    </xf>
    <xf numFmtId="0" fontId="13" fillId="0" borderId="40" xfId="6" applyFont="1" applyBorder="1" applyAlignment="1">
      <alignment horizontal="center" vertical="center"/>
    </xf>
    <xf numFmtId="0" fontId="13" fillId="0" borderId="41" xfId="6" applyFont="1" applyBorder="1" applyAlignment="1">
      <alignment horizontal="center" vertical="center"/>
    </xf>
    <xf numFmtId="0" fontId="13" fillId="0" borderId="34" xfId="6" applyFont="1" applyBorder="1" applyAlignment="1">
      <alignment horizontal="center" vertical="center"/>
    </xf>
    <xf numFmtId="0" fontId="13" fillId="0" borderId="36" xfId="6" applyFont="1" applyBorder="1" applyAlignment="1">
      <alignment horizontal="center" vertical="center"/>
    </xf>
    <xf numFmtId="179" fontId="13" fillId="0" borderId="34" xfId="6" applyNumberFormat="1" applyFont="1" applyBorder="1" applyAlignment="1">
      <alignment horizontal="center" vertical="center"/>
    </xf>
    <xf numFmtId="179" fontId="13" fillId="0" borderId="36" xfId="6" applyNumberFormat="1" applyFont="1" applyBorder="1" applyAlignment="1">
      <alignment horizontal="center" vertical="center"/>
    </xf>
    <xf numFmtId="179" fontId="13" fillId="0" borderId="28" xfId="6" applyNumberFormat="1" applyFont="1" applyBorder="1" applyAlignment="1">
      <alignment horizontal="center" vertical="center"/>
    </xf>
    <xf numFmtId="179" fontId="13" fillId="0" borderId="29" xfId="6" applyNumberFormat="1" applyFont="1" applyBorder="1" applyAlignment="1">
      <alignment horizontal="center" vertical="center"/>
    </xf>
    <xf numFmtId="0" fontId="13" fillId="0" borderId="28" xfId="6" applyFont="1" applyBorder="1" applyAlignment="1">
      <alignment horizontal="center" vertical="center"/>
    </xf>
    <xf numFmtId="0" fontId="13" fillId="0" borderId="29" xfId="6" applyFont="1" applyBorder="1" applyAlignment="1">
      <alignment horizontal="center" vertical="center"/>
    </xf>
    <xf numFmtId="0" fontId="13" fillId="0" borderId="62" xfId="6" applyFont="1" applyBorder="1" applyAlignment="1">
      <alignment horizontal="center" vertical="center"/>
    </xf>
    <xf numFmtId="0" fontId="13" fillId="0" borderId="57" xfId="6" applyFont="1" applyBorder="1" applyAlignment="1">
      <alignment horizontal="center" vertical="center"/>
    </xf>
    <xf numFmtId="179" fontId="13" fillId="0" borderId="62" xfId="6" applyNumberFormat="1" applyFont="1" applyBorder="1" applyAlignment="1">
      <alignment horizontal="center" vertical="center"/>
    </xf>
    <xf numFmtId="179" fontId="13" fillId="0" borderId="57" xfId="6" applyNumberFormat="1" applyFont="1" applyBorder="1" applyAlignment="1">
      <alignment horizontal="center" vertical="center"/>
    </xf>
    <xf numFmtId="179" fontId="13" fillId="0" borderId="30" xfId="6" applyNumberFormat="1" applyFont="1" applyBorder="1" applyAlignment="1">
      <alignment horizontal="center" vertical="center"/>
    </xf>
    <xf numFmtId="179" fontId="13" fillId="0" borderId="25" xfId="6" applyNumberFormat="1" applyFont="1" applyBorder="1" applyAlignment="1">
      <alignment horizontal="center" vertical="center"/>
    </xf>
    <xf numFmtId="0" fontId="13" fillId="0" borderId="47" xfId="6" applyFont="1" applyBorder="1" applyAlignment="1">
      <alignment horizontal="left" vertical="center"/>
    </xf>
    <xf numFmtId="0" fontId="13" fillId="0" borderId="44" xfId="6" applyFont="1" applyBorder="1" applyAlignment="1">
      <alignment horizontal="left" vertical="center"/>
    </xf>
    <xf numFmtId="0" fontId="13" fillId="0" borderId="55" xfId="6" applyFont="1" applyBorder="1" applyAlignment="1">
      <alignment horizontal="left" vertical="center"/>
    </xf>
    <xf numFmtId="0" fontId="13" fillId="0" borderId="38" xfId="6" applyFont="1" applyBorder="1" applyAlignment="1">
      <alignment horizontal="center" vertical="center"/>
    </xf>
    <xf numFmtId="0" fontId="13" fillId="0" borderId="33" xfId="6" applyFont="1" applyBorder="1" applyAlignment="1">
      <alignment horizontal="center" vertical="center"/>
    </xf>
    <xf numFmtId="179" fontId="13" fillId="0" borderId="38" xfId="6" applyNumberFormat="1" applyFont="1" applyBorder="1" applyAlignment="1">
      <alignment horizontal="center" vertical="center"/>
    </xf>
    <xf numFmtId="179" fontId="13" fillId="0" borderId="33" xfId="6" applyNumberFormat="1" applyFont="1" applyBorder="1" applyAlignment="1">
      <alignment horizontal="center" vertical="center"/>
    </xf>
    <xf numFmtId="0" fontId="13" fillId="0" borderId="47" xfId="6" applyFont="1" applyBorder="1" applyAlignment="1">
      <alignment horizontal="left" vertical="center" wrapText="1"/>
    </xf>
    <xf numFmtId="0" fontId="11" fillId="0" borderId="1" xfId="10" applyNumberFormat="1" applyBorder="1" applyAlignment="1">
      <alignment horizontal="center" vertical="center" wrapText="1"/>
    </xf>
    <xf numFmtId="0" fontId="11" fillId="0" borderId="1" xfId="10" applyNumberFormat="1" applyBorder="1" applyAlignment="1">
      <alignment horizontal="left" vertical="center" wrapText="1"/>
    </xf>
    <xf numFmtId="0" fontId="11" fillId="0" borderId="1" xfId="10" applyNumberFormat="1" applyFont="1" applyFill="1" applyBorder="1" applyAlignment="1">
      <alignment horizontal="center" vertical="center" wrapText="1"/>
    </xf>
    <xf numFmtId="0" fontId="11" fillId="0" borderId="1" xfId="10" applyNumberForma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2" fillId="0" borderId="0" xfId="1" applyBorder="1" applyAlignment="1" applyProtection="1">
      <alignment horizontal="center" vertical="center"/>
    </xf>
  </cellXfs>
  <cellStyles count="214">
    <cellStyle name="_ET_STYLE_NoName_00_" xfId="11"/>
    <cellStyle name="_ET_STYLE_NoName_00__假捻部各专业记录清单（最新）(1)" xfId="12"/>
    <cellStyle name="_ET_STYLE_NoName_00__假捻部各专业记录清单（最新记录）" xfId="13"/>
    <cellStyle name="_假捻一部印刷品汇总" xfId="14"/>
    <cellStyle name="20% - 强调文字颜色 1 2" xfId="15"/>
    <cellStyle name="20% - 强调文字颜色 2 2" xfId="16"/>
    <cellStyle name="20% - 强调文字颜色 3 2" xfId="17"/>
    <cellStyle name="20% - 强调文字颜色 4 2" xfId="18"/>
    <cellStyle name="20% - 强调文字颜色 5 2" xfId="19"/>
    <cellStyle name="20% - 强调文字颜色 6 2" xfId="20"/>
    <cellStyle name="40% - 强调文字颜色 1 2" xfId="21"/>
    <cellStyle name="40% - 强调文字颜色 2 2" xfId="22"/>
    <cellStyle name="40% - 强调文字颜色 3 2" xfId="23"/>
    <cellStyle name="40% - 强调文字颜色 4 2" xfId="24"/>
    <cellStyle name="40% - 强调文字颜色 5 2" xfId="25"/>
    <cellStyle name="40% - 强调文字颜色 6 2" xfId="26"/>
    <cellStyle name="60% - 强调文字颜色 1 2" xfId="27"/>
    <cellStyle name="60% - 强调文字颜色 2 2" xfId="28"/>
    <cellStyle name="60% - 强调文字颜色 3 2" xfId="29"/>
    <cellStyle name="60% - 强调文字颜色 4 2" xfId="30"/>
    <cellStyle name="60% - 强调文字颜色 5 2" xfId="31"/>
    <cellStyle name="60% - 强调文字颜色 6 2" xfId="32"/>
    <cellStyle name="百分比 2" xfId="33"/>
    <cellStyle name="标题 1 2" xfId="34"/>
    <cellStyle name="标题 2 2" xfId="35"/>
    <cellStyle name="标题 3 2" xfId="36"/>
    <cellStyle name="标题 4 2" xfId="37"/>
    <cellStyle name="标题 5" xfId="38"/>
    <cellStyle name="差 2" xfId="39"/>
    <cellStyle name="差_1408印刷品申报计划（三车间）" xfId="40"/>
    <cellStyle name="差_1408印刷品申报计划（三车间）_电仪使用表格无受控编号(1)" xfId="41"/>
    <cellStyle name="差_3307" xfId="42"/>
    <cellStyle name="差_9月份印刷品申报计划(1)" xfId="43"/>
    <cellStyle name="差_Sheet1" xfId="44"/>
    <cellStyle name="差_Sheet1_电仪使用表格无受控编号(1)" xfId="45"/>
    <cellStyle name="差_Sheet1_机台电气巡检记录表1" xfId="46"/>
    <cellStyle name="差_Sheet1_机台电气巡检记录表1_电仪使用表格无受控编号(1)" xfId="47"/>
    <cellStyle name="差_Sheet1_假捻部电仪维护方案记录表" xfId="48"/>
    <cellStyle name="差_Sheet1_假捻部电仪维护方案记录表_电仪使用表格无受控编号(1)" xfId="49"/>
    <cellStyle name="差_Sheet1_假捻部空调巡检记录表" xfId="50"/>
    <cellStyle name="差_Sheet1_假捻部空调巡检记录表_电仪使用表格无受控编号(1)" xfId="51"/>
    <cellStyle name="差_保全记录" xfId="52"/>
    <cellStyle name="差_常用表格打印" xfId="53"/>
    <cellStyle name="差_常用表格打印_电仪使用表格无受控编号(1)" xfId="54"/>
    <cellStyle name="差_电仪使用表格无受控编号(1)" xfId="55"/>
    <cellStyle name="差_纺丝二部记录清单(体系）(1)(1)" xfId="56"/>
    <cellStyle name="差_副本假捻部各专业记录清单（最新记录）4.10" xfId="57"/>
    <cellStyle name="差_加班换休卡" xfId="58"/>
    <cellStyle name="差_加班换休卡_电仪使用表格无受控编号(1)" xfId="59"/>
    <cellStyle name="差_加弹班长周报" xfId="60"/>
    <cellStyle name="差_加弹班长周报_9月份印刷品申报计划(1)" xfId="61"/>
    <cellStyle name="差_加弹班长周报_机台电气巡检记录表1" xfId="62"/>
    <cellStyle name="差_加弹班长周报_机台电气巡检记录表1_电仪使用表格无受控编号(1)" xfId="63"/>
    <cellStyle name="差_加弹班长周报_加弹日耗电统计表" xfId="64"/>
    <cellStyle name="差_加弹班长周报_加弹日耗电统计表_电仪使用表格无受控编号(1)" xfId="65"/>
    <cellStyle name="差_加弹班长周报_假捻部电仪维护方案记录表" xfId="66"/>
    <cellStyle name="差_加弹班长周报_假捻部电仪维护方案记录表_电仪使用表格无受控编号(1)" xfId="67"/>
    <cellStyle name="差_加弹班长周报_假捻部各专业记录清单（最新记录）" xfId="68"/>
    <cellStyle name="差_加弹班长周报_假捻部各专业记录清单（最新记录）_电仪使用表格无受控编号(1)" xfId="69"/>
    <cellStyle name="差_加弹班长周报_假捻部空调巡检记录表" xfId="70"/>
    <cellStyle name="差_加弹班长周报_假捻部空调巡检记录表_电仪使用表格无受控编号(1)" xfId="71"/>
    <cellStyle name="差_加弹班长周报_配电室巡检记录表" xfId="72"/>
    <cellStyle name="差_加弹班长周报_配电室巡检记录表_电仪使用表格无受控编号(1)" xfId="73"/>
    <cellStyle name="差_加弹班长周报_资格认定" xfId="74"/>
    <cellStyle name="差_假捻部电仪" xfId="75"/>
    <cellStyle name="差_假捻部电仪_电仪使用表格无受控编号(1)" xfId="76"/>
    <cellStyle name="差_假捻部各专业记录清单（最新记录）" xfId="77"/>
    <cellStyle name="差_假捻部各专业记录清单（最新记录）(1)" xfId="78"/>
    <cellStyle name="差_假捻部各专业记录清单（最新记录）(1)_电仪使用表格无受控编号(1)" xfId="79"/>
    <cellStyle name="差_假捻部各专业记录清单（最新记录）_电仪使用表格无受控编号(1)" xfId="80"/>
    <cellStyle name="差_假捻部各专业记录清单（最新记录）7.28" xfId="81"/>
    <cellStyle name="差_切片纺记录清单(1)" xfId="82"/>
    <cellStyle name="差_申报台账（假捻电仪）" xfId="83"/>
    <cellStyle name="差_申报台账（假捻电仪）_电仪使用表格无受控编号(1)" xfId="84"/>
    <cellStyle name="差_刷卡异常联系单" xfId="85"/>
    <cellStyle name="差_刷卡异常联系单_电仪使用表格无受控编号(1)" xfId="86"/>
    <cellStyle name="差_新增印刷品样表7.25" xfId="87"/>
    <cellStyle name="差_印刷品申报台账(1)" xfId="88"/>
    <cellStyle name="差_制品印刷表格" xfId="89"/>
    <cellStyle name="差_制品印刷表格(1)" xfId="90"/>
    <cellStyle name="差_中鲈记录汇总2014-02（假捻部相关）" xfId="91"/>
    <cellStyle name="差_中鲈记录汇总2014-02（假捻部相关）_电仪使用表格无受控编号(1)" xfId="92"/>
    <cellStyle name="常规" xfId="0" builtinId="0"/>
    <cellStyle name="常规 10" xfId="10"/>
    <cellStyle name="常规 11" xfId="93"/>
    <cellStyle name="常规 12" xfId="94"/>
    <cellStyle name="常规 13" xfId="95"/>
    <cellStyle name="常规 14" xfId="96"/>
    <cellStyle name="常规 14 2" xfId="97"/>
    <cellStyle name="常规 14_3307" xfId="98"/>
    <cellStyle name="常规 15" xfId="99"/>
    <cellStyle name="常规 16" xfId="100"/>
    <cellStyle name="常规 17" xfId="101"/>
    <cellStyle name="常规 18" xfId="102"/>
    <cellStyle name="常规 19" xfId="103"/>
    <cellStyle name="常规 2" xfId="6"/>
    <cellStyle name="常规 2 11" xfId="104"/>
    <cellStyle name="常规 2 2" xfId="105"/>
    <cellStyle name="常规 2 3" xfId="106"/>
    <cellStyle name="常规 2 3 2" xfId="107"/>
    <cellStyle name="常规 2 4" xfId="108"/>
    <cellStyle name="常规 2 5" xfId="109"/>
    <cellStyle name="常规 2 5 2" xfId="110"/>
    <cellStyle name="常规 2 5 3" xfId="111"/>
    <cellStyle name="常规 2 5_3307" xfId="112"/>
    <cellStyle name="常规 2 6" xfId="113"/>
    <cellStyle name="常规 2_国望生产部记录汇总-0131023(1)" xfId="114"/>
    <cellStyle name="常规 20" xfId="115"/>
    <cellStyle name="常规 21" xfId="116"/>
    <cellStyle name="常规 22" xfId="117"/>
    <cellStyle name="常规 23" xfId="118"/>
    <cellStyle name="常规 24" xfId="119"/>
    <cellStyle name="常规 25" xfId="120"/>
    <cellStyle name="常规 3" xfId="7"/>
    <cellStyle name="常规 3 2" xfId="121"/>
    <cellStyle name="常规 3 3" xfId="122"/>
    <cellStyle name="常规 3 4" xfId="123"/>
    <cellStyle name="常规 3_电仪使用表格无受控编号(1)" xfId="124"/>
    <cellStyle name="常规 4" xfId="125"/>
    <cellStyle name="常规 4 2" xfId="126"/>
    <cellStyle name="常规 5" xfId="127"/>
    <cellStyle name="常规 5 2" xfId="128"/>
    <cellStyle name="常规 6" xfId="129"/>
    <cellStyle name="常规 6 2" xfId="130"/>
    <cellStyle name="常规 7" xfId="131"/>
    <cellStyle name="常规 7 2" xfId="132"/>
    <cellStyle name="常规 8" xfId="133"/>
    <cellStyle name="常规 8 2" xfId="134"/>
    <cellStyle name="常规 9" xfId="135"/>
    <cellStyle name="常规_Sheet1_制一3.2_Sheet3" xfId="5"/>
    <cellStyle name="常规_Sheet3" xfId="2"/>
    <cellStyle name="常规_Sheet3 2" xfId="8"/>
    <cellStyle name="常规_六车间故障分析" xfId="3"/>
    <cellStyle name="超链接" xfId="1" builtinId="8"/>
    <cellStyle name="超链接 2" xfId="9"/>
    <cellStyle name="超链接 3" xfId="136"/>
    <cellStyle name="超链接 3 2" xfId="137"/>
    <cellStyle name="超链接 3_3307" xfId="138"/>
    <cellStyle name="好 2" xfId="139"/>
    <cellStyle name="好_1408印刷品申报计划（三车间）" xfId="140"/>
    <cellStyle name="好_1408印刷品申报计划（三车间）_电仪使用表格无受控编号(1)" xfId="141"/>
    <cellStyle name="好_3307" xfId="142"/>
    <cellStyle name="好_9月份印刷品申报计划(1)" xfId="143"/>
    <cellStyle name="好_Sheet1" xfId="144"/>
    <cellStyle name="好_Sheet1_电仪使用表格无受控编号(1)" xfId="145"/>
    <cellStyle name="好_Sheet1_机台电气巡检记录表1" xfId="146"/>
    <cellStyle name="好_Sheet1_机台电气巡检记录表1_电仪使用表格无受控编号(1)" xfId="147"/>
    <cellStyle name="好_Sheet1_假捻部电仪维护方案记录表" xfId="148"/>
    <cellStyle name="好_Sheet1_假捻部电仪维护方案记录表_电仪使用表格无受控编号(1)" xfId="149"/>
    <cellStyle name="好_Sheet1_假捻部空调巡检记录表" xfId="150"/>
    <cellStyle name="好_Sheet1_假捻部空调巡检记录表_电仪使用表格无受控编号(1)" xfId="151"/>
    <cellStyle name="好_保全记录" xfId="152"/>
    <cellStyle name="好_常用表格打印" xfId="153"/>
    <cellStyle name="好_常用表格打印_电仪使用表格无受控编号(1)" xfId="154"/>
    <cellStyle name="好_电仪使用表格无受控编号(1)" xfId="155"/>
    <cellStyle name="好_纺丝二部记录清单(体系）(1)(1)" xfId="156"/>
    <cellStyle name="好_副本假捻部各专业记录清单（最新记录）4.10" xfId="157"/>
    <cellStyle name="好_加班换休卡" xfId="158"/>
    <cellStyle name="好_加班换休卡_电仪使用表格无受控编号(1)" xfId="159"/>
    <cellStyle name="好_加弹班长周报" xfId="160"/>
    <cellStyle name="好_加弹班长周报_9月份印刷品申报计划(1)" xfId="161"/>
    <cellStyle name="好_加弹班长周报_机台电气巡检记录表1" xfId="162"/>
    <cellStyle name="好_加弹班长周报_机台电气巡检记录表1_电仪使用表格无受控编号(1)" xfId="163"/>
    <cellStyle name="好_加弹班长周报_加弹日耗电统计表" xfId="164"/>
    <cellStyle name="好_加弹班长周报_加弹日耗电统计表_电仪使用表格无受控编号(1)" xfId="165"/>
    <cellStyle name="好_加弹班长周报_假捻部电仪维护方案记录表" xfId="166"/>
    <cellStyle name="好_加弹班长周报_假捻部电仪维护方案记录表_电仪使用表格无受控编号(1)" xfId="167"/>
    <cellStyle name="好_加弹班长周报_假捻部各专业记录清单（最新记录）" xfId="168"/>
    <cellStyle name="好_加弹班长周报_假捻部各专业记录清单（最新记录）_电仪使用表格无受控编号(1)" xfId="169"/>
    <cellStyle name="好_加弹班长周报_假捻部空调巡检记录表" xfId="170"/>
    <cellStyle name="好_加弹班长周报_假捻部空调巡检记录表_电仪使用表格无受控编号(1)" xfId="171"/>
    <cellStyle name="好_加弹班长周报_配电室巡检记录表" xfId="172"/>
    <cellStyle name="好_加弹班长周报_配电室巡检记录表_电仪使用表格无受控编号(1)" xfId="173"/>
    <cellStyle name="好_加弹班长周报_资格认定" xfId="174"/>
    <cellStyle name="好_假捻部电仪" xfId="175"/>
    <cellStyle name="好_假捻部电仪_电仪使用表格无受控编号(1)" xfId="176"/>
    <cellStyle name="好_假捻部各专业记录清单（最新记录）" xfId="177"/>
    <cellStyle name="好_假捻部各专业记录清单（最新记录）(1)" xfId="178"/>
    <cellStyle name="好_假捻部各专业记录清单（最新记录）(1)_电仪使用表格无受控编号(1)" xfId="179"/>
    <cellStyle name="好_假捻部各专业记录清单（最新记录）_电仪使用表格无受控编号(1)" xfId="180"/>
    <cellStyle name="好_假捻部各专业记录清单（最新记录）7.28" xfId="181"/>
    <cellStyle name="好_切片纺记录清单(1)" xfId="182"/>
    <cellStyle name="好_申报台账（假捻电仪）" xfId="183"/>
    <cellStyle name="好_申报台账（假捻电仪）_电仪使用表格无受控编号(1)" xfId="184"/>
    <cellStyle name="好_刷卡异常联系单" xfId="185"/>
    <cellStyle name="好_刷卡异常联系单_电仪使用表格无受控编号(1)" xfId="186"/>
    <cellStyle name="好_新增印刷品样表7.25" xfId="187"/>
    <cellStyle name="好_印刷品申报台账(1)" xfId="188"/>
    <cellStyle name="好_制品印刷表格" xfId="189"/>
    <cellStyle name="好_制品印刷表格(1)" xfId="190"/>
    <cellStyle name="好_中鲈记录汇总2014-02（假捻部相关）" xfId="191"/>
    <cellStyle name="好_中鲈记录汇总2014-02（假捻部相关）_电仪使用表格无受控编号(1)" xfId="192"/>
    <cellStyle name="汇总 2" xfId="193"/>
    <cellStyle name="货币 2" xfId="194"/>
    <cellStyle name="货币 2 2" xfId="195"/>
    <cellStyle name="货币 3" xfId="196"/>
    <cellStyle name="计算 2" xfId="197"/>
    <cellStyle name="检查单元格 2" xfId="198"/>
    <cellStyle name="解释性文本 2" xfId="199"/>
    <cellStyle name="警告文本 2" xfId="200"/>
    <cellStyle name="链接单元格 2" xfId="201"/>
    <cellStyle name="千位分隔 2" xfId="202"/>
    <cellStyle name="强调文字颜色 1 2" xfId="203"/>
    <cellStyle name="强调文字颜色 2 2" xfId="204"/>
    <cellStyle name="强调文字颜色 3 2" xfId="4"/>
    <cellStyle name="强调文字颜色 4 2" xfId="205"/>
    <cellStyle name="强调文字颜色 5 2" xfId="206"/>
    <cellStyle name="强调文字颜色 6 2" xfId="207"/>
    <cellStyle name="适中 2" xfId="208"/>
    <cellStyle name="输出 2" xfId="209"/>
    <cellStyle name="输入 2" xfId="210"/>
    <cellStyle name="样式 1" xfId="211"/>
    <cellStyle name="样式 1 2" xfId="212"/>
    <cellStyle name="注释 2" xfId="2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1518;&#21488;&#31649;&#29702;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&#33258;&#21160;&#21270;&#32500;&#20462;&#26085;&#25253;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hyperlink" Target="#&#21518;&#21488;&#31649;&#29702;!A1"/><Relationship Id="rId1" Type="http://schemas.openxmlformats.org/officeDocument/2006/relationships/hyperlink" Target="#&#33258;&#21160;&#21270;&#32500;&#20462;&#26085;&#25253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57151</xdr:rowOff>
    </xdr:from>
    <xdr:to>
      <xdr:col>2</xdr:col>
      <xdr:colOff>95250</xdr:colOff>
      <xdr:row>1</xdr:row>
      <xdr:rowOff>470257</xdr:rowOff>
    </xdr:to>
    <xdr:pic>
      <xdr:nvPicPr>
        <xdr:cNvPr id="2" name="图片 1" descr="图片1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29594" t="4410" r="35532" b="79274"/>
        <a:stretch>
          <a:fillRect/>
        </a:stretch>
      </xdr:blipFill>
      <xdr:spPr>
        <a:xfrm>
          <a:off x="1866900" y="257176"/>
          <a:ext cx="838200" cy="41310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4" name="TextBox 3">
          <a:hlinkClick xmlns:r="http://schemas.openxmlformats.org/officeDocument/2006/relationships" r:id="rId1"/>
        </xdr:cNvPr>
        <xdr:cNvSpPr txBox="1"/>
      </xdr:nvSpPr>
      <xdr:spPr>
        <a:xfrm>
          <a:off x="571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4" name="TextBox 3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123825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114300" y="12382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123825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104775" y="12382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6200" y="95250"/>
          <a:ext cx="607859" cy="275717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133350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95250" y="133350"/>
          <a:ext cx="607859" cy="275717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133350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123825" y="133350"/>
          <a:ext cx="607859" cy="275717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  <xdr:oneCellAnchor>
    <xdr:from>
      <xdr:col>1</xdr:col>
      <xdr:colOff>28575</xdr:colOff>
      <xdr:row>0</xdr:row>
      <xdr:rowOff>142875</xdr:rowOff>
    </xdr:from>
    <xdr:ext cx="748923" cy="275717"/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828675" y="142875"/>
          <a:ext cx="748923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回导航页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6" name="TextBox 5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28575</xdr:rowOff>
    </xdr:from>
    <xdr:ext cx="607859" cy="27571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2950" y="28575"/>
          <a:ext cx="607859" cy="2757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回首页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noFill/>
      </a:spPr>
      <a:bodyPr vertOverflow="clip" horzOverflow="clip" wrap="none" rtlCol="0" anchor="t">
        <a:spAutoFit/>
      </a:bodyPr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8"/>
  <sheetViews>
    <sheetView showGridLines="0" workbookViewId="0">
      <selection activeCell="B4" sqref="B4"/>
    </sheetView>
  </sheetViews>
  <sheetFormatPr defaultRowHeight="13.5"/>
  <cols>
    <col min="1" max="1" width="23.25" customWidth="1"/>
    <col min="2" max="8" width="11" customWidth="1"/>
  </cols>
  <sheetData>
    <row r="1" spans="1:9" ht="15.75" customHeight="1" thickBot="1">
      <c r="A1" t="s">
        <v>196</v>
      </c>
    </row>
    <row r="2" spans="1:9" s="3" customFormat="1" ht="42" customHeight="1" thickTop="1" thickBot="1">
      <c r="B2" s="147" t="s">
        <v>0</v>
      </c>
      <c r="C2" s="148"/>
      <c r="D2" s="148"/>
      <c r="E2" s="148"/>
      <c r="F2" s="148"/>
      <c r="G2" s="148"/>
      <c r="H2" s="149"/>
    </row>
    <row r="3" spans="1:9" s="3" customFormat="1" ht="30" customHeight="1" thickTop="1" thickBot="1">
      <c r="B3" s="11" t="s">
        <v>21</v>
      </c>
      <c r="C3" s="12" t="s">
        <v>16</v>
      </c>
      <c r="D3" s="12" t="s">
        <v>17</v>
      </c>
      <c r="E3" s="12" t="s">
        <v>18</v>
      </c>
      <c r="F3" s="12" t="s">
        <v>19</v>
      </c>
      <c r="G3" s="12" t="s">
        <v>20</v>
      </c>
      <c r="H3" s="13" t="s">
        <v>15</v>
      </c>
    </row>
    <row r="4" spans="1:9" s="3" customFormat="1" ht="30" customHeight="1" thickBot="1">
      <c r="B4" s="17">
        <v>42248</v>
      </c>
      <c r="C4" s="18">
        <f t="shared" ref="C4:H7" si="0">B4+1</f>
        <v>42249</v>
      </c>
      <c r="D4" s="18">
        <f t="shared" si="0"/>
        <v>42250</v>
      </c>
      <c r="E4" s="18">
        <f t="shared" si="0"/>
        <v>42251</v>
      </c>
      <c r="F4" s="18">
        <f t="shared" si="0"/>
        <v>42252</v>
      </c>
      <c r="G4" s="18">
        <f t="shared" si="0"/>
        <v>42253</v>
      </c>
      <c r="H4" s="19">
        <f t="shared" si="0"/>
        <v>42254</v>
      </c>
    </row>
    <row r="5" spans="1:9" s="3" customFormat="1" ht="30" customHeight="1" thickBot="1">
      <c r="B5" s="17">
        <f>H4+1</f>
        <v>42255</v>
      </c>
      <c r="C5" s="18">
        <f t="shared" si="0"/>
        <v>42256</v>
      </c>
      <c r="D5" s="18">
        <f t="shared" si="0"/>
        <v>42257</v>
      </c>
      <c r="E5" s="18">
        <f t="shared" si="0"/>
        <v>42258</v>
      </c>
      <c r="F5" s="18">
        <f t="shared" si="0"/>
        <v>42259</v>
      </c>
      <c r="G5" s="18">
        <f t="shared" si="0"/>
        <v>42260</v>
      </c>
      <c r="H5" s="19">
        <f t="shared" si="0"/>
        <v>42261</v>
      </c>
    </row>
    <row r="6" spans="1:9" s="3" customFormat="1" ht="30" customHeight="1" thickBot="1">
      <c r="B6" s="17">
        <f>H5+1</f>
        <v>42262</v>
      </c>
      <c r="C6" s="18">
        <f t="shared" si="0"/>
        <v>42263</v>
      </c>
      <c r="D6" s="18">
        <f t="shared" si="0"/>
        <v>42264</v>
      </c>
      <c r="E6" s="18">
        <f t="shared" si="0"/>
        <v>42265</v>
      </c>
      <c r="F6" s="18">
        <f t="shared" si="0"/>
        <v>42266</v>
      </c>
      <c r="G6" s="18">
        <f t="shared" si="0"/>
        <v>42267</v>
      </c>
      <c r="H6" s="19">
        <f t="shared" si="0"/>
        <v>42268</v>
      </c>
    </row>
    <row r="7" spans="1:9" s="3" customFormat="1" ht="30" customHeight="1" thickBot="1">
      <c r="B7" s="17">
        <f>H6+1</f>
        <v>42269</v>
      </c>
      <c r="C7" s="18">
        <f t="shared" si="0"/>
        <v>42270</v>
      </c>
      <c r="D7" s="18">
        <f t="shared" si="0"/>
        <v>42271</v>
      </c>
      <c r="E7" s="18">
        <f t="shared" si="0"/>
        <v>42272</v>
      </c>
      <c r="F7" s="18">
        <f t="shared" si="0"/>
        <v>42273</v>
      </c>
      <c r="G7" s="18">
        <f t="shared" si="0"/>
        <v>42274</v>
      </c>
      <c r="H7" s="19">
        <f t="shared" si="0"/>
        <v>42275</v>
      </c>
    </row>
    <row r="8" spans="1:9" s="3" customFormat="1" ht="30" customHeight="1" thickBot="1">
      <c r="B8" s="20">
        <f>H7+1</f>
        <v>42276</v>
      </c>
      <c r="C8" s="21">
        <f>B8+1</f>
        <v>42277</v>
      </c>
      <c r="D8" s="21"/>
      <c r="E8" s="22"/>
      <c r="F8" s="22"/>
      <c r="G8" s="22"/>
      <c r="H8" s="23"/>
    </row>
    <row r="9" spans="1:9" s="3" customFormat="1" ht="30" customHeight="1" thickTop="1" thickBot="1">
      <c r="B9" s="152" t="s">
        <v>105</v>
      </c>
      <c r="C9" s="153"/>
      <c r="D9" s="153"/>
      <c r="E9" s="153"/>
      <c r="F9" s="153"/>
      <c r="G9" s="153"/>
      <c r="H9" s="154"/>
    </row>
    <row r="10" spans="1:9" s="3" customFormat="1" ht="30" customHeight="1" thickTop="1">
      <c r="B10" s="157" t="s">
        <v>56</v>
      </c>
      <c r="C10" s="158"/>
      <c r="D10" s="158" t="s">
        <v>110</v>
      </c>
      <c r="E10" s="158"/>
      <c r="F10" s="158" t="s">
        <v>236</v>
      </c>
      <c r="G10" s="158"/>
      <c r="H10" s="159"/>
    </row>
    <row r="11" spans="1:9" s="3" customFormat="1" ht="30" customHeight="1">
      <c r="B11" s="150" t="s">
        <v>237</v>
      </c>
      <c r="C11" s="151"/>
      <c r="D11" s="151"/>
      <c r="E11" s="151"/>
      <c r="F11" s="151"/>
      <c r="G11" s="151"/>
      <c r="H11" s="161"/>
    </row>
    <row r="12" spans="1:9" s="3" customFormat="1" ht="30" customHeight="1" thickBot="1">
      <c r="B12" s="155"/>
      <c r="C12" s="156"/>
      <c r="D12" s="156"/>
      <c r="E12" s="156"/>
      <c r="F12" s="156"/>
      <c r="G12" s="156"/>
      <c r="H12" s="160"/>
    </row>
    <row r="13" spans="1:9" s="3" customFormat="1" ht="30" customHeight="1" thickTop="1"/>
    <row r="14" spans="1:9" ht="30" customHeight="1">
      <c r="I14" t="s">
        <v>238</v>
      </c>
    </row>
    <row r="15" spans="1:9" ht="30" customHeight="1">
      <c r="G15" s="2"/>
    </row>
    <row r="16" spans="1:9" ht="30" customHeight="1"/>
    <row r="17" ht="30" customHeight="1"/>
    <row r="18" ht="30" customHeight="1"/>
  </sheetData>
  <mergeCells count="11">
    <mergeCell ref="B2:H2"/>
    <mergeCell ref="B11:C11"/>
    <mergeCell ref="D11:E11"/>
    <mergeCell ref="B9:H9"/>
    <mergeCell ref="B12:C12"/>
    <mergeCell ref="D12:E12"/>
    <mergeCell ref="B10:C10"/>
    <mergeCell ref="D10:E10"/>
    <mergeCell ref="F10:H10"/>
    <mergeCell ref="F12:H12"/>
    <mergeCell ref="F11:H11"/>
  </mergeCells>
  <phoneticPr fontId="1" type="noConversion"/>
  <hyperlinks>
    <hyperlink ref="B8" location="'29'!A1" display="'29'!A1"/>
    <hyperlink ref="H7" location="'28'!A1" display="'28'!A1"/>
    <hyperlink ref="G7" location="'27'!A1" display="'27'!A1"/>
    <hyperlink ref="F7" location="'26'!A1" display="'26'!A1"/>
    <hyperlink ref="E7" location="'25'!A1" display="'25'!A1"/>
    <hyperlink ref="D7" location="'24'!A1" display="'24'!A1"/>
    <hyperlink ref="C7" location="'23'!A1" display="'23'!A1"/>
    <hyperlink ref="B7" location="'22'!A1" display="'22'!A1"/>
    <hyperlink ref="H6" location="'21'!A1" display="'21'!A1"/>
    <hyperlink ref="G6" location="'20'!A1" display="'20'!A1"/>
    <hyperlink ref="F6" location="'19'!A1" display="'19'!A1"/>
    <hyperlink ref="E6" location="'18'!A1" display="'18'!A1"/>
    <hyperlink ref="D6" location="'17'!A1" display="'17'!A1"/>
    <hyperlink ref="C6" location="'16'!A1" display="'16'!A1"/>
    <hyperlink ref="B6" location="'15'!A1" display="'15'!A1"/>
    <hyperlink ref="H5" location="'14'!A1" display="'14'!A1"/>
    <hyperlink ref="G5" location="'13'!A1" display="'13'!A1"/>
    <hyperlink ref="F5" location="'12'!A1" display="'12'!A1"/>
    <hyperlink ref="E5" location="'11'!A1" display="'11'!A1"/>
    <hyperlink ref="D5" location="'10'!A1" display="'10'!A1"/>
    <hyperlink ref="C5" location="'9'!A1" display="'9'!A1"/>
    <hyperlink ref="B5" location="'8'!A1" display="'8'!A1"/>
    <hyperlink ref="H4" location="'7'!A1" display="'7'!A1"/>
    <hyperlink ref="G4" location="'6'!A1" display="'6'!A1"/>
    <hyperlink ref="F4" location="'5'!A1" display="'5'!A1"/>
    <hyperlink ref="E4" location="'4'!A1" display="'4'!A1"/>
    <hyperlink ref="D4" location="'3'!A1" display="'3'!A1"/>
    <hyperlink ref="C4" location="'2'!A1" display="'2'!A1"/>
    <hyperlink ref="C8" location="'30'!A1" display="'30'!A1"/>
    <hyperlink ref="B4" location="'1'!A1" display="'1'!A1"/>
    <hyperlink ref="B10:C10" location="备件更换记录!A1" display="备件更换记录"/>
    <hyperlink ref="D10:E10" location="外围设备维修记录!A1" display="其他设备巡检记录"/>
    <hyperlink ref="F10:H10" location="设备保养记录表!A1" display="设备保养记录表"/>
    <hyperlink ref="B11:C11" location="停线时间统计表!A1" display="停线时间记录表"/>
  </hyperlinks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BH188"/>
  <sheetViews>
    <sheetView showGridLines="0" workbookViewId="0">
      <pane ySplit="1" topLeftCell="A2" activePane="bottomLeft" state="frozen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66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BH188"/>
  <sheetViews>
    <sheetView showGridLines="0" zoomScaleNormal="100" workbookViewId="0">
      <pane ySplit="1" topLeftCell="A2" activePane="bottomLeft" state="frozen"/>
      <selection activeCell="E5" sqref="E5:G5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BH188"/>
  <sheetViews>
    <sheetView showGridLines="0" workbookViewId="0">
      <pane ySplit="1" topLeftCell="A2" activePane="bottomLeft" state="frozen"/>
      <selection activeCell="E5" sqref="E5:G5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BH188"/>
  <sheetViews>
    <sheetView showGridLines="0" workbookViewId="0">
      <pane ySplit="1" topLeftCell="A2" activePane="bottomLeft" state="frozen"/>
      <selection activeCell="E5" sqref="E5:G5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BH188"/>
  <sheetViews>
    <sheetView showGridLines="0" workbookViewId="0">
      <pane ySplit="1" topLeftCell="A2" activePane="bottomLeft" state="frozen"/>
      <selection activeCell="E5" sqref="E5:G5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pageSetup paperSize="0" orientation="portrait" horizontalDpi="203" verticalDpi="20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BH188"/>
  <sheetViews>
    <sheetView showGridLines="0" workbookViewId="0">
      <pane ySplit="1" topLeftCell="A2" activePane="bottomLeft" state="frozen"/>
      <selection activeCell="E5" sqref="E5:G5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BH188"/>
  <sheetViews>
    <sheetView showGridLines="0" workbookViewId="0">
      <pane ySplit="1" topLeftCell="A2" activePane="bottomLeft" state="frozen"/>
      <selection activeCell="E5" sqref="E5:G5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BH188"/>
  <sheetViews>
    <sheetView showGridLines="0" workbookViewId="0">
      <pane ySplit="1" topLeftCell="A2" activePane="bottomLeft" state="frozen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1:BH188"/>
  <sheetViews>
    <sheetView showGridLines="0" workbookViewId="0">
      <pane ySplit="1" topLeftCell="A2" activePane="bottomLeft" state="frozen"/>
      <selection activeCell="E5" sqref="E5:G5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1:BH188"/>
  <sheetViews>
    <sheetView showGridLines="0" workbookViewId="0">
      <pane ySplit="1" topLeftCell="A2" activePane="bottomLeft" state="frozen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188"/>
  <sheetViews>
    <sheetView showGridLines="0" tabSelected="1" zoomScaleNormal="100" workbookViewId="0">
      <pane ySplit="1" topLeftCell="A5" activePane="bottomLeft" state="frozen"/>
      <selection pane="bottomLeft" activeCell="D13" sqref="D13"/>
    </sheetView>
  </sheetViews>
  <sheetFormatPr defaultRowHeight="13.5"/>
  <cols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customWidth="1"/>
    <col min="35" max="35" width="4" style="3" customWidth="1"/>
    <col min="36" max="44" width="5.25" style="3" customWidth="1"/>
    <col min="45" max="45" width="15.625" style="3" customWidth="1"/>
    <col min="46" max="47" width="18.625" style="3" hidden="1" customWidth="1"/>
    <col min="48" max="48" width="15.625" style="3" customWidth="1"/>
    <col min="49" max="49" width="16.625" style="3" customWidth="1"/>
    <col min="50" max="50" width="5.5" style="3" customWidth="1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s="3" customFormat="1" ht="25.5" customHeight="1">
      <c r="D1" s="3" t="s">
        <v>104</v>
      </c>
    </row>
    <row r="2" spans="2:60" s="3" customFormat="1" ht="60" customHeight="1">
      <c r="B2" s="5"/>
      <c r="C2" s="166" t="s">
        <v>1</v>
      </c>
      <c r="D2" s="166"/>
      <c r="E2" s="166"/>
      <c r="F2" s="166"/>
      <c r="G2" s="166"/>
      <c r="H2" s="166"/>
      <c r="I2" s="16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7" t="s">
        <v>29</v>
      </c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</row>
    <row r="3" spans="2:60" s="3" customFormat="1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0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7" t="s">
        <v>30</v>
      </c>
      <c r="AX3" s="177"/>
      <c r="AY3" s="177" t="s">
        <v>31</v>
      </c>
      <c r="AZ3" s="177"/>
      <c r="BA3" s="177" t="s">
        <v>30</v>
      </c>
      <c r="BB3" s="177"/>
      <c r="BC3" s="177" t="s">
        <v>31</v>
      </c>
      <c r="BD3" s="177"/>
      <c r="BE3" s="177" t="s">
        <v>30</v>
      </c>
      <c r="BF3" s="177"/>
      <c r="BG3" s="177" t="s">
        <v>31</v>
      </c>
      <c r="BH3" s="177"/>
    </row>
    <row r="4" spans="2:60" s="3" customFormat="1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4" t="s">
        <v>32</v>
      </c>
      <c r="AX4" s="4" t="s">
        <v>33</v>
      </c>
      <c r="AY4" s="4" t="s">
        <v>32</v>
      </c>
      <c r="AZ4" s="4" t="s">
        <v>33</v>
      </c>
      <c r="BA4" s="4" t="s">
        <v>32</v>
      </c>
      <c r="BB4" s="4" t="s">
        <v>33</v>
      </c>
      <c r="BC4" s="4" t="s">
        <v>32</v>
      </c>
      <c r="BD4" s="4" t="s">
        <v>33</v>
      </c>
      <c r="BE4" s="4" t="s">
        <v>32</v>
      </c>
      <c r="BF4" s="4" t="s">
        <v>33</v>
      </c>
      <c r="BG4" s="4" t="s">
        <v>32</v>
      </c>
      <c r="BH4" s="4" t="s">
        <v>33</v>
      </c>
    </row>
    <row r="5" spans="2:60" s="3" customFormat="1" ht="24.95" customHeight="1">
      <c r="B5" s="88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88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" si="3">E75</f>
        <v>0</v>
      </c>
      <c r="BB5" s="8">
        <f t="shared" ref="BB5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s="3" customFormat="1" ht="24.95" customHeight="1">
      <c r="B6" s="87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8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ref="BA6:BA24" si="12">E76</f>
        <v>0</v>
      </c>
      <c r="BB6" s="8">
        <f t="shared" ref="BB6:BB24" si="13">D76-C76</f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s="3" customFormat="1" ht="24.95" customHeight="1">
      <c r="B7" s="87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8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12"/>
        <v>0</v>
      </c>
      <c r="BB7" s="8">
        <f t="shared" si="13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s="3" customFormat="1" ht="24.95" customHeight="1">
      <c r="B8" s="87">
        <v>3</v>
      </c>
      <c r="C8" s="162" t="s">
        <v>102</v>
      </c>
      <c r="D8" s="167"/>
      <c r="E8" s="162" t="s">
        <v>144</v>
      </c>
      <c r="F8" s="163"/>
      <c r="G8" s="167"/>
      <c r="H8" s="162"/>
      <c r="I8" s="167"/>
      <c r="J8" s="8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12"/>
        <v>0</v>
      </c>
      <c r="BB8" s="8">
        <f t="shared" si="13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s="3" customFormat="1" ht="24.95" customHeight="1">
      <c r="B9" s="87">
        <v>4</v>
      </c>
      <c r="C9" s="162" t="s">
        <v>103</v>
      </c>
      <c r="D9" s="167"/>
      <c r="E9" s="162" t="s">
        <v>145</v>
      </c>
      <c r="F9" s="163"/>
      <c r="G9" s="167"/>
      <c r="H9" s="162"/>
      <c r="I9" s="167"/>
      <c r="J9" s="8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12"/>
        <v>0</v>
      </c>
      <c r="BB9" s="8">
        <f t="shared" si="13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s="3" customFormat="1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12"/>
        <v>0</v>
      </c>
      <c r="BB10" s="8">
        <f t="shared" si="13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s="3" customFormat="1" ht="24.95" customHeight="1">
      <c r="B11" s="88" t="s">
        <v>2</v>
      </c>
      <c r="C11" s="88" t="s">
        <v>8</v>
      </c>
      <c r="D11" s="88" t="s">
        <v>9</v>
      </c>
      <c r="E11" s="88" t="s">
        <v>10</v>
      </c>
      <c r="F11" s="88" t="s">
        <v>11</v>
      </c>
      <c r="G11" s="88" t="s">
        <v>12</v>
      </c>
      <c r="H11" s="88" t="s">
        <v>5</v>
      </c>
      <c r="I11" s="88" t="s">
        <v>13</v>
      </c>
      <c r="J11" s="88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12"/>
        <v>0</v>
      </c>
      <c r="BB11" s="8">
        <f t="shared" si="13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s="3" customFormat="1" ht="24.95" customHeight="1">
      <c r="B12" s="87">
        <v>1</v>
      </c>
      <c r="C12" s="8"/>
      <c r="D12" s="8"/>
      <c r="E12" s="87"/>
      <c r="F12" s="87"/>
      <c r="G12" s="24"/>
      <c r="H12" s="87"/>
      <c r="I12" s="87"/>
      <c r="J12" s="87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12"/>
        <v>0</v>
      </c>
      <c r="BB12" s="8">
        <f t="shared" si="13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s="3" customFormat="1" ht="24.95" customHeight="1">
      <c r="B13" s="87">
        <v>2</v>
      </c>
      <c r="C13" s="8"/>
      <c r="D13" s="8"/>
      <c r="E13" s="87"/>
      <c r="F13" s="87"/>
      <c r="G13" s="87"/>
      <c r="H13" s="87"/>
      <c r="I13" s="87"/>
      <c r="J13" s="87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12"/>
        <v>0</v>
      </c>
      <c r="BB13" s="8">
        <f t="shared" si="13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s="3" customFormat="1" ht="24.95" customHeight="1">
      <c r="B14" s="87">
        <v>3</v>
      </c>
      <c r="C14" s="8"/>
      <c r="D14" s="8"/>
      <c r="E14" s="87"/>
      <c r="F14" s="87"/>
      <c r="G14" s="87"/>
      <c r="H14" s="87"/>
      <c r="I14" s="87"/>
      <c r="J14" s="87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12"/>
        <v>0</v>
      </c>
      <c r="BB14" s="8">
        <f t="shared" si="13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s="3" customFormat="1" ht="24.95" customHeight="1">
      <c r="B15" s="87">
        <v>4</v>
      </c>
      <c r="C15" s="8"/>
      <c r="D15" s="8"/>
      <c r="E15" s="87"/>
      <c r="F15" s="87"/>
      <c r="G15" s="87"/>
      <c r="H15" s="87"/>
      <c r="I15" s="87"/>
      <c r="J15" s="87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12"/>
        <v>0</v>
      </c>
      <c r="BB15" s="8">
        <f t="shared" si="13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s="3" customFormat="1" ht="24.95" customHeight="1">
      <c r="B16" s="87">
        <v>5</v>
      </c>
      <c r="C16" s="8"/>
      <c r="D16" s="8"/>
      <c r="E16" s="87"/>
      <c r="F16" s="87"/>
      <c r="G16" s="87"/>
      <c r="H16" s="87"/>
      <c r="I16" s="87"/>
      <c r="J16" s="87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12"/>
        <v>0</v>
      </c>
      <c r="BB16" s="8">
        <f t="shared" si="13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s="3" customFormat="1" ht="24.95" customHeight="1">
      <c r="B17" s="87">
        <v>6</v>
      </c>
      <c r="C17" s="8"/>
      <c r="D17" s="8"/>
      <c r="E17" s="87"/>
      <c r="F17" s="87"/>
      <c r="G17" s="87"/>
      <c r="H17" s="87"/>
      <c r="I17" s="87"/>
      <c r="J17" s="87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12"/>
        <v>0</v>
      </c>
      <c r="BB17" s="8">
        <f t="shared" si="13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s="3" customFormat="1" ht="24.95" customHeight="1">
      <c r="B18" s="87">
        <v>7</v>
      </c>
      <c r="C18" s="8"/>
      <c r="D18" s="8"/>
      <c r="E18" s="87"/>
      <c r="F18" s="87"/>
      <c r="G18" s="87"/>
      <c r="H18" s="87"/>
      <c r="I18" s="87"/>
      <c r="J18" s="87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12"/>
        <v>0</v>
      </c>
      <c r="BB18" s="8">
        <f t="shared" si="13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s="3" customFormat="1" ht="24.95" customHeight="1">
      <c r="B19" s="87">
        <v>8</v>
      </c>
      <c r="C19" s="8"/>
      <c r="D19" s="8"/>
      <c r="E19" s="87"/>
      <c r="F19" s="87"/>
      <c r="G19" s="87"/>
      <c r="H19" s="87"/>
      <c r="I19" s="87"/>
      <c r="J19" s="87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12"/>
        <v>0</v>
      </c>
      <c r="BB19" s="8">
        <f t="shared" si="13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s="3" customFormat="1" ht="24.95" customHeight="1">
      <c r="B20" s="87">
        <v>9</v>
      </c>
      <c r="C20" s="8"/>
      <c r="D20" s="8"/>
      <c r="E20" s="87"/>
      <c r="F20" s="87"/>
      <c r="G20" s="87"/>
      <c r="H20" s="87"/>
      <c r="I20" s="87"/>
      <c r="J20" s="87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12"/>
        <v>0</v>
      </c>
      <c r="BB20" s="8">
        <f t="shared" si="13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s="3" customFormat="1" ht="24.95" customHeight="1">
      <c r="B21" s="87">
        <v>10</v>
      </c>
      <c r="C21" s="8"/>
      <c r="D21" s="8"/>
      <c r="E21" s="87"/>
      <c r="F21" s="87"/>
      <c r="G21" s="87"/>
      <c r="H21" s="87"/>
      <c r="I21" s="87"/>
      <c r="J21" s="87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12"/>
        <v>0</v>
      </c>
      <c r="BB21" s="8">
        <f t="shared" si="13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s="3" customFormat="1" ht="24.95" customHeight="1">
      <c r="B22" s="87">
        <v>11</v>
      </c>
      <c r="C22" s="8"/>
      <c r="D22" s="8"/>
      <c r="E22" s="87"/>
      <c r="F22" s="87"/>
      <c r="G22" s="87"/>
      <c r="H22" s="87"/>
      <c r="I22" s="87"/>
      <c r="J22" s="87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12"/>
        <v>0</v>
      </c>
      <c r="BB22" s="8">
        <f t="shared" si="13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s="3" customFormat="1" ht="24.95" customHeight="1">
      <c r="B23" s="87">
        <v>12</v>
      </c>
      <c r="C23" s="8"/>
      <c r="D23" s="8"/>
      <c r="E23" s="87"/>
      <c r="F23" s="87"/>
      <c r="G23" s="87"/>
      <c r="H23" s="87"/>
      <c r="I23" s="87"/>
      <c r="J23" s="87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12"/>
        <v>0</v>
      </c>
      <c r="BB23" s="8">
        <f t="shared" si="13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s="3" customFormat="1" ht="24.95" customHeight="1">
      <c r="B24" s="87">
        <v>13</v>
      </c>
      <c r="C24" s="8"/>
      <c r="D24" s="8"/>
      <c r="E24" s="87"/>
      <c r="F24" s="87"/>
      <c r="G24" s="87"/>
      <c r="H24" s="87"/>
      <c r="I24" s="87"/>
      <c r="J24" s="87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12"/>
        <v>0</v>
      </c>
      <c r="BB24" s="8">
        <f t="shared" si="13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s="3" customFormat="1" ht="24.95" customHeight="1">
      <c r="B25" s="87">
        <v>14</v>
      </c>
      <c r="C25" s="8"/>
      <c r="D25" s="8"/>
      <c r="E25" s="87"/>
      <c r="F25" s="87"/>
      <c r="G25" s="87"/>
      <c r="H25" s="87"/>
      <c r="I25" s="87"/>
      <c r="J25" s="87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</row>
    <row r="26" spans="2:60" s="3" customFormat="1" ht="24.95" customHeight="1">
      <c r="B26" s="87">
        <v>15</v>
      </c>
      <c r="C26" s="8"/>
      <c r="D26" s="8"/>
      <c r="E26" s="87"/>
      <c r="F26" s="87"/>
      <c r="G26" s="87"/>
      <c r="H26" s="87"/>
      <c r="I26" s="87"/>
      <c r="J26" s="87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s="3" customFormat="1" ht="24.95" customHeight="1">
      <c r="B27" s="87">
        <v>16</v>
      </c>
      <c r="C27" s="8"/>
      <c r="D27" s="8"/>
      <c r="E27" s="87"/>
      <c r="F27" s="87"/>
      <c r="G27" s="87"/>
      <c r="H27" s="87"/>
      <c r="I27" s="87"/>
      <c r="J27" s="87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s="3" customFormat="1" ht="24.95" customHeight="1">
      <c r="B28" s="87">
        <v>17</v>
      </c>
      <c r="C28" s="8"/>
      <c r="D28" s="8"/>
      <c r="E28" s="87"/>
      <c r="F28" s="87"/>
      <c r="G28" s="87"/>
      <c r="H28" s="87"/>
      <c r="I28" s="87"/>
      <c r="J28" s="87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s="3" customFormat="1" ht="24.95" customHeight="1">
      <c r="B29" s="87">
        <v>18</v>
      </c>
      <c r="C29" s="8"/>
      <c r="D29" s="8"/>
      <c r="E29" s="87"/>
      <c r="F29" s="87"/>
      <c r="G29" s="87"/>
      <c r="H29" s="87"/>
      <c r="I29" s="87"/>
      <c r="J29" s="87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s="3" customFormat="1" ht="24.95" customHeight="1">
      <c r="B30" s="87">
        <v>19</v>
      </c>
      <c r="C30" s="8"/>
      <c r="D30" s="8"/>
      <c r="E30" s="87"/>
      <c r="F30" s="87"/>
      <c r="G30" s="87"/>
      <c r="H30" s="87"/>
      <c r="I30" s="87"/>
      <c r="J30" s="87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s="3" customFormat="1" ht="24.95" customHeight="1">
      <c r="B31" s="87">
        <v>20</v>
      </c>
      <c r="C31" s="8"/>
      <c r="D31" s="8"/>
      <c r="E31" s="87"/>
      <c r="F31" s="87"/>
      <c r="G31" s="87"/>
      <c r="H31" s="87"/>
      <c r="I31" s="87"/>
      <c r="J31" s="87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s="3" customFormat="1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1"/>
    </row>
    <row r="33" spans="2:49" s="3" customFormat="1">
      <c r="AV33" s="1"/>
    </row>
    <row r="34" spans="2:49" s="3" customFormat="1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V34" s="1"/>
      <c r="AW34" s="1"/>
    </row>
    <row r="35" spans="2:49" s="3" customFormat="1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0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1"/>
      <c r="AW35" s="1"/>
    </row>
    <row r="36" spans="2:49" s="3" customFormat="1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1"/>
      <c r="AW36" s="1"/>
    </row>
    <row r="37" spans="2:49" s="3" customFormat="1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1"/>
      <c r="AW37" s="1"/>
    </row>
    <row r="38" spans="2:49" s="3" customFormat="1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1"/>
      <c r="AW38" s="1"/>
    </row>
    <row r="39" spans="2:49" s="3" customFormat="1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1"/>
      <c r="AW39" s="1"/>
    </row>
    <row r="40" spans="2:49" s="3" customFormat="1" ht="24.95" customHeight="1">
      <c r="B40" s="142">
        <v>3</v>
      </c>
      <c r="C40" s="162" t="s">
        <v>102</v>
      </c>
      <c r="D40" s="167"/>
      <c r="E40" s="162" t="s">
        <v>144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1"/>
      <c r="AW40" s="1"/>
    </row>
    <row r="41" spans="2:49" s="3" customFormat="1" ht="24.95" customHeight="1">
      <c r="B41" s="142">
        <v>4</v>
      </c>
      <c r="C41" s="162" t="s">
        <v>103</v>
      </c>
      <c r="D41" s="167"/>
      <c r="E41" s="162" t="s">
        <v>145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1"/>
      <c r="AW41" s="1"/>
    </row>
    <row r="42" spans="2:49" s="3" customFormat="1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1"/>
    </row>
    <row r="43" spans="2:49" s="3" customFormat="1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1"/>
    </row>
    <row r="44" spans="2:49" s="3" customFormat="1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s="3" customFormat="1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s="3" customFormat="1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s="3" customFormat="1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s="3" customFormat="1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1:48" ht="24.95" customHeight="1">
      <c r="A49" s="3"/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1:48" ht="24.95" customHeight="1">
      <c r="A50" s="3"/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1:48" ht="24.95" customHeight="1">
      <c r="A51" s="3"/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1:48" ht="24.95" customHeight="1">
      <c r="A52" s="3"/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1:48" ht="24.95" customHeight="1">
      <c r="A53" s="3"/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1:48" ht="24.95" customHeight="1">
      <c r="A54" s="3"/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1:48" ht="24.95" customHeight="1">
      <c r="A55" s="3"/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1:48" ht="24.95" customHeight="1">
      <c r="A56" s="3"/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1:48" ht="24.95" customHeight="1">
      <c r="A57" s="3"/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1:48" ht="24.95" customHeight="1">
      <c r="A58" s="3"/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1:48" ht="24.95" customHeight="1">
      <c r="A59" s="3"/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1:48" ht="24.95" customHeight="1">
      <c r="A60" s="3"/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1:48" ht="24.95" customHeight="1">
      <c r="A61" s="3"/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1:48" ht="24.95" customHeight="1">
      <c r="A62" s="3"/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48" ht="24.95" customHeight="1">
      <c r="A63" s="3"/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48" ht="99.95" customHeight="1">
      <c r="A64" s="3"/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1"/>
    </row>
    <row r="65" spans="1:32" ht="60" customHeight="1">
      <c r="A65" s="3"/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</row>
    <row r="66" spans="1:32" ht="24.95" customHeight="1">
      <c r="A66" s="3"/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0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1:32" ht="24.95" customHeight="1">
      <c r="A67" s="3"/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1:32" ht="24.95" customHeight="1">
      <c r="A68" s="3"/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1:32" ht="24.95" customHeight="1">
      <c r="A69" s="3"/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1:32" ht="24.95" customHeight="1">
      <c r="A70" s="3"/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1:32" ht="24.95" customHeight="1">
      <c r="A71" s="3"/>
      <c r="B71" s="142">
        <v>3</v>
      </c>
      <c r="C71" s="162" t="s">
        <v>102</v>
      </c>
      <c r="D71" s="167"/>
      <c r="E71" s="162" t="s">
        <v>144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1:32" ht="24.95" customHeight="1">
      <c r="A72" s="3"/>
      <c r="B72" s="142">
        <v>4</v>
      </c>
      <c r="C72" s="162" t="s">
        <v>103</v>
      </c>
      <c r="D72" s="167"/>
      <c r="E72" s="162" t="s">
        <v>145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1:32" ht="24.95" customHeight="1">
      <c r="A73" s="3"/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1:32" ht="24.95" customHeight="1">
      <c r="A74" s="3"/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1:32" ht="24.95" customHeight="1">
      <c r="A75" s="3"/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1:32" ht="24.95" customHeight="1">
      <c r="A76" s="3"/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1:32" ht="24.95" customHeight="1">
      <c r="A77" s="3"/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1:32" ht="24.95" customHeight="1">
      <c r="A78" s="3"/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1:32" ht="24.95" customHeight="1">
      <c r="A79" s="3"/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1:32" ht="24.95" customHeight="1">
      <c r="A80" s="3"/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1:48" ht="24.95" customHeight="1">
      <c r="A81" s="3"/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1:48" ht="24.95" customHeight="1">
      <c r="A82" s="3"/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1:48" ht="24.95" customHeight="1">
      <c r="A83" s="3"/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1:48" ht="24.95" customHeight="1">
      <c r="A84" s="3"/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1:48" ht="24.95" customHeight="1">
      <c r="A85" s="3"/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1:48" ht="24.95" customHeight="1">
      <c r="A86" s="3"/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1:48" ht="24.95" customHeight="1">
      <c r="A87" s="3"/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1:48" ht="24.95" customHeight="1">
      <c r="A88" s="3"/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1:48" ht="24.95" customHeight="1">
      <c r="A89" s="3"/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1:48" ht="24.95" customHeight="1">
      <c r="A90" s="3"/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1:48" ht="24.95" customHeight="1">
      <c r="A91" s="3"/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1:48" ht="24.95" customHeight="1">
      <c r="A92" s="3"/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1:48" ht="24.95" customHeight="1">
      <c r="A93" s="3"/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1:48" ht="24.95" customHeight="1">
      <c r="A94" s="3"/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1:48" ht="99.95" customHeight="1">
      <c r="A95" s="3"/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1:48" ht="60" customHeight="1">
      <c r="A96" s="3"/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V96" s="1"/>
    </row>
    <row r="97" spans="1:49" ht="24.95" customHeight="1">
      <c r="A97" s="3"/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0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1"/>
      <c r="AW97" s="1"/>
    </row>
    <row r="98" spans="1:49" ht="24.95" customHeight="1">
      <c r="A98" s="3"/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1"/>
      <c r="AW98" s="1"/>
    </row>
    <row r="99" spans="1:49" ht="24.95" customHeight="1">
      <c r="A99" s="3"/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1"/>
      <c r="AW99" s="1"/>
    </row>
    <row r="100" spans="1:49" ht="24.95" customHeight="1">
      <c r="A100" s="3"/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1"/>
      <c r="AW100" s="1"/>
    </row>
    <row r="101" spans="1:49" ht="24.95" customHeight="1">
      <c r="A101" s="3"/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1"/>
      <c r="AW101" s="1"/>
    </row>
    <row r="102" spans="1:49" ht="24.95" customHeight="1">
      <c r="A102" s="3"/>
      <c r="B102" s="142">
        <v>3</v>
      </c>
      <c r="C102" s="162" t="s">
        <v>102</v>
      </c>
      <c r="D102" s="167"/>
      <c r="E102" s="162" t="s">
        <v>144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1"/>
      <c r="AW102" s="1"/>
    </row>
    <row r="103" spans="1:49" ht="24.95" customHeight="1">
      <c r="A103" s="3"/>
      <c r="B103" s="142">
        <v>4</v>
      </c>
      <c r="C103" s="162" t="s">
        <v>103</v>
      </c>
      <c r="D103" s="167"/>
      <c r="E103" s="162" t="s">
        <v>145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1"/>
      <c r="AW103" s="1"/>
    </row>
    <row r="104" spans="1:49" ht="24.95" customHeight="1">
      <c r="A104" s="3"/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1"/>
      <c r="AW104" s="1"/>
    </row>
    <row r="105" spans="1:49" ht="24.95" customHeight="1">
      <c r="A105" s="3"/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1"/>
    </row>
    <row r="106" spans="1:49" ht="24.95" customHeight="1">
      <c r="A106" s="3"/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1"/>
    </row>
    <row r="107" spans="1:49" ht="24.95" customHeight="1">
      <c r="A107" s="3"/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1:49" ht="24.95" customHeight="1">
      <c r="A108" s="3"/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1:49" ht="24.95" customHeight="1">
      <c r="A109" s="3"/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1:49" ht="24.95" customHeight="1">
      <c r="A110" s="3"/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1:49" ht="24.95" customHeight="1">
      <c r="A111" s="3"/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1:49" ht="24.95" customHeight="1">
      <c r="A112" s="3"/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1:32" ht="24.95" customHeight="1">
      <c r="A113" s="3"/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1:32" ht="24.95" customHeight="1">
      <c r="A114" s="3"/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1:32" ht="24.95" customHeight="1">
      <c r="A115" s="3"/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1:32" ht="24.95" customHeight="1">
      <c r="A116" s="3"/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1:32" ht="24.95" customHeight="1">
      <c r="A117" s="3"/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1:32" ht="24.95" customHeight="1">
      <c r="A118" s="3"/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1:32" ht="24.95" customHeight="1">
      <c r="A119" s="3"/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1:32" ht="24.95" customHeight="1">
      <c r="A120" s="3"/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1:32" ht="24.95" customHeight="1">
      <c r="A121" s="3"/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1:32" ht="24.95" customHeight="1">
      <c r="A122" s="3"/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1:32" ht="24.95" customHeight="1">
      <c r="A123" s="3"/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1:32" ht="24.95" customHeight="1">
      <c r="A124" s="3"/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1:32" ht="24.95" customHeight="1">
      <c r="A125" s="3"/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1:32" ht="99.95" customHeight="1">
      <c r="A126" s="3"/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1:32" ht="60" customHeight="1">
      <c r="A127" s="3"/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</row>
    <row r="128" spans="1:32" ht="24.95" customHeight="1">
      <c r="A128" s="3"/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0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1:32" ht="24.95" customHeight="1">
      <c r="A129" s="3"/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1:32" ht="24.95" customHeight="1">
      <c r="A130" s="3"/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1:32" ht="24.95" customHeight="1">
      <c r="A131" s="3"/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24.95" customHeight="1">
      <c r="A132" s="3"/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24.95" customHeight="1">
      <c r="A133" s="3"/>
      <c r="B133" s="142">
        <v>3</v>
      </c>
      <c r="C133" s="162" t="s">
        <v>102</v>
      </c>
      <c r="D133" s="167"/>
      <c r="E133" s="162" t="s">
        <v>144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24.95" customHeight="1">
      <c r="A134" s="3"/>
      <c r="B134" s="142">
        <v>4</v>
      </c>
      <c r="C134" s="162" t="s">
        <v>103</v>
      </c>
      <c r="D134" s="167"/>
      <c r="E134" s="162" t="s">
        <v>145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24.95" customHeight="1">
      <c r="A135" s="3"/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1:32" ht="24.95" customHeight="1">
      <c r="A136" s="3"/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1:32" ht="24.95" customHeight="1">
      <c r="A137" s="3"/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1:32" ht="24.95" customHeight="1">
      <c r="A138" s="3"/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1:32" ht="24.95" customHeight="1">
      <c r="A139" s="3"/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1:32" ht="24.95" customHeight="1">
      <c r="A140" s="3"/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1:32" ht="24.95" customHeight="1">
      <c r="A141" s="3"/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1:32" ht="24.95" customHeight="1">
      <c r="A142" s="3"/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1:32" ht="24.95" customHeight="1">
      <c r="A143" s="3"/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1:32" ht="24.95" customHeight="1">
      <c r="A144" s="3"/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1:32" ht="24.95" customHeight="1">
      <c r="A145" s="3"/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1:32" ht="24.95" customHeight="1">
      <c r="A146" s="3"/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1:32" ht="24.95" customHeight="1">
      <c r="A147" s="3"/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1:32" ht="24.95" customHeight="1">
      <c r="A148" s="3"/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1:32" ht="24.95" customHeight="1">
      <c r="A149" s="3"/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1:32" ht="24.95" customHeight="1">
      <c r="A150" s="3"/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1:32" ht="24.95" customHeight="1">
      <c r="A151" s="3"/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1:32" ht="24.95" customHeight="1">
      <c r="A152" s="3"/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1:32" ht="24.95" customHeight="1">
      <c r="A153" s="3"/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1:32" ht="24.95" customHeight="1">
      <c r="A154" s="3"/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1:32" ht="24.95" customHeight="1">
      <c r="A155" s="3"/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1:32" ht="24.95" customHeight="1">
      <c r="A156" s="3"/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1:32" ht="99.95" customHeight="1">
      <c r="A157" s="3"/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1:32" ht="60" customHeight="1">
      <c r="A158" s="3"/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</row>
    <row r="159" spans="1:32" ht="24.95" customHeight="1">
      <c r="A159" s="3"/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0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1:32" ht="24.95" customHeight="1">
      <c r="A160" s="3"/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1:32" ht="24.95" customHeight="1">
      <c r="A161" s="3"/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1:32" ht="24.95" customHeight="1">
      <c r="A162" s="3"/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24.95" customHeight="1">
      <c r="A163" s="3"/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24.95" customHeight="1">
      <c r="A164" s="3"/>
      <c r="B164" s="142">
        <v>3</v>
      </c>
      <c r="C164" s="162" t="s">
        <v>102</v>
      </c>
      <c r="D164" s="167"/>
      <c r="E164" s="162" t="s">
        <v>144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24.95" customHeight="1">
      <c r="A165" s="3"/>
      <c r="B165" s="142">
        <v>4</v>
      </c>
      <c r="C165" s="162" t="s">
        <v>103</v>
      </c>
      <c r="D165" s="167"/>
      <c r="E165" s="162" t="s">
        <v>145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24.95" customHeight="1">
      <c r="A166" s="3"/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1:32" ht="24.95" customHeight="1">
      <c r="A167" s="3"/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1:32" ht="24.95" customHeight="1">
      <c r="A168" s="3"/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1:32" ht="24.95" customHeight="1">
      <c r="A169" s="3"/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1:32" ht="24.95" customHeight="1">
      <c r="A170" s="3"/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1:32" ht="24.95" customHeight="1">
      <c r="A171" s="3"/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1:32" ht="24.95" customHeight="1">
      <c r="A172" s="3"/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1:32" ht="24.95" customHeight="1">
      <c r="A173" s="3"/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1:32" ht="24.95" customHeight="1">
      <c r="A174" s="3"/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1:32" ht="24.95" customHeight="1">
      <c r="A175" s="3"/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1:32" ht="24.95" customHeight="1">
      <c r="A176" s="3"/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1:32" ht="24.95" customHeight="1">
      <c r="A177" s="3"/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1:32" ht="24.95" customHeight="1">
      <c r="A178" s="3"/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1:32" ht="24.95" customHeight="1">
      <c r="A179" s="3"/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1:32" ht="24.95" customHeight="1">
      <c r="A180" s="3"/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1:32" ht="24.95" customHeight="1">
      <c r="A181" s="3"/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1:32" ht="24.95" customHeight="1">
      <c r="A182" s="3"/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1:32" ht="24.95" customHeight="1">
      <c r="A183" s="3"/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1:32" ht="24.95" customHeight="1">
      <c r="A184" s="3"/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1:32" ht="24.95" customHeight="1">
      <c r="A185" s="3"/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1:32" ht="24.95" customHeight="1">
      <c r="A186" s="3"/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1:32" ht="24.95" customHeight="1">
      <c r="A187" s="3"/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1:32" ht="99.95" customHeight="1">
      <c r="A188" s="3"/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D3:F3"/>
    <mergeCell ref="B3:C3"/>
    <mergeCell ref="B4:J4"/>
    <mergeCell ref="C5:D5"/>
    <mergeCell ref="E5:G5"/>
    <mergeCell ref="H5:I5"/>
    <mergeCell ref="B10:J10"/>
    <mergeCell ref="B32:J32"/>
    <mergeCell ref="C8:D8"/>
    <mergeCell ref="E7:G7"/>
    <mergeCell ref="H8:I8"/>
    <mergeCell ref="C9:D9"/>
    <mergeCell ref="E9:G9"/>
    <mergeCell ref="H9:I9"/>
    <mergeCell ref="C6:D6"/>
    <mergeCell ref="E6:G6"/>
    <mergeCell ref="H6:I6"/>
    <mergeCell ref="C7:D7"/>
    <mergeCell ref="H7:I7"/>
    <mergeCell ref="E8:G8"/>
    <mergeCell ref="B34:J34"/>
    <mergeCell ref="B36:J36"/>
    <mergeCell ref="C37:D37"/>
    <mergeCell ref="E37:G37"/>
    <mergeCell ref="H37:I37"/>
    <mergeCell ref="C71:D71"/>
    <mergeCell ref="E71:G71"/>
    <mergeCell ref="H71:I71"/>
    <mergeCell ref="C69:D69"/>
    <mergeCell ref="E69:G69"/>
    <mergeCell ref="H69:I69"/>
    <mergeCell ref="C70:D70"/>
    <mergeCell ref="E70:G70"/>
    <mergeCell ref="H70:I70"/>
    <mergeCell ref="B65:J65"/>
    <mergeCell ref="B67:J67"/>
    <mergeCell ref="C68:D68"/>
    <mergeCell ref="E68:G68"/>
    <mergeCell ref="H68:I68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E100:G100"/>
    <mergeCell ref="H100:I100"/>
    <mergeCell ref="B42:J42"/>
    <mergeCell ref="B64:J64"/>
    <mergeCell ref="B96:J96"/>
    <mergeCell ref="B73:J73"/>
    <mergeCell ref="B95:J95"/>
    <mergeCell ref="C72:D72"/>
    <mergeCell ref="E72:G72"/>
    <mergeCell ref="H72:I72"/>
    <mergeCell ref="B188:J188"/>
    <mergeCell ref="C2:I2"/>
    <mergeCell ref="C134:D134"/>
    <mergeCell ref="E134:G134"/>
    <mergeCell ref="H134:I134"/>
    <mergeCell ref="C165:D165"/>
    <mergeCell ref="E165:G165"/>
    <mergeCell ref="H165:I165"/>
    <mergeCell ref="C133:D133"/>
    <mergeCell ref="E133:G133"/>
    <mergeCell ref="H133:I133"/>
    <mergeCell ref="C164:D164"/>
    <mergeCell ref="E164:G164"/>
    <mergeCell ref="H164:I164"/>
    <mergeCell ref="C132:D132"/>
    <mergeCell ref="E132:G132"/>
    <mergeCell ref="H132:I132"/>
    <mergeCell ref="C163:D163"/>
    <mergeCell ref="E163:G163"/>
    <mergeCell ref="H163:I163"/>
    <mergeCell ref="C131:D131"/>
    <mergeCell ref="E131:G131"/>
    <mergeCell ref="H131:I131"/>
    <mergeCell ref="C103:D103"/>
    <mergeCell ref="AW3:AX3"/>
    <mergeCell ref="AY3:AZ3"/>
    <mergeCell ref="BA3:BB3"/>
    <mergeCell ref="BC3:BD3"/>
    <mergeCell ref="BE3:BF3"/>
    <mergeCell ref="BG3:BH3"/>
    <mergeCell ref="AW2:BH2"/>
    <mergeCell ref="B135:J135"/>
    <mergeCell ref="B166:J166"/>
    <mergeCell ref="C162:D162"/>
    <mergeCell ref="E162:G162"/>
    <mergeCell ref="H162:I162"/>
    <mergeCell ref="B129:J129"/>
    <mergeCell ref="B160:J160"/>
    <mergeCell ref="C130:D130"/>
    <mergeCell ref="E130:G130"/>
    <mergeCell ref="H130:I130"/>
    <mergeCell ref="C161:D161"/>
    <mergeCell ref="E161:G161"/>
    <mergeCell ref="H161:I161"/>
    <mergeCell ref="E103:G103"/>
    <mergeCell ref="H103:I103"/>
    <mergeCell ref="B104:J104"/>
    <mergeCell ref="B126:J126"/>
    <mergeCell ref="B35:C35"/>
    <mergeCell ref="D35:F35"/>
    <mergeCell ref="B66:C66"/>
    <mergeCell ref="D66:F66"/>
    <mergeCell ref="B97:C97"/>
    <mergeCell ref="D97:F97"/>
    <mergeCell ref="B128:C128"/>
    <mergeCell ref="D128:F128"/>
    <mergeCell ref="B159:C159"/>
    <mergeCell ref="D159:F159"/>
    <mergeCell ref="B127:J127"/>
    <mergeCell ref="B158:J158"/>
    <mergeCell ref="C101:D101"/>
    <mergeCell ref="E101:G101"/>
    <mergeCell ref="H101:I101"/>
    <mergeCell ref="C102:D102"/>
    <mergeCell ref="E102:G102"/>
    <mergeCell ref="H102:I102"/>
    <mergeCell ref="B157:J157"/>
    <mergeCell ref="B98:J98"/>
    <mergeCell ref="C99:D99"/>
    <mergeCell ref="E99:G99"/>
    <mergeCell ref="H99:I99"/>
    <mergeCell ref="C100:D100"/>
  </mergeCells>
  <phoneticPr fontId="1" type="noConversion"/>
  <dataValidations count="7"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list" allowBlank="1" showInputMessage="1" showErrorMessage="1" sqref="E44:E63 E106:E125 E168:E187">
      <formula1>$AU$3:$AU$24</formula1>
    </dataValidation>
    <dataValidation allowBlank="1" showErrorMessage="1" promptTitle="淡淡的" prompt="叮叮当当" sqref="J14"/>
    <dataValidation type="time" operator="greaterThanOrEqual" showInputMessage="1" showErrorMessage="1" sqref="BH5:BH24 AZ5:AZ24 BB5:BB24 BD5:BD24 BF5:BF24 AX6:AX24">
      <formula1>0</formula1>
    </dataValidation>
    <dataValidation type="time" showInputMessage="1" showErrorMessage="1" sqref="AX5">
      <formula1>0</formula1>
      <formula2>0.999305555555556</formula2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1:BH188"/>
  <sheetViews>
    <sheetView showGridLines="0" workbookViewId="0">
      <pane ySplit="1" topLeftCell="A2" activePane="bottomLeft" state="frozen"/>
      <selection activeCell="E5" sqref="E5:G5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BH188"/>
  <sheetViews>
    <sheetView showGridLines="0" workbookViewId="0">
      <pane ySplit="1" topLeftCell="A2" activePane="bottomLeft" state="frozen"/>
      <selection activeCell="E5" sqref="E5:G5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1:BH188"/>
  <sheetViews>
    <sheetView showGridLines="0" workbookViewId="0">
      <pane ySplit="1" topLeftCell="A2" activePane="bottomLeft" state="frozen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1:BH188"/>
  <sheetViews>
    <sheetView showGridLines="0" workbookViewId="0">
      <pane ySplit="1" topLeftCell="A2" activePane="bottomLeft" state="frozen"/>
      <selection activeCell="E5" sqref="E5:G5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1:BH188"/>
  <sheetViews>
    <sheetView showGridLines="0" workbookViewId="0">
      <pane ySplit="1" topLeftCell="A2" activePane="bottomLeft" state="frozen"/>
      <selection activeCell="E5" sqref="E5:G5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20.625" style="3" customWidth="1"/>
    <col min="46" max="47" width="20.625" style="3" hidden="1" customWidth="1"/>
    <col min="48" max="48" width="20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1:BH188"/>
  <sheetViews>
    <sheetView showGridLines="0" workbookViewId="0">
      <pane ySplit="1" topLeftCell="A2" activePane="bottomLeft" state="frozen"/>
      <selection activeCell="E5" sqref="E5:G5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B1:BH188"/>
  <sheetViews>
    <sheetView showGridLines="0" workbookViewId="0">
      <pane ySplit="1" topLeftCell="A2" activePane="bottomLeft" state="frozen"/>
      <selection activeCell="E5" sqref="E5:G5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BH188"/>
  <sheetViews>
    <sheetView showGridLines="0" workbookViewId="0">
      <pane ySplit="1" topLeftCell="A2" activePane="bottomLeft" state="frozen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B1:BH188"/>
  <sheetViews>
    <sheetView showGridLines="0" workbookViewId="0">
      <pane ySplit="1" topLeftCell="A2" activePane="bottomLeft" state="frozen"/>
      <selection activeCell="E5" sqref="E5:G5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B1:BH188"/>
  <sheetViews>
    <sheetView showGridLines="0" workbookViewId="0">
      <pane ySplit="1" topLeftCell="A2" activePane="bottomLeft" state="frozen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BH188"/>
  <sheetViews>
    <sheetView showGridLines="0" workbookViewId="0">
      <pane ySplit="1" topLeftCell="A2" activePane="bottomLeft" state="frozen"/>
      <selection pane="bottomLeft" activeCell="B2" sqref="B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1:BH188"/>
  <sheetViews>
    <sheetView showGridLines="0" workbookViewId="0">
      <pane ySplit="1" topLeftCell="A2" activePane="bottomLeft" state="frozen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B1:BH188"/>
  <sheetViews>
    <sheetView showGridLines="0" workbookViewId="0">
      <pane ySplit="1" topLeftCell="A2" activePane="bottomLeft" state="frozen"/>
      <selection activeCell="E5" sqref="E5:G5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B1:BH188"/>
  <sheetViews>
    <sheetView showGridLines="0" workbookViewId="0">
      <pane ySplit="1" topLeftCell="A2" activePane="bottomLeft" state="frozen"/>
      <selection activeCell="E5" sqref="E5:G5"/>
      <selection pane="bottomLeft" activeCell="G17" sqref="G17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 t="s">
        <v>108</v>
      </c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 t="s">
        <v>109</v>
      </c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</dataValidation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2"/>
  <sheetViews>
    <sheetView showGridLines="0" zoomScaleNormal="100" workbookViewId="0">
      <pane ySplit="2" topLeftCell="A3" activePane="bottomLeft" state="frozen"/>
      <selection pane="bottomLeft" activeCell="F5" sqref="F5"/>
    </sheetView>
  </sheetViews>
  <sheetFormatPr defaultRowHeight="13.5"/>
  <cols>
    <col min="1" max="1" width="5.25" style="59" bestFit="1" customWidth="1"/>
    <col min="2" max="2" width="10.375" style="59" customWidth="1"/>
    <col min="3" max="3" width="17" style="59" customWidth="1"/>
    <col min="4" max="4" width="19.375" style="59" bestFit="1" customWidth="1"/>
    <col min="5" max="5" width="48.375" style="59" bestFit="1" customWidth="1"/>
    <col min="6" max="9" width="13" style="59" bestFit="1" customWidth="1"/>
    <col min="10" max="10" width="12.875" style="59" customWidth="1"/>
    <col min="11" max="11" width="12.375" style="59" customWidth="1"/>
    <col min="12" max="12" width="7.125" style="59" bestFit="1" customWidth="1"/>
    <col min="13" max="13" width="28.5" style="59" customWidth="1"/>
    <col min="14" max="14" width="9" style="59"/>
    <col min="15" max="15" width="15.625" style="59" customWidth="1"/>
    <col min="16" max="16" width="18.625" style="60" hidden="1" customWidth="1"/>
    <col min="17" max="17" width="15.625" style="59" customWidth="1"/>
    <col min="18" max="16384" width="9" style="59"/>
  </cols>
  <sheetData>
    <row r="1" spans="1:16" ht="39.75" customHeight="1" thickBot="1">
      <c r="A1" s="182" t="s">
        <v>113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</row>
    <row r="2" spans="1:16" ht="24.95" customHeight="1">
      <c r="A2" s="73" t="s">
        <v>112</v>
      </c>
      <c r="B2" s="74" t="s">
        <v>129</v>
      </c>
      <c r="C2" s="74" t="s">
        <v>130</v>
      </c>
      <c r="D2" s="74" t="s">
        <v>131</v>
      </c>
      <c r="E2" s="74" t="s">
        <v>132</v>
      </c>
      <c r="F2" s="74" t="s">
        <v>133</v>
      </c>
      <c r="G2" s="74" t="s">
        <v>134</v>
      </c>
      <c r="H2" s="74" t="s">
        <v>135</v>
      </c>
      <c r="I2" s="74" t="s">
        <v>136</v>
      </c>
      <c r="J2" s="74" t="s">
        <v>137</v>
      </c>
      <c r="K2" s="75" t="s">
        <v>138</v>
      </c>
      <c r="L2" s="74" t="s">
        <v>114</v>
      </c>
      <c r="M2" s="76" t="s">
        <v>140</v>
      </c>
      <c r="P2" s="60" t="s">
        <v>115</v>
      </c>
    </row>
    <row r="3" spans="1:16" ht="24.95" customHeight="1">
      <c r="A3" s="36">
        <v>1</v>
      </c>
      <c r="B3" s="9"/>
      <c r="C3" s="9"/>
      <c r="D3" s="9"/>
      <c r="E3" s="9"/>
      <c r="F3" s="27"/>
      <c r="G3" s="9"/>
      <c r="H3" s="8"/>
      <c r="I3" s="8"/>
      <c r="J3" s="9"/>
      <c r="K3" s="9"/>
      <c r="L3" s="9"/>
      <c r="M3" s="9"/>
    </row>
    <row r="4" spans="1:16" ht="24.95" customHeight="1">
      <c r="A4" s="36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61"/>
      <c r="P4" s="60" t="s">
        <v>106</v>
      </c>
    </row>
    <row r="5" spans="1:16" ht="24.95" customHeight="1">
      <c r="A5" s="36">
        <v>3</v>
      </c>
      <c r="B5" s="9"/>
      <c r="C5" s="9"/>
      <c r="D5" s="9"/>
      <c r="E5" s="9"/>
      <c r="F5" s="27"/>
      <c r="G5" s="9"/>
      <c r="H5" s="8"/>
      <c r="I5" s="8"/>
      <c r="J5" s="9"/>
      <c r="K5" s="9"/>
      <c r="L5" s="9"/>
      <c r="M5" s="61"/>
      <c r="P5" s="60" t="s">
        <v>58</v>
      </c>
    </row>
    <row r="6" spans="1:16" ht="24.95" customHeight="1">
      <c r="A6" s="36">
        <v>4</v>
      </c>
      <c r="B6" s="9"/>
      <c r="C6" s="9"/>
      <c r="D6" s="9"/>
      <c r="E6" s="9"/>
      <c r="F6" s="27"/>
      <c r="G6" s="9"/>
      <c r="H6" s="8"/>
      <c r="I6" s="8"/>
      <c r="J6" s="9"/>
      <c r="K6" s="9"/>
      <c r="L6" s="9"/>
      <c r="M6" s="61"/>
      <c r="P6" s="60" t="s">
        <v>59</v>
      </c>
    </row>
    <row r="7" spans="1:16" ht="24.95" customHeight="1">
      <c r="A7" s="36">
        <v>5</v>
      </c>
      <c r="B7" s="9"/>
      <c r="C7" s="9"/>
      <c r="D7" s="9"/>
      <c r="E7" s="9"/>
      <c r="F7" s="27"/>
      <c r="G7" s="9"/>
      <c r="H7" s="8"/>
      <c r="I7" s="8"/>
      <c r="J7" s="9"/>
      <c r="K7" s="9"/>
      <c r="L7" s="9"/>
      <c r="M7" s="61"/>
      <c r="P7" s="60" t="s">
        <v>60</v>
      </c>
    </row>
    <row r="8" spans="1:16" ht="24.95" customHeight="1">
      <c r="A8" s="36">
        <v>6</v>
      </c>
      <c r="B8" s="9"/>
      <c r="C8" s="9"/>
      <c r="D8" s="9"/>
      <c r="E8" s="9"/>
      <c r="F8" s="27"/>
      <c r="G8" s="9"/>
      <c r="H8" s="8"/>
      <c r="I8" s="8"/>
      <c r="J8" s="9"/>
      <c r="K8" s="9"/>
      <c r="L8" s="9"/>
      <c r="M8" s="61"/>
      <c r="P8" s="60" t="s">
        <v>61</v>
      </c>
    </row>
    <row r="9" spans="1:16" ht="24.95" customHeight="1">
      <c r="A9" s="36">
        <v>7</v>
      </c>
      <c r="B9" s="9"/>
      <c r="C9" s="9"/>
      <c r="D9" s="9"/>
      <c r="E9" s="9"/>
      <c r="F9" s="27"/>
      <c r="G9" s="9"/>
      <c r="H9" s="8"/>
      <c r="I9" s="8"/>
      <c r="J9" s="9"/>
      <c r="K9" s="9"/>
      <c r="L9" s="9"/>
      <c r="M9" s="61"/>
      <c r="P9" s="60" t="s">
        <v>62</v>
      </c>
    </row>
    <row r="10" spans="1:16" ht="24.95" customHeight="1">
      <c r="A10" s="36"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61"/>
      <c r="P10" s="60" t="s">
        <v>63</v>
      </c>
    </row>
    <row r="11" spans="1:16" ht="24.95" customHeight="1">
      <c r="A11" s="36">
        <v>9</v>
      </c>
      <c r="B11" s="9"/>
      <c r="C11" s="9"/>
      <c r="D11" s="9"/>
      <c r="E11" s="9"/>
      <c r="F11" s="27"/>
      <c r="G11" s="9"/>
      <c r="H11" s="8"/>
      <c r="I11" s="8"/>
      <c r="J11" s="9"/>
      <c r="K11" s="9"/>
      <c r="L11" s="9"/>
      <c r="M11" s="61"/>
      <c r="P11" s="60" t="s">
        <v>64</v>
      </c>
    </row>
    <row r="12" spans="1:16" ht="24.95" customHeight="1">
      <c r="A12" s="36">
        <v>10</v>
      </c>
      <c r="B12" s="9"/>
      <c r="C12" s="9"/>
      <c r="D12" s="9"/>
      <c r="E12" s="9"/>
      <c r="F12" s="27"/>
      <c r="G12" s="9"/>
      <c r="H12" s="8"/>
      <c r="I12" s="8"/>
      <c r="J12" s="9"/>
      <c r="K12" s="9"/>
      <c r="L12" s="9"/>
      <c r="M12" s="61"/>
      <c r="P12" s="60" t="s">
        <v>65</v>
      </c>
    </row>
    <row r="13" spans="1:16" ht="24.95" customHeight="1">
      <c r="A13" s="36">
        <v>11</v>
      </c>
      <c r="B13" s="9"/>
      <c r="C13" s="9"/>
      <c r="D13" s="9"/>
      <c r="E13" s="9"/>
      <c r="F13" s="27"/>
      <c r="G13" s="9"/>
      <c r="H13" s="8"/>
      <c r="I13" s="8"/>
      <c r="J13" s="9"/>
      <c r="K13" s="9"/>
      <c r="L13" s="9"/>
      <c r="M13" s="61"/>
      <c r="P13" s="60" t="s">
        <v>66</v>
      </c>
    </row>
    <row r="14" spans="1:16" ht="24.95" customHeight="1">
      <c r="A14" s="36">
        <v>12</v>
      </c>
      <c r="B14" s="9"/>
      <c r="C14" s="9"/>
      <c r="D14" s="9"/>
      <c r="E14" s="9"/>
      <c r="F14" s="27"/>
      <c r="G14" s="9"/>
      <c r="H14" s="8"/>
      <c r="I14" s="8"/>
      <c r="J14" s="9"/>
      <c r="K14" s="9"/>
      <c r="L14" s="9"/>
      <c r="M14" s="61"/>
      <c r="P14" s="60" t="s">
        <v>67</v>
      </c>
    </row>
    <row r="15" spans="1:16" ht="24.95" customHeight="1">
      <c r="A15" s="36">
        <v>13</v>
      </c>
      <c r="B15" s="9"/>
      <c r="C15" s="9"/>
      <c r="D15" s="9"/>
      <c r="E15" s="9"/>
      <c r="F15" s="27"/>
      <c r="G15" s="9"/>
      <c r="H15" s="8"/>
      <c r="I15" s="8"/>
      <c r="J15" s="9"/>
      <c r="K15" s="9"/>
      <c r="L15" s="9"/>
      <c r="M15" s="61"/>
      <c r="P15" s="60" t="s">
        <v>68</v>
      </c>
    </row>
    <row r="16" spans="1:16" ht="24.95" customHeight="1">
      <c r="A16" s="36">
        <v>14</v>
      </c>
      <c r="B16" s="9"/>
      <c r="C16" s="9"/>
      <c r="D16" s="9"/>
      <c r="E16" s="9"/>
      <c r="F16" s="27"/>
      <c r="G16" s="9"/>
      <c r="H16" s="8"/>
      <c r="I16" s="8"/>
      <c r="J16" s="9"/>
      <c r="K16" s="9"/>
      <c r="L16" s="9"/>
      <c r="M16" s="61"/>
      <c r="P16" s="60" t="s">
        <v>69</v>
      </c>
    </row>
    <row r="17" spans="1:16" ht="24.95" customHeight="1">
      <c r="A17" s="36">
        <v>15</v>
      </c>
      <c r="B17" s="9"/>
      <c r="C17" s="9"/>
      <c r="D17" s="9"/>
      <c r="E17" s="9"/>
      <c r="F17" s="27"/>
      <c r="G17" s="9"/>
      <c r="H17" s="8"/>
      <c r="I17" s="8"/>
      <c r="J17" s="9"/>
      <c r="K17" s="9"/>
      <c r="L17" s="9"/>
      <c r="M17" s="61"/>
      <c r="P17" s="60" t="s">
        <v>70</v>
      </c>
    </row>
    <row r="18" spans="1:16" ht="24.95" customHeight="1">
      <c r="A18" s="36">
        <v>16</v>
      </c>
      <c r="B18" s="9"/>
      <c r="C18" s="9"/>
      <c r="D18" s="9"/>
      <c r="E18" s="9"/>
      <c r="F18" s="27"/>
      <c r="G18" s="9"/>
      <c r="H18" s="8"/>
      <c r="I18" s="8"/>
      <c r="J18" s="9"/>
      <c r="K18" s="9"/>
      <c r="L18" s="9"/>
      <c r="M18" s="61"/>
      <c r="P18" s="60" t="s">
        <v>71</v>
      </c>
    </row>
    <row r="19" spans="1:16" ht="24.95" customHeight="1">
      <c r="A19" s="36">
        <v>17</v>
      </c>
      <c r="B19" s="9"/>
      <c r="C19" s="9"/>
      <c r="D19" s="9"/>
      <c r="E19" s="9"/>
      <c r="F19" s="27"/>
      <c r="G19" s="9"/>
      <c r="H19" s="8"/>
      <c r="I19" s="8"/>
      <c r="J19" s="9"/>
      <c r="K19" s="9"/>
      <c r="L19" s="9"/>
      <c r="M19" s="61"/>
      <c r="P19" s="60" t="s">
        <v>72</v>
      </c>
    </row>
    <row r="20" spans="1:16" ht="24.95" customHeight="1">
      <c r="A20" s="36">
        <v>18</v>
      </c>
      <c r="B20" s="9"/>
      <c r="C20" s="9"/>
      <c r="D20" s="9"/>
      <c r="E20" s="9"/>
      <c r="F20" s="27"/>
      <c r="G20" s="9"/>
      <c r="H20" s="8"/>
      <c r="I20" s="8"/>
      <c r="J20" s="9"/>
      <c r="K20" s="9"/>
      <c r="L20" s="9"/>
      <c r="M20" s="61"/>
      <c r="P20" s="60" t="s">
        <v>73</v>
      </c>
    </row>
    <row r="21" spans="1:16" ht="24.95" customHeight="1">
      <c r="A21" s="36">
        <v>19</v>
      </c>
      <c r="B21" s="9"/>
      <c r="C21" s="9"/>
      <c r="D21" s="9"/>
      <c r="E21" s="9"/>
      <c r="F21" s="27"/>
      <c r="G21" s="9"/>
      <c r="H21" s="8"/>
      <c r="I21" s="8"/>
      <c r="J21" s="9"/>
      <c r="K21" s="9"/>
      <c r="L21" s="9"/>
      <c r="M21" s="61"/>
      <c r="P21" s="60" t="s">
        <v>96</v>
      </c>
    </row>
    <row r="22" spans="1:16" ht="24.95" customHeight="1">
      <c r="A22" s="36">
        <v>20</v>
      </c>
      <c r="B22" s="9"/>
      <c r="C22" s="9"/>
      <c r="D22" s="9"/>
      <c r="E22" s="9"/>
      <c r="F22" s="27"/>
      <c r="G22" s="9"/>
      <c r="H22" s="8"/>
      <c r="I22" s="8"/>
      <c r="J22" s="9"/>
      <c r="K22" s="9"/>
      <c r="L22" s="9"/>
      <c r="M22" s="61"/>
      <c r="P22" s="60" t="s">
        <v>74</v>
      </c>
    </row>
    <row r="23" spans="1:16" ht="24.95" customHeight="1">
      <c r="A23" s="36">
        <v>21</v>
      </c>
      <c r="B23" s="9"/>
      <c r="C23" s="9"/>
      <c r="D23" s="9"/>
      <c r="E23" s="9"/>
      <c r="F23" s="27"/>
      <c r="G23" s="9"/>
      <c r="H23" s="8"/>
      <c r="I23" s="8"/>
      <c r="J23" s="9"/>
      <c r="K23" s="9"/>
      <c r="L23" s="9"/>
      <c r="M23" s="61"/>
      <c r="P23" s="60" t="s">
        <v>98</v>
      </c>
    </row>
    <row r="24" spans="1:16" ht="24.95" customHeight="1">
      <c r="A24" s="36">
        <v>22</v>
      </c>
      <c r="B24" s="9"/>
      <c r="C24" s="9"/>
      <c r="D24" s="9"/>
      <c r="E24" s="9"/>
      <c r="F24" s="27"/>
      <c r="G24" s="9"/>
      <c r="H24" s="8"/>
      <c r="I24" s="8"/>
      <c r="J24" s="9"/>
      <c r="K24" s="9"/>
      <c r="L24" s="9"/>
      <c r="M24" s="61"/>
      <c r="P24" s="60" t="s">
        <v>75</v>
      </c>
    </row>
    <row r="25" spans="1:16" ht="24.95" customHeight="1">
      <c r="A25" s="36">
        <v>23</v>
      </c>
      <c r="B25" s="9"/>
      <c r="C25" s="9"/>
      <c r="D25" s="9"/>
      <c r="E25" s="9"/>
      <c r="F25" s="27"/>
      <c r="G25" s="9"/>
      <c r="H25" s="8"/>
      <c r="I25" s="8"/>
      <c r="J25" s="9"/>
      <c r="K25" s="9"/>
      <c r="L25" s="9"/>
      <c r="M25" s="61"/>
      <c r="P25" s="60" t="s">
        <v>107</v>
      </c>
    </row>
    <row r="26" spans="1:16" ht="24.95" customHeight="1">
      <c r="A26" s="36">
        <v>24</v>
      </c>
      <c r="B26" s="9"/>
      <c r="C26" s="9"/>
      <c r="D26" s="9"/>
      <c r="E26" s="9"/>
      <c r="F26" s="27"/>
      <c r="G26" s="9"/>
      <c r="H26" s="8"/>
      <c r="I26" s="8"/>
      <c r="J26" s="9"/>
      <c r="K26" s="9"/>
      <c r="L26" s="9"/>
      <c r="M26" s="61"/>
      <c r="P26" s="60" t="s">
        <v>93</v>
      </c>
    </row>
    <row r="27" spans="1:16" ht="24.95" customHeight="1">
      <c r="A27" s="36">
        <v>25</v>
      </c>
      <c r="B27" s="9"/>
      <c r="C27" s="9"/>
      <c r="D27" s="9"/>
      <c r="E27" s="9"/>
      <c r="F27" s="27"/>
      <c r="G27" s="9"/>
      <c r="H27" s="8"/>
      <c r="I27" s="8"/>
      <c r="J27" s="9"/>
      <c r="K27" s="9"/>
      <c r="L27" s="9"/>
      <c r="M27" s="61"/>
      <c r="P27" s="60" t="s">
        <v>92</v>
      </c>
    </row>
    <row r="28" spans="1:16" ht="24.95" customHeight="1">
      <c r="A28" s="36">
        <v>26</v>
      </c>
      <c r="B28" s="9"/>
      <c r="C28" s="9"/>
      <c r="D28" s="9"/>
      <c r="E28" s="9"/>
      <c r="F28" s="27"/>
      <c r="G28" s="9"/>
      <c r="H28" s="8"/>
      <c r="I28" s="8"/>
      <c r="J28" s="9"/>
      <c r="K28" s="9"/>
      <c r="L28" s="9"/>
      <c r="M28" s="61"/>
      <c r="P28" s="60" t="s">
        <v>91</v>
      </c>
    </row>
    <row r="29" spans="1:16" ht="24.95" customHeight="1">
      <c r="A29" s="36">
        <v>27</v>
      </c>
      <c r="B29" s="9"/>
      <c r="C29" s="9"/>
      <c r="D29" s="9"/>
      <c r="E29" s="9"/>
      <c r="F29" s="27"/>
      <c r="G29" s="9"/>
      <c r="H29" s="8"/>
      <c r="I29" s="8"/>
      <c r="J29" s="9"/>
      <c r="K29" s="9"/>
      <c r="L29" s="9"/>
      <c r="M29" s="61"/>
      <c r="P29" s="60" t="s">
        <v>90</v>
      </c>
    </row>
    <row r="30" spans="1:16" ht="24.95" customHeight="1">
      <c r="A30" s="36">
        <v>28</v>
      </c>
      <c r="B30" s="9"/>
      <c r="C30" s="9"/>
      <c r="D30" s="9"/>
      <c r="E30" s="9"/>
      <c r="F30" s="27"/>
      <c r="G30" s="9"/>
      <c r="H30" s="8"/>
      <c r="I30" s="8"/>
      <c r="J30" s="9"/>
      <c r="K30" s="9"/>
      <c r="L30" s="9"/>
      <c r="M30" s="61"/>
      <c r="P30" s="60" t="s">
        <v>89</v>
      </c>
    </row>
    <row r="31" spans="1:16" ht="24.95" customHeight="1">
      <c r="A31" s="36">
        <v>29</v>
      </c>
      <c r="B31" s="9"/>
      <c r="C31" s="9"/>
      <c r="D31" s="9"/>
      <c r="E31" s="9"/>
      <c r="F31" s="27"/>
      <c r="G31" s="9"/>
      <c r="H31" s="8"/>
      <c r="I31" s="8"/>
      <c r="J31" s="9"/>
      <c r="K31" s="9"/>
      <c r="L31" s="9"/>
      <c r="M31" s="61"/>
      <c r="P31" s="60" t="s">
        <v>88</v>
      </c>
    </row>
    <row r="32" spans="1:16" ht="24.95" customHeight="1">
      <c r="A32" s="36">
        <v>30</v>
      </c>
      <c r="B32" s="9"/>
      <c r="C32" s="9"/>
      <c r="D32" s="9"/>
      <c r="E32" s="9"/>
      <c r="F32" s="27"/>
      <c r="G32" s="9"/>
      <c r="H32" s="8"/>
      <c r="I32" s="8"/>
      <c r="J32" s="9"/>
      <c r="K32" s="9"/>
      <c r="L32" s="9"/>
      <c r="M32" s="61"/>
      <c r="P32" s="60" t="s">
        <v>87</v>
      </c>
    </row>
    <row r="33" spans="1:16" ht="24.95" customHeight="1">
      <c r="A33" s="36">
        <v>31</v>
      </c>
      <c r="B33" s="9"/>
      <c r="C33" s="9"/>
      <c r="D33" s="9"/>
      <c r="E33" s="9"/>
      <c r="F33" s="27"/>
      <c r="G33" s="9"/>
      <c r="H33" s="8"/>
      <c r="I33" s="8"/>
      <c r="J33" s="9"/>
      <c r="K33" s="9"/>
      <c r="L33" s="9"/>
      <c r="M33" s="61"/>
      <c r="P33" s="60" t="s">
        <v>86</v>
      </c>
    </row>
    <row r="34" spans="1:16" ht="24.95" customHeight="1">
      <c r="A34" s="36">
        <v>32</v>
      </c>
      <c r="B34" s="9"/>
      <c r="C34" s="9"/>
      <c r="D34" s="9"/>
      <c r="E34" s="9"/>
      <c r="F34" s="27"/>
      <c r="G34" s="9"/>
      <c r="H34" s="8"/>
      <c r="I34" s="8"/>
      <c r="J34" s="9"/>
      <c r="K34" s="9"/>
      <c r="L34" s="9"/>
      <c r="M34" s="61"/>
      <c r="P34" s="60" t="s">
        <v>85</v>
      </c>
    </row>
    <row r="35" spans="1:16" ht="24.95" customHeight="1">
      <c r="A35" s="36">
        <v>33</v>
      </c>
      <c r="B35" s="9"/>
      <c r="C35" s="9"/>
      <c r="D35" s="9"/>
      <c r="E35" s="9"/>
      <c r="F35" s="27"/>
      <c r="G35" s="9"/>
      <c r="H35" s="8"/>
      <c r="I35" s="8"/>
      <c r="J35" s="9"/>
      <c r="K35" s="9"/>
      <c r="L35" s="9"/>
      <c r="M35" s="61"/>
      <c r="P35" s="60" t="s">
        <v>84</v>
      </c>
    </row>
    <row r="36" spans="1:16" ht="24.95" customHeight="1">
      <c r="A36" s="36">
        <v>34</v>
      </c>
      <c r="B36" s="9"/>
      <c r="C36" s="9"/>
      <c r="D36" s="9"/>
      <c r="E36" s="9"/>
      <c r="F36" s="27"/>
      <c r="G36" s="9"/>
      <c r="H36" s="8"/>
      <c r="I36" s="8"/>
      <c r="J36" s="9"/>
      <c r="K36" s="9"/>
      <c r="L36" s="9"/>
      <c r="M36" s="61"/>
      <c r="P36" s="60" t="s">
        <v>83</v>
      </c>
    </row>
    <row r="37" spans="1:16" ht="24.95" customHeight="1">
      <c r="A37" s="36">
        <v>35</v>
      </c>
      <c r="B37" s="9"/>
      <c r="C37" s="9"/>
      <c r="D37" s="9"/>
      <c r="E37" s="9"/>
      <c r="F37" s="27"/>
      <c r="G37" s="9"/>
      <c r="H37" s="8"/>
      <c r="I37" s="8"/>
      <c r="J37" s="9"/>
      <c r="K37" s="9"/>
      <c r="L37" s="9"/>
      <c r="M37" s="61"/>
      <c r="P37" s="60" t="s">
        <v>82</v>
      </c>
    </row>
    <row r="38" spans="1:16" ht="24.95" customHeight="1">
      <c r="A38" s="36">
        <v>36</v>
      </c>
      <c r="B38" s="9"/>
      <c r="C38" s="9"/>
      <c r="D38" s="9"/>
      <c r="E38" s="9"/>
      <c r="F38" s="27"/>
      <c r="G38" s="9"/>
      <c r="H38" s="8"/>
      <c r="I38" s="8"/>
      <c r="J38" s="9"/>
      <c r="K38" s="9"/>
      <c r="L38" s="9"/>
      <c r="M38" s="61"/>
      <c r="P38" s="60" t="s">
        <v>81</v>
      </c>
    </row>
    <row r="39" spans="1:16" ht="24.95" customHeight="1">
      <c r="A39" s="36">
        <v>37</v>
      </c>
      <c r="B39" s="9"/>
      <c r="C39" s="9"/>
      <c r="D39" s="9"/>
      <c r="E39" s="9"/>
      <c r="F39" s="27"/>
      <c r="G39" s="9"/>
      <c r="H39" s="8"/>
      <c r="I39" s="8"/>
      <c r="J39" s="9"/>
      <c r="K39" s="9"/>
      <c r="L39" s="9"/>
      <c r="M39" s="61"/>
      <c r="P39" s="60" t="s">
        <v>80</v>
      </c>
    </row>
    <row r="40" spans="1:16" ht="24.95" customHeight="1">
      <c r="A40" s="36">
        <v>38</v>
      </c>
      <c r="B40" s="9"/>
      <c r="C40" s="9"/>
      <c r="D40" s="9"/>
      <c r="E40" s="9"/>
      <c r="F40" s="27"/>
      <c r="G40" s="9"/>
      <c r="H40" s="8"/>
      <c r="I40" s="8"/>
      <c r="J40" s="9"/>
      <c r="K40" s="9"/>
      <c r="L40" s="9"/>
      <c r="M40" s="61"/>
      <c r="P40" s="60" t="s">
        <v>79</v>
      </c>
    </row>
    <row r="41" spans="1:16" ht="24.95" customHeight="1">
      <c r="A41" s="36">
        <v>39</v>
      </c>
      <c r="B41" s="9"/>
      <c r="C41" s="9"/>
      <c r="D41" s="9"/>
      <c r="E41" s="9"/>
      <c r="F41" s="27"/>
      <c r="G41" s="9"/>
      <c r="H41" s="8"/>
      <c r="I41" s="8"/>
      <c r="J41" s="9"/>
      <c r="K41" s="9"/>
      <c r="L41" s="9"/>
      <c r="M41" s="61"/>
      <c r="P41" s="60" t="s">
        <v>78</v>
      </c>
    </row>
    <row r="42" spans="1:16" ht="24.95" customHeight="1">
      <c r="A42" s="36">
        <v>40</v>
      </c>
      <c r="B42" s="9"/>
      <c r="C42" s="9"/>
      <c r="D42" s="9"/>
      <c r="E42" s="9"/>
      <c r="F42" s="27"/>
      <c r="G42" s="9"/>
      <c r="H42" s="8"/>
      <c r="I42" s="8"/>
      <c r="J42" s="9"/>
      <c r="K42" s="9"/>
      <c r="L42" s="9"/>
      <c r="M42" s="61"/>
      <c r="P42" s="60" t="s">
        <v>97</v>
      </c>
    </row>
    <row r="43" spans="1:16" ht="24.95" customHeight="1">
      <c r="A43" s="36">
        <v>41</v>
      </c>
      <c r="B43" s="9"/>
      <c r="C43" s="9"/>
      <c r="D43" s="9"/>
      <c r="E43" s="9"/>
      <c r="F43" s="27"/>
      <c r="G43" s="9"/>
      <c r="H43" s="8"/>
      <c r="I43" s="8"/>
      <c r="J43" s="9"/>
      <c r="K43" s="9"/>
      <c r="L43" s="9"/>
      <c r="M43" s="61"/>
      <c r="P43" s="60" t="s">
        <v>77</v>
      </c>
    </row>
    <row r="44" spans="1:16" ht="24.95" customHeight="1">
      <c r="A44" s="36">
        <v>42</v>
      </c>
      <c r="B44" s="9"/>
      <c r="C44" s="9"/>
      <c r="D44" s="9"/>
      <c r="E44" s="9"/>
      <c r="F44" s="27"/>
      <c r="G44" s="9"/>
      <c r="H44" s="8"/>
      <c r="I44" s="8"/>
      <c r="J44" s="9"/>
      <c r="K44" s="9"/>
      <c r="L44" s="9"/>
      <c r="M44" s="61"/>
      <c r="P44" s="60" t="s">
        <v>99</v>
      </c>
    </row>
    <row r="45" spans="1:16" ht="24.95" customHeight="1">
      <c r="A45" s="36">
        <v>43</v>
      </c>
      <c r="B45" s="9"/>
      <c r="C45" s="9"/>
      <c r="D45" s="9"/>
      <c r="E45" s="9"/>
      <c r="F45" s="27"/>
      <c r="G45" s="9"/>
      <c r="H45" s="8"/>
      <c r="I45" s="8"/>
      <c r="J45" s="9"/>
      <c r="K45" s="9"/>
      <c r="L45" s="9"/>
      <c r="M45" s="61"/>
      <c r="P45" s="60" t="s">
        <v>76</v>
      </c>
    </row>
    <row r="46" spans="1:16" ht="24.95" customHeight="1">
      <c r="A46" s="36">
        <v>44</v>
      </c>
      <c r="B46" s="9"/>
      <c r="C46" s="9"/>
      <c r="D46" s="9"/>
      <c r="E46" s="9"/>
      <c r="F46" s="27"/>
      <c r="G46" s="9"/>
      <c r="H46" s="8"/>
      <c r="I46" s="8"/>
      <c r="J46" s="9"/>
      <c r="K46" s="9"/>
      <c r="L46" s="9"/>
      <c r="M46" s="61"/>
      <c r="P46" s="60" t="s">
        <v>116</v>
      </c>
    </row>
    <row r="47" spans="1:16" ht="24.95" customHeight="1">
      <c r="A47" s="36">
        <v>45</v>
      </c>
      <c r="B47" s="9"/>
      <c r="C47" s="9"/>
      <c r="D47" s="9"/>
      <c r="E47" s="9"/>
      <c r="F47" s="27"/>
      <c r="G47" s="9"/>
      <c r="H47" s="8"/>
      <c r="I47" s="8"/>
      <c r="J47" s="9"/>
      <c r="K47" s="9"/>
      <c r="L47" s="9"/>
      <c r="M47" s="61"/>
      <c r="P47" s="60" t="s">
        <v>117</v>
      </c>
    </row>
    <row r="48" spans="1:16" ht="24.95" customHeight="1">
      <c r="A48" s="36">
        <v>46</v>
      </c>
      <c r="B48" s="9"/>
      <c r="C48" s="9"/>
      <c r="D48" s="9"/>
      <c r="E48" s="9"/>
      <c r="F48" s="27"/>
      <c r="G48" s="9"/>
      <c r="H48" s="8"/>
      <c r="I48" s="8"/>
      <c r="J48" s="9"/>
      <c r="K48" s="9"/>
      <c r="L48" s="9"/>
      <c r="M48" s="61"/>
      <c r="P48" s="60" t="s">
        <v>118</v>
      </c>
    </row>
    <row r="49" spans="1:16" ht="24.95" customHeight="1">
      <c r="A49" s="36">
        <v>47</v>
      </c>
      <c r="B49" s="9"/>
      <c r="C49" s="9"/>
      <c r="D49" s="9"/>
      <c r="E49" s="9"/>
      <c r="F49" s="27"/>
      <c r="G49" s="9"/>
      <c r="H49" s="8"/>
      <c r="I49" s="8"/>
      <c r="J49" s="9"/>
      <c r="K49" s="9"/>
      <c r="L49" s="9"/>
      <c r="M49" s="61"/>
      <c r="P49" s="62" t="s">
        <v>23</v>
      </c>
    </row>
    <row r="50" spans="1:16" ht="24.95" customHeight="1">
      <c r="A50" s="36">
        <v>48</v>
      </c>
      <c r="B50" s="9"/>
      <c r="C50" s="9"/>
      <c r="D50" s="9"/>
      <c r="E50" s="9"/>
      <c r="F50" s="27"/>
      <c r="G50" s="9"/>
      <c r="H50" s="8"/>
      <c r="I50" s="8"/>
      <c r="J50" s="9"/>
      <c r="K50" s="9"/>
      <c r="L50" s="9"/>
      <c r="M50" s="61"/>
      <c r="P50" s="62" t="s">
        <v>25</v>
      </c>
    </row>
    <row r="51" spans="1:16" ht="24.95" customHeight="1">
      <c r="A51" s="36">
        <v>49</v>
      </c>
      <c r="B51" s="9"/>
      <c r="C51" s="9"/>
      <c r="D51" s="9"/>
      <c r="E51" s="9"/>
      <c r="F51" s="27"/>
      <c r="G51" s="9"/>
      <c r="H51" s="8"/>
      <c r="I51" s="8"/>
      <c r="J51" s="9"/>
      <c r="K51" s="9"/>
      <c r="L51" s="9"/>
      <c r="M51" s="61"/>
      <c r="P51" s="62" t="s">
        <v>26</v>
      </c>
    </row>
    <row r="52" spans="1:16" ht="24.95" customHeight="1">
      <c r="A52" s="36">
        <v>50</v>
      </c>
      <c r="B52" s="9"/>
      <c r="C52" s="9"/>
      <c r="D52" s="9"/>
      <c r="E52" s="9"/>
      <c r="F52" s="27"/>
      <c r="G52" s="9"/>
      <c r="H52" s="8"/>
      <c r="I52" s="8"/>
      <c r="J52" s="9"/>
      <c r="K52" s="9"/>
      <c r="L52" s="9"/>
      <c r="M52" s="61"/>
      <c r="P52" s="62" t="s">
        <v>27</v>
      </c>
    </row>
    <row r="53" spans="1:16" ht="24.95" customHeight="1">
      <c r="A53" s="36">
        <v>51</v>
      </c>
      <c r="B53" s="9"/>
      <c r="C53" s="9"/>
      <c r="D53" s="9"/>
      <c r="E53" s="9"/>
      <c r="F53" s="27"/>
      <c r="G53" s="9"/>
      <c r="H53" s="8"/>
      <c r="I53" s="8"/>
      <c r="J53" s="9"/>
      <c r="K53" s="9"/>
      <c r="L53" s="9"/>
      <c r="M53" s="61"/>
      <c r="P53" s="62" t="s">
        <v>52</v>
      </c>
    </row>
    <row r="54" spans="1:16" ht="24.95" customHeight="1">
      <c r="A54" s="36">
        <v>52</v>
      </c>
      <c r="B54" s="9"/>
      <c r="C54" s="9"/>
      <c r="D54" s="9"/>
      <c r="E54" s="9"/>
      <c r="F54" s="27"/>
      <c r="G54" s="9"/>
      <c r="H54" s="8"/>
      <c r="I54" s="8"/>
      <c r="J54" s="9"/>
      <c r="K54" s="9"/>
      <c r="L54" s="9"/>
      <c r="M54" s="61"/>
      <c r="P54" s="62" t="s">
        <v>51</v>
      </c>
    </row>
    <row r="55" spans="1:16" ht="24.95" customHeight="1">
      <c r="A55" s="36">
        <v>53</v>
      </c>
      <c r="B55" s="9"/>
      <c r="C55" s="9"/>
      <c r="D55" s="9"/>
      <c r="E55" s="9"/>
      <c r="F55" s="27"/>
      <c r="G55" s="9"/>
      <c r="H55" s="8"/>
      <c r="I55" s="8"/>
      <c r="J55" s="9"/>
      <c r="K55" s="9"/>
      <c r="L55" s="9"/>
      <c r="M55" s="61"/>
      <c r="P55" s="62" t="s">
        <v>50</v>
      </c>
    </row>
    <row r="56" spans="1:16" ht="24.95" customHeight="1">
      <c r="A56" s="36">
        <v>54</v>
      </c>
      <c r="B56" s="9"/>
      <c r="C56" s="9"/>
      <c r="D56" s="9"/>
      <c r="E56" s="9"/>
      <c r="F56" s="27"/>
      <c r="G56" s="9"/>
      <c r="H56" s="8"/>
      <c r="I56" s="8"/>
      <c r="J56" s="9"/>
      <c r="K56" s="9"/>
      <c r="L56" s="9"/>
      <c r="M56" s="61"/>
      <c r="P56" s="62" t="s">
        <v>49</v>
      </c>
    </row>
    <row r="57" spans="1:16" ht="24.95" customHeight="1">
      <c r="A57" s="36">
        <v>55</v>
      </c>
      <c r="B57" s="9"/>
      <c r="C57" s="9"/>
      <c r="D57" s="9"/>
      <c r="E57" s="9"/>
      <c r="F57" s="27"/>
      <c r="G57" s="9"/>
      <c r="H57" s="8"/>
      <c r="I57" s="8"/>
      <c r="J57" s="9"/>
      <c r="K57" s="9"/>
      <c r="L57" s="9"/>
      <c r="M57" s="61"/>
      <c r="P57" s="62" t="s">
        <v>48</v>
      </c>
    </row>
    <row r="58" spans="1:16" ht="24.95" customHeight="1">
      <c r="A58" s="36">
        <v>56</v>
      </c>
      <c r="B58" s="9"/>
      <c r="C58" s="9"/>
      <c r="D58" s="9"/>
      <c r="E58" s="9"/>
      <c r="F58" s="27"/>
      <c r="G58" s="9"/>
      <c r="H58" s="8"/>
      <c r="I58" s="8"/>
      <c r="J58" s="9"/>
      <c r="K58" s="9"/>
      <c r="L58" s="9"/>
      <c r="M58" s="61"/>
      <c r="P58" s="62" t="s">
        <v>53</v>
      </c>
    </row>
    <row r="59" spans="1:16" ht="24.95" customHeight="1">
      <c r="A59" s="36">
        <v>57</v>
      </c>
      <c r="B59" s="9"/>
      <c r="C59" s="9"/>
      <c r="D59" s="9"/>
      <c r="E59" s="9"/>
      <c r="F59" s="27"/>
      <c r="G59" s="9"/>
      <c r="H59" s="8"/>
      <c r="I59" s="8"/>
      <c r="J59" s="9"/>
      <c r="K59" s="9"/>
      <c r="L59" s="9"/>
      <c r="M59" s="61"/>
    </row>
    <row r="60" spans="1:16" ht="24.95" customHeight="1">
      <c r="A60" s="36">
        <v>58</v>
      </c>
      <c r="B60" s="9"/>
      <c r="C60" s="9"/>
      <c r="D60" s="9"/>
      <c r="E60" s="9"/>
      <c r="F60" s="27"/>
      <c r="G60" s="9"/>
      <c r="H60" s="8"/>
      <c r="I60" s="8"/>
      <c r="J60" s="9"/>
      <c r="K60" s="9"/>
      <c r="L60" s="9"/>
      <c r="M60" s="61"/>
    </row>
    <row r="61" spans="1:16" ht="24.95" customHeight="1">
      <c r="A61" s="36">
        <v>59</v>
      </c>
      <c r="B61" s="9"/>
      <c r="C61" s="9"/>
      <c r="D61" s="9"/>
      <c r="E61" s="9"/>
      <c r="F61" s="27"/>
      <c r="G61" s="9"/>
      <c r="H61" s="8"/>
      <c r="I61" s="8"/>
      <c r="J61" s="9"/>
      <c r="K61" s="9"/>
      <c r="L61" s="9"/>
      <c r="M61" s="61"/>
    </row>
    <row r="62" spans="1:16" ht="24.95" customHeight="1">
      <c r="A62" s="36">
        <v>60</v>
      </c>
      <c r="B62" s="9"/>
      <c r="C62" s="9"/>
      <c r="D62" s="9"/>
      <c r="E62" s="9"/>
      <c r="F62" s="27"/>
      <c r="G62" s="9"/>
      <c r="H62" s="8"/>
      <c r="I62" s="8"/>
      <c r="J62" s="9"/>
      <c r="K62" s="9"/>
      <c r="L62" s="9"/>
      <c r="M62" s="61"/>
    </row>
    <row r="63" spans="1:16" ht="24.95" customHeight="1">
      <c r="A63" s="36">
        <v>61</v>
      </c>
      <c r="B63" s="9"/>
      <c r="C63" s="9"/>
      <c r="D63" s="9"/>
      <c r="E63" s="9"/>
      <c r="F63" s="27"/>
      <c r="G63" s="9"/>
      <c r="H63" s="8"/>
      <c r="I63" s="8"/>
      <c r="J63" s="9"/>
      <c r="K63" s="9"/>
      <c r="L63" s="9"/>
      <c r="M63" s="61"/>
    </row>
    <row r="64" spans="1:16" ht="24.95" customHeight="1">
      <c r="A64" s="36">
        <v>62</v>
      </c>
      <c r="B64" s="9"/>
      <c r="C64" s="9"/>
      <c r="D64" s="9"/>
      <c r="E64" s="9"/>
      <c r="F64" s="27"/>
      <c r="G64" s="9"/>
      <c r="H64" s="8"/>
      <c r="I64" s="8"/>
      <c r="J64" s="9"/>
      <c r="K64" s="9"/>
      <c r="L64" s="9"/>
      <c r="M64" s="61"/>
    </row>
    <row r="65" spans="1:13" ht="24.95" customHeight="1">
      <c r="A65" s="36">
        <v>63</v>
      </c>
      <c r="B65" s="9"/>
      <c r="C65" s="9"/>
      <c r="D65" s="9"/>
      <c r="E65" s="9"/>
      <c r="F65" s="27"/>
      <c r="G65" s="9"/>
      <c r="H65" s="8"/>
      <c r="I65" s="8"/>
      <c r="J65" s="9"/>
      <c r="K65" s="9"/>
      <c r="L65" s="9"/>
      <c r="M65" s="61"/>
    </row>
    <row r="66" spans="1:13" ht="24.95" customHeight="1">
      <c r="A66" s="36">
        <v>64</v>
      </c>
      <c r="B66" s="9"/>
      <c r="C66" s="9"/>
      <c r="D66" s="9"/>
      <c r="E66" s="9"/>
      <c r="F66" s="27"/>
      <c r="G66" s="9"/>
      <c r="H66" s="8"/>
      <c r="I66" s="8"/>
      <c r="J66" s="9"/>
      <c r="K66" s="9"/>
      <c r="L66" s="9"/>
      <c r="M66" s="61"/>
    </row>
    <row r="67" spans="1:13" ht="24.95" customHeight="1">
      <c r="A67" s="36">
        <v>65</v>
      </c>
      <c r="B67" s="9"/>
      <c r="C67" s="9"/>
      <c r="D67" s="9"/>
      <c r="E67" s="9"/>
      <c r="F67" s="27"/>
      <c r="G67" s="9"/>
      <c r="H67" s="8"/>
      <c r="I67" s="8"/>
      <c r="J67" s="9"/>
      <c r="K67" s="9"/>
      <c r="L67" s="9"/>
      <c r="M67" s="61"/>
    </row>
    <row r="68" spans="1:13" ht="24.95" customHeight="1">
      <c r="A68" s="36">
        <v>66</v>
      </c>
      <c r="B68" s="9"/>
      <c r="C68" s="9"/>
      <c r="D68" s="9"/>
      <c r="E68" s="9"/>
      <c r="F68" s="27"/>
      <c r="G68" s="9"/>
      <c r="H68" s="8"/>
      <c r="I68" s="8"/>
      <c r="J68" s="9"/>
      <c r="K68" s="9"/>
      <c r="L68" s="9"/>
      <c r="M68" s="61"/>
    </row>
    <row r="69" spans="1:13" ht="24.95" customHeight="1">
      <c r="A69" s="36">
        <v>67</v>
      </c>
      <c r="B69" s="9"/>
      <c r="C69" s="9"/>
      <c r="D69" s="9"/>
      <c r="E69" s="9"/>
      <c r="F69" s="27"/>
      <c r="G69" s="9"/>
      <c r="H69" s="8"/>
      <c r="I69" s="8"/>
      <c r="J69" s="9"/>
      <c r="K69" s="9"/>
      <c r="L69" s="9"/>
      <c r="M69" s="61"/>
    </row>
    <row r="70" spans="1:13" ht="24.95" customHeight="1">
      <c r="A70" s="36">
        <v>68</v>
      </c>
      <c r="B70" s="9"/>
      <c r="C70" s="9"/>
      <c r="D70" s="9"/>
      <c r="E70" s="9"/>
      <c r="F70" s="27"/>
      <c r="G70" s="9"/>
      <c r="H70" s="8"/>
      <c r="I70" s="8"/>
      <c r="J70" s="9"/>
      <c r="K70" s="9"/>
      <c r="L70" s="9"/>
      <c r="M70" s="61"/>
    </row>
    <row r="71" spans="1:13" ht="24.95" customHeight="1">
      <c r="A71" s="36">
        <v>69</v>
      </c>
      <c r="B71" s="9"/>
      <c r="C71" s="9"/>
      <c r="D71" s="9"/>
      <c r="E71" s="9"/>
      <c r="F71" s="27"/>
      <c r="G71" s="9"/>
      <c r="H71" s="8"/>
      <c r="I71" s="8"/>
      <c r="J71" s="9"/>
      <c r="K71" s="9"/>
      <c r="L71" s="9"/>
      <c r="M71" s="61"/>
    </row>
    <row r="72" spans="1:13" ht="24.95" customHeight="1">
      <c r="A72" s="36">
        <v>70</v>
      </c>
      <c r="B72" s="9"/>
      <c r="C72" s="9"/>
      <c r="D72" s="9"/>
      <c r="E72" s="9"/>
      <c r="F72" s="27"/>
      <c r="G72" s="9"/>
      <c r="H72" s="8"/>
      <c r="I72" s="8"/>
      <c r="J72" s="9"/>
      <c r="K72" s="9"/>
      <c r="L72" s="9"/>
      <c r="M72" s="61"/>
    </row>
    <row r="73" spans="1:13" ht="24.95" customHeight="1">
      <c r="A73" s="36">
        <v>71</v>
      </c>
      <c r="B73" s="9"/>
      <c r="C73" s="9"/>
      <c r="D73" s="9"/>
      <c r="E73" s="9"/>
      <c r="F73" s="27"/>
      <c r="G73" s="9"/>
      <c r="H73" s="8"/>
      <c r="I73" s="8"/>
      <c r="J73" s="9"/>
      <c r="K73" s="9"/>
      <c r="L73" s="9"/>
      <c r="M73" s="61"/>
    </row>
    <row r="74" spans="1:13" ht="24.95" customHeight="1">
      <c r="A74" s="36">
        <v>72</v>
      </c>
      <c r="B74" s="9"/>
      <c r="C74" s="9"/>
      <c r="D74" s="9"/>
      <c r="E74" s="9"/>
      <c r="F74" s="27"/>
      <c r="G74" s="9"/>
      <c r="H74" s="8"/>
      <c r="I74" s="8"/>
      <c r="J74" s="9"/>
      <c r="K74" s="9"/>
      <c r="L74" s="9"/>
      <c r="M74" s="61"/>
    </row>
    <row r="75" spans="1:13" ht="24.95" customHeight="1">
      <c r="A75" s="36">
        <v>73</v>
      </c>
      <c r="B75" s="9"/>
      <c r="C75" s="9"/>
      <c r="D75" s="9"/>
      <c r="E75" s="9"/>
      <c r="F75" s="27"/>
      <c r="G75" s="9"/>
      <c r="H75" s="8"/>
      <c r="I75" s="8"/>
      <c r="J75" s="9"/>
      <c r="K75" s="9"/>
      <c r="L75" s="9"/>
      <c r="M75" s="61"/>
    </row>
    <row r="76" spans="1:13" ht="24.95" customHeight="1">
      <c r="A76" s="36">
        <v>74</v>
      </c>
      <c r="B76" s="9"/>
      <c r="C76" s="9"/>
      <c r="D76" s="9"/>
      <c r="E76" s="9"/>
      <c r="F76" s="27"/>
      <c r="G76" s="9"/>
      <c r="H76" s="8"/>
      <c r="I76" s="8"/>
      <c r="J76" s="9"/>
      <c r="K76" s="9"/>
      <c r="L76" s="9"/>
      <c r="M76" s="61"/>
    </row>
    <row r="77" spans="1:13" ht="24.95" customHeight="1">
      <c r="A77" s="36">
        <v>75</v>
      </c>
      <c r="B77" s="9"/>
      <c r="C77" s="9"/>
      <c r="D77" s="9"/>
      <c r="E77" s="9"/>
      <c r="F77" s="27"/>
      <c r="G77" s="9"/>
      <c r="H77" s="8"/>
      <c r="I77" s="8"/>
      <c r="J77" s="9"/>
      <c r="K77" s="9"/>
      <c r="L77" s="9"/>
      <c r="M77" s="61"/>
    </row>
    <row r="78" spans="1:13" ht="24.95" customHeight="1">
      <c r="A78" s="36">
        <v>76</v>
      </c>
      <c r="B78" s="9"/>
      <c r="C78" s="9"/>
      <c r="D78" s="9"/>
      <c r="E78" s="9"/>
      <c r="F78" s="27"/>
      <c r="G78" s="9"/>
      <c r="H78" s="8"/>
      <c r="I78" s="8"/>
      <c r="J78" s="9"/>
      <c r="K78" s="9"/>
      <c r="L78" s="9"/>
      <c r="M78" s="61"/>
    </row>
    <row r="79" spans="1:13" ht="24.95" customHeight="1">
      <c r="A79" s="36">
        <v>77</v>
      </c>
      <c r="B79" s="9"/>
      <c r="C79" s="9"/>
      <c r="D79" s="9"/>
      <c r="E79" s="9"/>
      <c r="F79" s="27"/>
      <c r="G79" s="9"/>
      <c r="H79" s="8"/>
      <c r="I79" s="8"/>
      <c r="J79" s="9"/>
      <c r="K79" s="9"/>
      <c r="L79" s="9"/>
      <c r="M79" s="61"/>
    </row>
    <row r="80" spans="1:13" ht="24.95" customHeight="1">
      <c r="A80" s="36">
        <v>78</v>
      </c>
      <c r="B80" s="9"/>
      <c r="C80" s="9"/>
      <c r="D80" s="9"/>
      <c r="E80" s="9"/>
      <c r="F80" s="27"/>
      <c r="G80" s="9"/>
      <c r="H80" s="8"/>
      <c r="I80" s="8"/>
      <c r="J80" s="9"/>
      <c r="K80" s="9"/>
      <c r="L80" s="9"/>
      <c r="M80" s="61"/>
    </row>
    <row r="81" spans="1:13" ht="24.95" customHeight="1">
      <c r="A81" s="36">
        <v>79</v>
      </c>
      <c r="B81" s="9"/>
      <c r="C81" s="9"/>
      <c r="D81" s="9"/>
      <c r="E81" s="9"/>
      <c r="F81" s="27"/>
      <c r="G81" s="9"/>
      <c r="H81" s="8"/>
      <c r="I81" s="8"/>
      <c r="J81" s="9"/>
      <c r="K81" s="9"/>
      <c r="L81" s="9"/>
      <c r="M81" s="61"/>
    </row>
    <row r="82" spans="1:13" ht="24.95" customHeight="1">
      <c r="A82" s="36">
        <v>80</v>
      </c>
      <c r="B82" s="9"/>
      <c r="C82" s="9"/>
      <c r="D82" s="9"/>
      <c r="E82" s="9"/>
      <c r="F82" s="27"/>
      <c r="G82" s="9"/>
      <c r="H82" s="8"/>
      <c r="I82" s="8"/>
      <c r="J82" s="9"/>
      <c r="K82" s="9"/>
      <c r="L82" s="9"/>
      <c r="M82" s="61"/>
    </row>
    <row r="83" spans="1:13" ht="24.95" customHeight="1">
      <c r="A83" s="36">
        <v>81</v>
      </c>
      <c r="B83" s="9"/>
      <c r="C83" s="9"/>
      <c r="D83" s="9"/>
      <c r="E83" s="9"/>
      <c r="F83" s="27"/>
      <c r="G83" s="9"/>
      <c r="H83" s="8"/>
      <c r="I83" s="8"/>
      <c r="J83" s="9"/>
      <c r="K83" s="9"/>
      <c r="L83" s="9"/>
      <c r="M83" s="61"/>
    </row>
    <row r="84" spans="1:13" ht="24.95" customHeight="1">
      <c r="A84" s="36">
        <v>82</v>
      </c>
      <c r="B84" s="9"/>
      <c r="C84" s="9"/>
      <c r="D84" s="9"/>
      <c r="E84" s="9"/>
      <c r="F84" s="27"/>
      <c r="G84" s="9"/>
      <c r="H84" s="8"/>
      <c r="I84" s="8"/>
      <c r="J84" s="9"/>
      <c r="K84" s="9"/>
      <c r="L84" s="9"/>
      <c r="M84" s="61"/>
    </row>
    <row r="85" spans="1:13" ht="24.95" customHeight="1">
      <c r="A85" s="36">
        <v>83</v>
      </c>
      <c r="B85" s="9"/>
      <c r="C85" s="9"/>
      <c r="D85" s="9"/>
      <c r="E85" s="9"/>
      <c r="F85" s="27"/>
      <c r="G85" s="9"/>
      <c r="H85" s="8"/>
      <c r="I85" s="8"/>
      <c r="J85" s="9"/>
      <c r="K85" s="9"/>
      <c r="L85" s="9"/>
      <c r="M85" s="61"/>
    </row>
    <row r="86" spans="1:13" ht="24.95" customHeight="1">
      <c r="A86" s="36">
        <v>84</v>
      </c>
      <c r="B86" s="9"/>
      <c r="C86" s="9"/>
      <c r="D86" s="9"/>
      <c r="E86" s="9"/>
      <c r="F86" s="27"/>
      <c r="G86" s="9"/>
      <c r="H86" s="8"/>
      <c r="I86" s="8"/>
      <c r="J86" s="9"/>
      <c r="K86" s="9"/>
      <c r="L86" s="9"/>
      <c r="M86" s="61"/>
    </row>
    <row r="87" spans="1:13" ht="24.95" customHeight="1">
      <c r="A87" s="36">
        <v>85</v>
      </c>
      <c r="B87" s="9"/>
      <c r="C87" s="9"/>
      <c r="D87" s="9"/>
      <c r="E87" s="9"/>
      <c r="F87" s="27"/>
      <c r="G87" s="9"/>
      <c r="H87" s="8"/>
      <c r="I87" s="8"/>
      <c r="J87" s="9"/>
      <c r="K87" s="9"/>
      <c r="L87" s="9"/>
      <c r="M87" s="61"/>
    </row>
    <row r="88" spans="1:13" ht="24.95" customHeight="1">
      <c r="A88" s="36">
        <v>86</v>
      </c>
      <c r="B88" s="9"/>
      <c r="C88" s="9"/>
      <c r="D88" s="9"/>
      <c r="E88" s="9"/>
      <c r="F88" s="27"/>
      <c r="G88" s="9"/>
      <c r="H88" s="8"/>
      <c r="I88" s="8"/>
      <c r="J88" s="9"/>
      <c r="K88" s="9"/>
      <c r="L88" s="9"/>
      <c r="M88" s="61"/>
    </row>
    <row r="89" spans="1:13" ht="24.95" customHeight="1">
      <c r="A89" s="36">
        <v>87</v>
      </c>
      <c r="B89" s="9"/>
      <c r="C89" s="9"/>
      <c r="D89" s="9"/>
      <c r="E89" s="9"/>
      <c r="F89" s="27"/>
      <c r="G89" s="9"/>
      <c r="H89" s="8"/>
      <c r="I89" s="8"/>
      <c r="J89" s="9"/>
      <c r="K89" s="9"/>
      <c r="L89" s="9"/>
      <c r="M89" s="61"/>
    </row>
    <row r="90" spans="1:13" ht="24.95" customHeight="1">
      <c r="A90" s="36">
        <v>88</v>
      </c>
      <c r="B90" s="9"/>
      <c r="C90" s="9"/>
      <c r="D90" s="9"/>
      <c r="E90" s="9"/>
      <c r="F90" s="27"/>
      <c r="G90" s="9"/>
      <c r="H90" s="8"/>
      <c r="I90" s="8"/>
      <c r="J90" s="9"/>
      <c r="K90" s="9"/>
      <c r="L90" s="9"/>
      <c r="M90" s="61"/>
    </row>
    <row r="91" spans="1:13" ht="24.95" customHeight="1">
      <c r="A91" s="36">
        <v>89</v>
      </c>
      <c r="B91" s="9"/>
      <c r="C91" s="9"/>
      <c r="D91" s="9"/>
      <c r="E91" s="9"/>
      <c r="F91" s="27"/>
      <c r="G91" s="9"/>
      <c r="H91" s="8"/>
      <c r="I91" s="8"/>
      <c r="J91" s="9"/>
      <c r="K91" s="9"/>
      <c r="L91" s="9"/>
      <c r="M91" s="61"/>
    </row>
    <row r="92" spans="1:13" ht="24.95" customHeight="1">
      <c r="A92" s="36">
        <v>90</v>
      </c>
      <c r="B92" s="9"/>
      <c r="C92" s="9"/>
      <c r="D92" s="9"/>
      <c r="E92" s="9"/>
      <c r="F92" s="27"/>
      <c r="G92" s="9"/>
      <c r="H92" s="8"/>
      <c r="I92" s="8"/>
      <c r="J92" s="9"/>
      <c r="K92" s="9"/>
      <c r="L92" s="9"/>
      <c r="M92" s="61"/>
    </row>
    <row r="93" spans="1:13" ht="24.95" customHeight="1">
      <c r="A93" s="36">
        <v>91</v>
      </c>
      <c r="B93" s="9"/>
      <c r="C93" s="9"/>
      <c r="D93" s="9"/>
      <c r="E93" s="9"/>
      <c r="F93" s="27"/>
      <c r="G93" s="9"/>
      <c r="H93" s="8"/>
      <c r="I93" s="8"/>
      <c r="J93" s="9"/>
      <c r="K93" s="9"/>
      <c r="L93" s="9"/>
      <c r="M93" s="61"/>
    </row>
    <row r="94" spans="1:13" ht="24.95" customHeight="1">
      <c r="A94" s="36">
        <v>92</v>
      </c>
      <c r="B94" s="9"/>
      <c r="C94" s="9"/>
      <c r="D94" s="9"/>
      <c r="E94" s="9"/>
      <c r="F94" s="27"/>
      <c r="G94" s="9"/>
      <c r="H94" s="8"/>
      <c r="I94" s="8"/>
      <c r="J94" s="9"/>
      <c r="K94" s="9"/>
      <c r="L94" s="9"/>
      <c r="M94" s="61"/>
    </row>
    <row r="95" spans="1:13" ht="24.95" customHeight="1">
      <c r="A95" s="36">
        <v>93</v>
      </c>
      <c r="B95" s="9"/>
      <c r="C95" s="9"/>
      <c r="D95" s="9"/>
      <c r="E95" s="9"/>
      <c r="F95" s="27"/>
      <c r="G95" s="9"/>
      <c r="H95" s="8"/>
      <c r="I95" s="8"/>
      <c r="J95" s="9"/>
      <c r="K95" s="9"/>
      <c r="L95" s="9"/>
      <c r="M95" s="61"/>
    </row>
    <row r="96" spans="1:13" ht="24.95" customHeight="1">
      <c r="A96" s="36">
        <v>94</v>
      </c>
      <c r="B96" s="9"/>
      <c r="C96" s="9"/>
      <c r="D96" s="9"/>
      <c r="E96" s="9"/>
      <c r="F96" s="27"/>
      <c r="G96" s="9"/>
      <c r="H96" s="8"/>
      <c r="I96" s="8"/>
      <c r="J96" s="9"/>
      <c r="K96" s="9"/>
      <c r="L96" s="9"/>
      <c r="M96" s="61"/>
    </row>
    <row r="97" spans="1:13" ht="24.95" customHeight="1">
      <c r="A97" s="36">
        <v>95</v>
      </c>
      <c r="B97" s="9"/>
      <c r="C97" s="9"/>
      <c r="D97" s="9"/>
      <c r="E97" s="9"/>
      <c r="F97" s="27"/>
      <c r="G97" s="9"/>
      <c r="H97" s="8"/>
      <c r="I97" s="8"/>
      <c r="J97" s="9"/>
      <c r="K97" s="9"/>
      <c r="L97" s="9"/>
      <c r="M97" s="61"/>
    </row>
    <row r="98" spans="1:13" ht="24.95" customHeight="1">
      <c r="A98" s="36">
        <v>96</v>
      </c>
      <c r="B98" s="9"/>
      <c r="C98" s="9"/>
      <c r="D98" s="9"/>
      <c r="E98" s="9"/>
      <c r="F98" s="27"/>
      <c r="G98" s="9"/>
      <c r="H98" s="8"/>
      <c r="I98" s="8"/>
      <c r="J98" s="9"/>
      <c r="K98" s="9"/>
      <c r="L98" s="9"/>
      <c r="M98" s="61"/>
    </row>
    <row r="99" spans="1:13" ht="24.95" customHeight="1">
      <c r="A99" s="36">
        <v>97</v>
      </c>
      <c r="B99" s="9"/>
      <c r="C99" s="9"/>
      <c r="D99" s="9"/>
      <c r="E99" s="9"/>
      <c r="F99" s="27"/>
      <c r="G99" s="9"/>
      <c r="H99" s="8"/>
      <c r="I99" s="8"/>
      <c r="J99" s="9"/>
      <c r="K99" s="9"/>
      <c r="L99" s="9"/>
      <c r="M99" s="61"/>
    </row>
    <row r="100" spans="1:13" ht="24.95" customHeight="1">
      <c r="A100" s="36">
        <v>98</v>
      </c>
      <c r="B100" s="9"/>
      <c r="C100" s="9"/>
      <c r="D100" s="9"/>
      <c r="E100" s="9"/>
      <c r="F100" s="27"/>
      <c r="G100" s="9"/>
      <c r="H100" s="8"/>
      <c r="I100" s="8"/>
      <c r="J100" s="9"/>
      <c r="K100" s="9"/>
      <c r="L100" s="9"/>
      <c r="M100" s="61"/>
    </row>
    <row r="101" spans="1:13" ht="24.95" customHeight="1">
      <c r="A101" s="36">
        <v>99</v>
      </c>
      <c r="B101" s="9"/>
      <c r="C101" s="9"/>
      <c r="D101" s="9"/>
      <c r="E101" s="9"/>
      <c r="F101" s="27"/>
      <c r="G101" s="9"/>
      <c r="H101" s="8"/>
      <c r="I101" s="8"/>
      <c r="J101" s="9"/>
      <c r="K101" s="9"/>
      <c r="L101" s="9"/>
      <c r="M101" s="61"/>
    </row>
    <row r="102" spans="1:13" ht="24.95" customHeight="1">
      <c r="A102" s="36">
        <v>100</v>
      </c>
      <c r="B102" s="9"/>
      <c r="C102" s="9"/>
      <c r="D102" s="9"/>
      <c r="E102" s="9"/>
      <c r="F102" s="27"/>
      <c r="G102" s="9"/>
      <c r="H102" s="8"/>
      <c r="I102" s="8"/>
      <c r="J102" s="9"/>
      <c r="K102" s="9"/>
      <c r="L102" s="9"/>
      <c r="M102" s="61"/>
    </row>
    <row r="103" spans="1:13" ht="24.95" customHeight="1">
      <c r="A103" s="36">
        <v>101</v>
      </c>
      <c r="B103" s="9"/>
      <c r="C103" s="9"/>
      <c r="D103" s="9"/>
      <c r="E103" s="9"/>
      <c r="F103" s="27"/>
      <c r="G103" s="9"/>
      <c r="H103" s="8"/>
      <c r="I103" s="8"/>
      <c r="J103" s="9"/>
      <c r="K103" s="9"/>
      <c r="L103" s="9"/>
      <c r="M103" s="61"/>
    </row>
    <row r="104" spans="1:13" ht="24.95" customHeight="1">
      <c r="A104" s="36">
        <v>102</v>
      </c>
      <c r="B104" s="9"/>
      <c r="C104" s="9"/>
      <c r="D104" s="9"/>
      <c r="E104" s="9"/>
      <c r="F104" s="27"/>
      <c r="G104" s="9"/>
      <c r="H104" s="8"/>
      <c r="I104" s="8"/>
      <c r="J104" s="9"/>
      <c r="K104" s="9"/>
      <c r="L104" s="9"/>
      <c r="M104" s="61"/>
    </row>
    <row r="105" spans="1:13" ht="24.95" customHeight="1">
      <c r="A105" s="36">
        <v>103</v>
      </c>
      <c r="B105" s="9"/>
      <c r="C105" s="9"/>
      <c r="D105" s="9"/>
      <c r="E105" s="9"/>
      <c r="F105" s="27"/>
      <c r="G105" s="9"/>
      <c r="H105" s="8"/>
      <c r="I105" s="8"/>
      <c r="J105" s="9"/>
      <c r="K105" s="9"/>
      <c r="L105" s="9"/>
      <c r="M105" s="61"/>
    </row>
    <row r="106" spans="1:13" ht="24.95" customHeight="1">
      <c r="A106" s="36">
        <v>104</v>
      </c>
      <c r="B106" s="9"/>
      <c r="C106" s="9"/>
      <c r="D106" s="9"/>
      <c r="E106" s="9"/>
      <c r="F106" s="27"/>
      <c r="G106" s="9"/>
      <c r="H106" s="8"/>
      <c r="I106" s="8"/>
      <c r="J106" s="9"/>
      <c r="K106" s="9"/>
      <c r="L106" s="9"/>
      <c r="M106" s="61"/>
    </row>
    <row r="107" spans="1:13" ht="24.95" customHeight="1">
      <c r="A107" s="36">
        <v>105</v>
      </c>
      <c r="B107" s="9"/>
      <c r="C107" s="9"/>
      <c r="D107" s="9"/>
      <c r="E107" s="9"/>
      <c r="F107" s="27"/>
      <c r="G107" s="9"/>
      <c r="H107" s="8"/>
      <c r="I107" s="8"/>
      <c r="J107" s="9"/>
      <c r="K107" s="9"/>
      <c r="L107" s="9"/>
      <c r="M107" s="61"/>
    </row>
    <row r="108" spans="1:13" ht="24.95" customHeight="1">
      <c r="A108" s="36">
        <v>106</v>
      </c>
      <c r="B108" s="9"/>
      <c r="C108" s="9"/>
      <c r="D108" s="9"/>
      <c r="E108" s="9"/>
      <c r="F108" s="27"/>
      <c r="G108" s="9"/>
      <c r="H108" s="8"/>
      <c r="I108" s="8"/>
      <c r="J108" s="9"/>
      <c r="K108" s="9"/>
      <c r="L108" s="9"/>
      <c r="M108" s="61"/>
    </row>
    <row r="109" spans="1:13" ht="24.95" customHeight="1">
      <c r="A109" s="36">
        <v>107</v>
      </c>
      <c r="B109" s="9"/>
      <c r="C109" s="9"/>
      <c r="D109" s="9"/>
      <c r="E109" s="9"/>
      <c r="F109" s="27"/>
      <c r="G109" s="9"/>
      <c r="H109" s="8"/>
      <c r="I109" s="8"/>
      <c r="J109" s="9"/>
      <c r="K109" s="9"/>
      <c r="L109" s="9"/>
      <c r="M109" s="61"/>
    </row>
    <row r="110" spans="1:13" ht="24.95" customHeight="1">
      <c r="A110" s="36">
        <v>108</v>
      </c>
      <c r="B110" s="9"/>
      <c r="C110" s="9"/>
      <c r="D110" s="9"/>
      <c r="E110" s="9"/>
      <c r="F110" s="27"/>
      <c r="G110" s="9"/>
      <c r="H110" s="8"/>
      <c r="I110" s="8"/>
      <c r="J110" s="9"/>
      <c r="K110" s="9"/>
      <c r="L110" s="9"/>
      <c r="M110" s="61"/>
    </row>
    <row r="111" spans="1:13" ht="24.95" customHeight="1">
      <c r="A111" s="36">
        <v>109</v>
      </c>
      <c r="B111" s="9"/>
      <c r="C111" s="9"/>
      <c r="D111" s="9"/>
      <c r="E111" s="9"/>
      <c r="F111" s="27"/>
      <c r="G111" s="9"/>
      <c r="H111" s="8"/>
      <c r="I111" s="8"/>
      <c r="J111" s="9"/>
      <c r="K111" s="9"/>
      <c r="L111" s="9"/>
      <c r="M111" s="61"/>
    </row>
    <row r="112" spans="1:13" ht="24.95" customHeight="1">
      <c r="A112" s="36">
        <v>110</v>
      </c>
      <c r="B112" s="9"/>
      <c r="C112" s="9"/>
      <c r="D112" s="9"/>
      <c r="E112" s="9"/>
      <c r="F112" s="27"/>
      <c r="G112" s="9"/>
      <c r="H112" s="8"/>
      <c r="I112" s="8"/>
      <c r="J112" s="9"/>
      <c r="K112" s="9"/>
      <c r="L112" s="9"/>
      <c r="M112" s="61"/>
    </row>
    <row r="113" spans="1:13" ht="24.95" customHeight="1">
      <c r="A113" s="36">
        <v>111</v>
      </c>
      <c r="B113" s="9"/>
      <c r="C113" s="9"/>
      <c r="D113" s="9"/>
      <c r="E113" s="9"/>
      <c r="F113" s="27"/>
      <c r="G113" s="9"/>
      <c r="H113" s="8"/>
      <c r="I113" s="8"/>
      <c r="J113" s="9"/>
      <c r="K113" s="9"/>
      <c r="L113" s="9"/>
      <c r="M113" s="61"/>
    </row>
    <row r="114" spans="1:13" ht="24.95" customHeight="1">
      <c r="A114" s="36">
        <v>112</v>
      </c>
      <c r="B114" s="9"/>
      <c r="C114" s="9"/>
      <c r="D114" s="9"/>
      <c r="E114" s="9"/>
      <c r="F114" s="27"/>
      <c r="G114" s="9"/>
      <c r="H114" s="8"/>
      <c r="I114" s="8"/>
      <c r="J114" s="9"/>
      <c r="K114" s="9"/>
      <c r="L114" s="9"/>
      <c r="M114" s="61"/>
    </row>
    <row r="115" spans="1:13" ht="24.95" customHeight="1">
      <c r="A115" s="36">
        <v>113</v>
      </c>
      <c r="B115" s="9"/>
      <c r="C115" s="9"/>
      <c r="D115" s="9"/>
      <c r="E115" s="9"/>
      <c r="F115" s="27"/>
      <c r="G115" s="9"/>
      <c r="H115" s="8"/>
      <c r="I115" s="8"/>
      <c r="J115" s="9"/>
      <c r="K115" s="9"/>
      <c r="L115" s="9"/>
      <c r="M115" s="61"/>
    </row>
    <row r="116" spans="1:13" ht="24.95" customHeight="1">
      <c r="A116" s="36">
        <v>114</v>
      </c>
      <c r="B116" s="9"/>
      <c r="C116" s="9"/>
      <c r="D116" s="9"/>
      <c r="E116" s="9"/>
      <c r="F116" s="27"/>
      <c r="G116" s="9"/>
      <c r="H116" s="8"/>
      <c r="I116" s="8"/>
      <c r="J116" s="9"/>
      <c r="K116" s="9"/>
      <c r="L116" s="9"/>
      <c r="M116" s="61"/>
    </row>
    <row r="117" spans="1:13" ht="24.95" customHeight="1">
      <c r="A117" s="36">
        <v>115</v>
      </c>
      <c r="B117" s="9"/>
      <c r="C117" s="9"/>
      <c r="D117" s="9"/>
      <c r="E117" s="9"/>
      <c r="F117" s="27"/>
      <c r="G117" s="9"/>
      <c r="H117" s="8"/>
      <c r="I117" s="8"/>
      <c r="J117" s="9"/>
      <c r="K117" s="9"/>
      <c r="L117" s="9"/>
      <c r="M117" s="61"/>
    </row>
    <row r="118" spans="1:13" ht="24.95" customHeight="1">
      <c r="A118" s="36">
        <v>116</v>
      </c>
      <c r="B118" s="9"/>
      <c r="C118" s="9"/>
      <c r="D118" s="9"/>
      <c r="E118" s="9"/>
      <c r="F118" s="27"/>
      <c r="G118" s="9"/>
      <c r="H118" s="8"/>
      <c r="I118" s="8"/>
      <c r="J118" s="9"/>
      <c r="K118" s="9"/>
      <c r="L118" s="9"/>
      <c r="M118" s="61"/>
    </row>
    <row r="119" spans="1:13" ht="24.95" customHeight="1">
      <c r="A119" s="36">
        <v>117</v>
      </c>
      <c r="B119" s="9"/>
      <c r="C119" s="9"/>
      <c r="D119" s="9"/>
      <c r="E119" s="9"/>
      <c r="F119" s="27"/>
      <c r="G119" s="9"/>
      <c r="H119" s="8"/>
      <c r="I119" s="8"/>
      <c r="J119" s="9"/>
      <c r="K119" s="9"/>
      <c r="L119" s="9"/>
      <c r="M119" s="61"/>
    </row>
    <row r="120" spans="1:13" ht="24.95" customHeight="1">
      <c r="A120" s="36">
        <v>118</v>
      </c>
      <c r="B120" s="9"/>
      <c r="C120" s="9"/>
      <c r="D120" s="9"/>
      <c r="E120" s="9"/>
      <c r="F120" s="27"/>
      <c r="G120" s="9"/>
      <c r="H120" s="8"/>
      <c r="I120" s="8"/>
      <c r="J120" s="9"/>
      <c r="K120" s="9"/>
      <c r="L120" s="9"/>
      <c r="M120" s="61"/>
    </row>
    <row r="121" spans="1:13" ht="24.95" customHeight="1">
      <c r="A121" s="36">
        <v>119</v>
      </c>
      <c r="B121" s="9"/>
      <c r="C121" s="9"/>
      <c r="D121" s="9"/>
      <c r="E121" s="9"/>
      <c r="F121" s="27"/>
      <c r="G121" s="9"/>
      <c r="H121" s="8"/>
      <c r="I121" s="8"/>
      <c r="J121" s="9"/>
      <c r="K121" s="9"/>
      <c r="L121" s="9"/>
      <c r="M121" s="61"/>
    </row>
    <row r="122" spans="1:13" ht="24.95" customHeight="1">
      <c r="A122" s="36">
        <v>120</v>
      </c>
      <c r="B122" s="9"/>
      <c r="C122" s="9"/>
      <c r="D122" s="9"/>
      <c r="E122" s="9"/>
      <c r="F122" s="27"/>
      <c r="G122" s="9"/>
      <c r="H122" s="8"/>
      <c r="I122" s="8"/>
      <c r="J122" s="9"/>
      <c r="K122" s="9"/>
      <c r="L122" s="9"/>
      <c r="M122" s="61"/>
    </row>
    <row r="123" spans="1:13" ht="24.95" customHeight="1">
      <c r="A123" s="36">
        <v>121</v>
      </c>
      <c r="B123" s="9"/>
      <c r="C123" s="9"/>
      <c r="D123" s="9"/>
      <c r="E123" s="9"/>
      <c r="F123" s="27"/>
      <c r="G123" s="9"/>
      <c r="H123" s="8"/>
      <c r="I123" s="8"/>
      <c r="J123" s="9"/>
      <c r="K123" s="9"/>
      <c r="L123" s="9"/>
      <c r="M123" s="61"/>
    </row>
    <row r="124" spans="1:13" ht="24.95" customHeight="1">
      <c r="A124" s="36">
        <v>122</v>
      </c>
      <c r="B124" s="9"/>
      <c r="C124" s="9"/>
      <c r="D124" s="9"/>
      <c r="E124" s="9"/>
      <c r="F124" s="27"/>
      <c r="G124" s="9"/>
      <c r="H124" s="8"/>
      <c r="I124" s="8"/>
      <c r="J124" s="9"/>
      <c r="K124" s="9"/>
      <c r="L124" s="9"/>
      <c r="M124" s="61"/>
    </row>
    <row r="125" spans="1:13" ht="24.95" customHeight="1">
      <c r="A125" s="36">
        <v>123</v>
      </c>
      <c r="B125" s="9"/>
      <c r="C125" s="9"/>
      <c r="D125" s="9"/>
      <c r="E125" s="9"/>
      <c r="F125" s="27"/>
      <c r="G125" s="9"/>
      <c r="H125" s="8"/>
      <c r="I125" s="8"/>
      <c r="J125" s="9"/>
      <c r="K125" s="9"/>
      <c r="L125" s="9"/>
      <c r="M125" s="61"/>
    </row>
    <row r="126" spans="1:13" ht="24.95" customHeight="1">
      <c r="A126" s="36">
        <v>124</v>
      </c>
      <c r="B126" s="9"/>
      <c r="C126" s="9"/>
      <c r="D126" s="9"/>
      <c r="E126" s="9"/>
      <c r="F126" s="27"/>
      <c r="G126" s="9"/>
      <c r="H126" s="8"/>
      <c r="I126" s="8"/>
      <c r="J126" s="9"/>
      <c r="K126" s="9"/>
      <c r="L126" s="9"/>
      <c r="M126" s="61"/>
    </row>
    <row r="127" spans="1:13" ht="24.95" customHeight="1">
      <c r="A127" s="36">
        <v>125</v>
      </c>
      <c r="B127" s="9"/>
      <c r="C127" s="9"/>
      <c r="D127" s="9"/>
      <c r="E127" s="9"/>
      <c r="F127" s="27"/>
      <c r="G127" s="9"/>
      <c r="H127" s="8"/>
      <c r="I127" s="8"/>
      <c r="J127" s="9"/>
      <c r="K127" s="9"/>
      <c r="L127" s="9"/>
      <c r="M127" s="61"/>
    </row>
    <row r="128" spans="1:13" ht="24.95" customHeight="1">
      <c r="A128" s="36">
        <v>126</v>
      </c>
      <c r="B128" s="9"/>
      <c r="C128" s="9"/>
      <c r="D128" s="9"/>
      <c r="E128" s="9"/>
      <c r="F128" s="27"/>
      <c r="G128" s="9"/>
      <c r="H128" s="8"/>
      <c r="I128" s="8"/>
      <c r="J128" s="9"/>
      <c r="K128" s="9"/>
      <c r="L128" s="9"/>
      <c r="M128" s="61"/>
    </row>
    <row r="129" spans="1:13" ht="24.95" customHeight="1">
      <c r="A129" s="36">
        <v>127</v>
      </c>
      <c r="B129" s="9"/>
      <c r="C129" s="9"/>
      <c r="D129" s="9"/>
      <c r="E129" s="9"/>
      <c r="F129" s="27"/>
      <c r="G129" s="9"/>
      <c r="H129" s="8"/>
      <c r="I129" s="8"/>
      <c r="J129" s="9"/>
      <c r="K129" s="9"/>
      <c r="L129" s="9"/>
      <c r="M129" s="61"/>
    </row>
    <row r="130" spans="1:13" ht="24.95" customHeight="1">
      <c r="A130" s="36">
        <v>128</v>
      </c>
      <c r="B130" s="9"/>
      <c r="C130" s="9"/>
      <c r="D130" s="9"/>
      <c r="E130" s="9"/>
      <c r="F130" s="27"/>
      <c r="G130" s="9"/>
      <c r="H130" s="8"/>
      <c r="I130" s="8"/>
      <c r="J130" s="9"/>
      <c r="K130" s="9"/>
      <c r="L130" s="9"/>
      <c r="M130" s="61"/>
    </row>
    <row r="131" spans="1:13" ht="24.95" customHeight="1">
      <c r="A131" s="36">
        <v>129</v>
      </c>
      <c r="B131" s="9"/>
      <c r="C131" s="9"/>
      <c r="D131" s="9"/>
      <c r="E131" s="9"/>
      <c r="F131" s="27"/>
      <c r="G131" s="9"/>
      <c r="H131" s="8"/>
      <c r="I131" s="8"/>
      <c r="J131" s="9"/>
      <c r="K131" s="9"/>
      <c r="L131" s="9"/>
      <c r="M131" s="61"/>
    </row>
    <row r="132" spans="1:13" ht="24.95" customHeight="1">
      <c r="A132" s="36">
        <v>130</v>
      </c>
      <c r="B132" s="9"/>
      <c r="C132" s="9"/>
      <c r="D132" s="9"/>
      <c r="E132" s="9"/>
      <c r="F132" s="27"/>
      <c r="G132" s="9"/>
      <c r="H132" s="8"/>
      <c r="I132" s="8"/>
      <c r="J132" s="9"/>
      <c r="K132" s="9"/>
      <c r="L132" s="9"/>
      <c r="M132" s="61"/>
    </row>
    <row r="133" spans="1:13" ht="24.95" customHeight="1">
      <c r="A133" s="36">
        <v>131</v>
      </c>
      <c r="B133" s="9"/>
      <c r="C133" s="9"/>
      <c r="D133" s="9"/>
      <c r="E133" s="9"/>
      <c r="F133" s="27"/>
      <c r="G133" s="9"/>
      <c r="H133" s="8"/>
      <c r="I133" s="8"/>
      <c r="J133" s="9"/>
      <c r="K133" s="9"/>
      <c r="L133" s="9"/>
      <c r="M133" s="61"/>
    </row>
    <row r="134" spans="1:13" ht="24.95" customHeight="1">
      <c r="A134" s="36">
        <v>132</v>
      </c>
      <c r="B134" s="9"/>
      <c r="C134" s="9"/>
      <c r="D134" s="9"/>
      <c r="E134" s="9"/>
      <c r="F134" s="27"/>
      <c r="G134" s="9"/>
      <c r="H134" s="8"/>
      <c r="I134" s="8"/>
      <c r="J134" s="9"/>
      <c r="K134" s="9"/>
      <c r="L134" s="9"/>
      <c r="M134" s="61"/>
    </row>
    <row r="135" spans="1:13" ht="24.95" customHeight="1">
      <c r="A135" s="36">
        <v>133</v>
      </c>
      <c r="B135" s="9"/>
      <c r="C135" s="9"/>
      <c r="D135" s="9"/>
      <c r="E135" s="9"/>
      <c r="F135" s="27"/>
      <c r="G135" s="9"/>
      <c r="H135" s="8"/>
      <c r="I135" s="8"/>
      <c r="J135" s="9"/>
      <c r="K135" s="9"/>
      <c r="L135" s="9"/>
      <c r="M135" s="61"/>
    </row>
    <row r="136" spans="1:13" ht="24.95" customHeight="1">
      <c r="A136" s="36">
        <v>134</v>
      </c>
      <c r="B136" s="9"/>
      <c r="C136" s="9"/>
      <c r="D136" s="9"/>
      <c r="E136" s="9"/>
      <c r="F136" s="27"/>
      <c r="G136" s="9"/>
      <c r="H136" s="8"/>
      <c r="I136" s="8"/>
      <c r="J136" s="9"/>
      <c r="K136" s="9"/>
      <c r="L136" s="9"/>
      <c r="M136" s="61"/>
    </row>
    <row r="137" spans="1:13" ht="24.95" customHeight="1">
      <c r="A137" s="36">
        <v>135</v>
      </c>
      <c r="B137" s="9"/>
      <c r="C137" s="9"/>
      <c r="D137" s="9"/>
      <c r="E137" s="9"/>
      <c r="F137" s="27"/>
      <c r="G137" s="9"/>
      <c r="H137" s="8"/>
      <c r="I137" s="8"/>
      <c r="J137" s="9"/>
      <c r="K137" s="9"/>
      <c r="L137" s="9"/>
      <c r="M137" s="61"/>
    </row>
    <row r="138" spans="1:13" ht="24.95" customHeight="1">
      <c r="A138" s="36">
        <v>136</v>
      </c>
      <c r="B138" s="9"/>
      <c r="C138" s="9"/>
      <c r="D138" s="9"/>
      <c r="E138" s="9"/>
      <c r="F138" s="27"/>
      <c r="G138" s="9"/>
      <c r="H138" s="8"/>
      <c r="I138" s="8"/>
      <c r="J138" s="9"/>
      <c r="K138" s="9"/>
      <c r="L138" s="9"/>
      <c r="M138" s="61"/>
    </row>
    <row r="139" spans="1:13" ht="24.95" customHeight="1">
      <c r="A139" s="36">
        <v>137</v>
      </c>
      <c r="B139" s="9"/>
      <c r="C139" s="9"/>
      <c r="D139" s="9"/>
      <c r="E139" s="9"/>
      <c r="F139" s="27"/>
      <c r="G139" s="9"/>
      <c r="H139" s="8"/>
      <c r="I139" s="8"/>
      <c r="J139" s="9"/>
      <c r="K139" s="9"/>
      <c r="L139" s="9"/>
      <c r="M139" s="61"/>
    </row>
    <row r="140" spans="1:13" ht="24.95" customHeight="1">
      <c r="A140" s="36">
        <v>138</v>
      </c>
      <c r="B140" s="9"/>
      <c r="C140" s="9"/>
      <c r="D140" s="9"/>
      <c r="E140" s="9"/>
      <c r="F140" s="27"/>
      <c r="G140" s="9"/>
      <c r="H140" s="8"/>
      <c r="I140" s="8"/>
      <c r="J140" s="9"/>
      <c r="K140" s="9"/>
      <c r="L140" s="9"/>
      <c r="M140" s="61"/>
    </row>
    <row r="141" spans="1:13" ht="24.95" customHeight="1">
      <c r="A141" s="36">
        <v>139</v>
      </c>
      <c r="B141" s="9"/>
      <c r="C141" s="9"/>
      <c r="D141" s="9"/>
      <c r="E141" s="9"/>
      <c r="F141" s="27"/>
      <c r="G141" s="9"/>
      <c r="H141" s="8"/>
      <c r="I141" s="8"/>
      <c r="J141" s="9"/>
      <c r="K141" s="9"/>
      <c r="L141" s="9"/>
      <c r="M141" s="61"/>
    </row>
    <row r="142" spans="1:13" ht="24.95" customHeight="1">
      <c r="A142" s="36">
        <v>140</v>
      </c>
      <c r="B142" s="9"/>
      <c r="C142" s="9"/>
      <c r="D142" s="9"/>
      <c r="E142" s="9"/>
      <c r="F142" s="27"/>
      <c r="G142" s="9"/>
      <c r="H142" s="8"/>
      <c r="I142" s="8"/>
      <c r="J142" s="9"/>
      <c r="K142" s="9"/>
      <c r="L142" s="9"/>
      <c r="M142" s="61"/>
    </row>
    <row r="143" spans="1:13" ht="24.95" customHeight="1">
      <c r="A143" s="36">
        <v>141</v>
      </c>
      <c r="B143" s="9"/>
      <c r="C143" s="9"/>
      <c r="D143" s="9"/>
      <c r="E143" s="9"/>
      <c r="F143" s="27"/>
      <c r="G143" s="9"/>
      <c r="H143" s="8"/>
      <c r="I143" s="8"/>
      <c r="J143" s="9"/>
      <c r="K143" s="9"/>
      <c r="L143" s="9"/>
      <c r="M143" s="61"/>
    </row>
    <row r="144" spans="1:13" ht="24.95" customHeight="1">
      <c r="A144" s="36">
        <v>142</v>
      </c>
      <c r="B144" s="9"/>
      <c r="C144" s="9"/>
      <c r="D144" s="9"/>
      <c r="E144" s="9"/>
      <c r="F144" s="27"/>
      <c r="G144" s="9"/>
      <c r="H144" s="8"/>
      <c r="I144" s="8"/>
      <c r="J144" s="9"/>
      <c r="K144" s="9"/>
      <c r="L144" s="9"/>
      <c r="M144" s="61"/>
    </row>
    <row r="145" spans="1:13" ht="24.95" customHeight="1">
      <c r="A145" s="36">
        <v>143</v>
      </c>
      <c r="B145" s="9"/>
      <c r="C145" s="9"/>
      <c r="D145" s="9"/>
      <c r="E145" s="9"/>
      <c r="F145" s="27"/>
      <c r="G145" s="9"/>
      <c r="H145" s="8"/>
      <c r="I145" s="8"/>
      <c r="J145" s="9"/>
      <c r="K145" s="9"/>
      <c r="L145" s="9"/>
      <c r="M145" s="61"/>
    </row>
    <row r="146" spans="1:13" ht="24.95" customHeight="1">
      <c r="A146" s="36">
        <v>144</v>
      </c>
      <c r="B146" s="9"/>
      <c r="C146" s="9"/>
      <c r="D146" s="9"/>
      <c r="E146" s="9"/>
      <c r="F146" s="27"/>
      <c r="G146" s="9"/>
      <c r="H146" s="8"/>
      <c r="I146" s="8"/>
      <c r="J146" s="9"/>
      <c r="K146" s="9"/>
      <c r="L146" s="9"/>
      <c r="M146" s="61"/>
    </row>
    <row r="147" spans="1:13" ht="24.95" customHeight="1">
      <c r="A147" s="36">
        <v>145</v>
      </c>
      <c r="B147" s="9"/>
      <c r="C147" s="9"/>
      <c r="D147" s="9"/>
      <c r="E147" s="9"/>
      <c r="F147" s="27"/>
      <c r="G147" s="9"/>
      <c r="H147" s="8"/>
      <c r="I147" s="8"/>
      <c r="J147" s="9"/>
      <c r="K147" s="9"/>
      <c r="L147" s="9"/>
      <c r="M147" s="61"/>
    </row>
    <row r="148" spans="1:13" ht="24.95" customHeight="1">
      <c r="A148" s="36">
        <v>146</v>
      </c>
      <c r="B148" s="9"/>
      <c r="C148" s="9"/>
      <c r="D148" s="9"/>
      <c r="E148" s="9"/>
      <c r="F148" s="27"/>
      <c r="G148" s="9"/>
      <c r="H148" s="8"/>
      <c r="I148" s="8"/>
      <c r="J148" s="9"/>
      <c r="K148" s="9"/>
      <c r="L148" s="9"/>
      <c r="M148" s="61"/>
    </row>
    <row r="149" spans="1:13" ht="24.95" customHeight="1">
      <c r="A149" s="36">
        <v>147</v>
      </c>
      <c r="B149" s="9"/>
      <c r="C149" s="9"/>
      <c r="D149" s="9"/>
      <c r="E149" s="9"/>
      <c r="F149" s="27"/>
      <c r="G149" s="9"/>
      <c r="H149" s="8"/>
      <c r="I149" s="8"/>
      <c r="J149" s="9"/>
      <c r="K149" s="9"/>
      <c r="L149" s="9"/>
      <c r="M149" s="61"/>
    </row>
    <row r="150" spans="1:13" ht="24.95" customHeight="1">
      <c r="A150" s="36">
        <v>148</v>
      </c>
      <c r="B150" s="9"/>
      <c r="C150" s="9"/>
      <c r="D150" s="9"/>
      <c r="E150" s="9"/>
      <c r="F150" s="27"/>
      <c r="G150" s="9"/>
      <c r="H150" s="8"/>
      <c r="I150" s="8"/>
      <c r="J150" s="9"/>
      <c r="K150" s="9"/>
      <c r="L150" s="9"/>
      <c r="M150" s="61"/>
    </row>
    <row r="151" spans="1:13" ht="24.95" customHeight="1">
      <c r="A151" s="36">
        <v>149</v>
      </c>
      <c r="B151" s="9"/>
      <c r="C151" s="9"/>
      <c r="D151" s="9"/>
      <c r="E151" s="9"/>
      <c r="F151" s="27"/>
      <c r="G151" s="9"/>
      <c r="H151" s="8"/>
      <c r="I151" s="8"/>
      <c r="J151" s="9"/>
      <c r="K151" s="9"/>
      <c r="L151" s="9"/>
      <c r="M151" s="61"/>
    </row>
    <row r="152" spans="1:13" ht="24.95" customHeight="1">
      <c r="A152" s="36">
        <v>150</v>
      </c>
      <c r="B152" s="9"/>
      <c r="C152" s="9"/>
      <c r="D152" s="9"/>
      <c r="E152" s="9"/>
      <c r="F152" s="27"/>
      <c r="G152" s="9"/>
      <c r="H152" s="8"/>
      <c r="I152" s="8"/>
      <c r="J152" s="9"/>
      <c r="K152" s="9"/>
      <c r="L152" s="9"/>
      <c r="M152" s="61"/>
    </row>
    <row r="153" spans="1:13" ht="24.95" customHeight="1">
      <c r="A153" s="36">
        <v>151</v>
      </c>
      <c r="B153" s="9"/>
      <c r="C153" s="9"/>
      <c r="D153" s="9"/>
      <c r="E153" s="9"/>
      <c r="F153" s="27"/>
      <c r="G153" s="9"/>
      <c r="H153" s="8"/>
      <c r="I153" s="8"/>
      <c r="J153" s="9"/>
      <c r="K153" s="9"/>
      <c r="L153" s="9"/>
      <c r="M153" s="61"/>
    </row>
    <row r="154" spans="1:13" ht="24.95" customHeight="1">
      <c r="A154" s="36">
        <v>152</v>
      </c>
      <c r="B154" s="9"/>
      <c r="C154" s="9"/>
      <c r="D154" s="9"/>
      <c r="E154" s="9"/>
      <c r="F154" s="27"/>
      <c r="G154" s="9"/>
      <c r="H154" s="8"/>
      <c r="I154" s="8"/>
      <c r="J154" s="9"/>
      <c r="K154" s="9"/>
      <c r="L154" s="9"/>
      <c r="M154" s="61"/>
    </row>
    <row r="155" spans="1:13" ht="24.95" customHeight="1">
      <c r="A155" s="36">
        <v>153</v>
      </c>
      <c r="B155" s="9"/>
      <c r="C155" s="9"/>
      <c r="D155" s="9"/>
      <c r="E155" s="9"/>
      <c r="F155" s="27"/>
      <c r="G155" s="9"/>
      <c r="H155" s="8"/>
      <c r="I155" s="8"/>
      <c r="J155" s="9"/>
      <c r="K155" s="9"/>
      <c r="L155" s="9"/>
      <c r="M155" s="61"/>
    </row>
    <row r="156" spans="1:13" ht="24.95" customHeight="1">
      <c r="A156" s="36">
        <v>154</v>
      </c>
      <c r="B156" s="9"/>
      <c r="C156" s="9"/>
      <c r="D156" s="9"/>
      <c r="E156" s="9"/>
      <c r="F156" s="27"/>
      <c r="G156" s="9"/>
      <c r="H156" s="8"/>
      <c r="I156" s="8"/>
      <c r="J156" s="9"/>
      <c r="K156" s="9"/>
      <c r="L156" s="9"/>
      <c r="M156" s="61"/>
    </row>
    <row r="157" spans="1:13" ht="24.95" customHeight="1">
      <c r="A157" s="36">
        <v>155</v>
      </c>
      <c r="B157" s="9"/>
      <c r="C157" s="9"/>
      <c r="D157" s="9"/>
      <c r="E157" s="9"/>
      <c r="F157" s="27"/>
      <c r="G157" s="9"/>
      <c r="H157" s="8"/>
      <c r="I157" s="8"/>
      <c r="J157" s="9"/>
      <c r="K157" s="9"/>
      <c r="L157" s="9"/>
      <c r="M157" s="61"/>
    </row>
    <row r="158" spans="1:13" ht="24.95" customHeight="1">
      <c r="A158" s="36">
        <v>156</v>
      </c>
      <c r="B158" s="9"/>
      <c r="C158" s="9"/>
      <c r="D158" s="9"/>
      <c r="E158" s="9"/>
      <c r="F158" s="27"/>
      <c r="G158" s="9"/>
      <c r="H158" s="8"/>
      <c r="I158" s="8"/>
      <c r="J158" s="9"/>
      <c r="K158" s="9"/>
      <c r="L158" s="9"/>
      <c r="M158" s="61"/>
    </row>
    <row r="159" spans="1:13" ht="24.95" customHeight="1">
      <c r="A159" s="36">
        <v>157</v>
      </c>
      <c r="B159" s="9"/>
      <c r="C159" s="9"/>
      <c r="D159" s="9"/>
      <c r="E159" s="9"/>
      <c r="F159" s="27"/>
      <c r="G159" s="9"/>
      <c r="H159" s="8"/>
      <c r="I159" s="8"/>
      <c r="J159" s="9"/>
      <c r="K159" s="9"/>
      <c r="L159" s="9"/>
      <c r="M159" s="61"/>
    </row>
    <row r="160" spans="1:13" ht="24.95" customHeight="1">
      <c r="A160" s="36">
        <v>158</v>
      </c>
      <c r="B160" s="9"/>
      <c r="C160" s="9"/>
      <c r="D160" s="9"/>
      <c r="E160" s="9"/>
      <c r="F160" s="27"/>
      <c r="G160" s="9"/>
      <c r="H160" s="8"/>
      <c r="I160" s="8"/>
      <c r="J160" s="9"/>
      <c r="K160" s="9"/>
      <c r="L160" s="9"/>
      <c r="M160" s="61"/>
    </row>
    <row r="161" spans="1:13" ht="24.95" customHeight="1">
      <c r="A161" s="36">
        <v>159</v>
      </c>
      <c r="B161" s="9"/>
      <c r="C161" s="9"/>
      <c r="D161" s="9"/>
      <c r="E161" s="9"/>
      <c r="F161" s="27"/>
      <c r="G161" s="9"/>
      <c r="H161" s="8"/>
      <c r="I161" s="8"/>
      <c r="J161" s="9"/>
      <c r="K161" s="9"/>
      <c r="L161" s="9"/>
      <c r="M161" s="61"/>
    </row>
    <row r="162" spans="1:13" ht="24.95" customHeight="1">
      <c r="A162" s="36">
        <v>160</v>
      </c>
      <c r="B162" s="9"/>
      <c r="C162" s="9"/>
      <c r="D162" s="9"/>
      <c r="E162" s="9"/>
      <c r="F162" s="27"/>
      <c r="G162" s="9"/>
      <c r="H162" s="8"/>
      <c r="I162" s="8"/>
      <c r="J162" s="9"/>
      <c r="K162" s="9"/>
      <c r="L162" s="9"/>
      <c r="M162" s="61"/>
    </row>
    <row r="163" spans="1:13" ht="24.95" customHeight="1">
      <c r="A163" s="36">
        <v>161</v>
      </c>
      <c r="B163" s="9"/>
      <c r="C163" s="9"/>
      <c r="D163" s="9"/>
      <c r="E163" s="9"/>
      <c r="F163" s="27"/>
      <c r="G163" s="9"/>
      <c r="H163" s="8"/>
      <c r="I163" s="8"/>
      <c r="J163" s="9"/>
      <c r="K163" s="9"/>
      <c r="L163" s="9"/>
      <c r="M163" s="61"/>
    </row>
    <row r="164" spans="1:13" ht="24.95" customHeight="1">
      <c r="A164" s="36">
        <v>162</v>
      </c>
      <c r="B164" s="9"/>
      <c r="C164" s="9"/>
      <c r="D164" s="9"/>
      <c r="E164" s="9"/>
      <c r="F164" s="27"/>
      <c r="G164" s="9"/>
      <c r="H164" s="8"/>
      <c r="I164" s="8"/>
      <c r="J164" s="9"/>
      <c r="K164" s="9"/>
      <c r="L164" s="9"/>
      <c r="M164" s="61"/>
    </row>
    <row r="165" spans="1:13" ht="24.95" customHeight="1">
      <c r="A165" s="36">
        <v>163</v>
      </c>
      <c r="B165" s="9"/>
      <c r="C165" s="9"/>
      <c r="D165" s="9"/>
      <c r="E165" s="9"/>
      <c r="F165" s="27"/>
      <c r="G165" s="9"/>
      <c r="H165" s="8"/>
      <c r="I165" s="8"/>
      <c r="J165" s="9"/>
      <c r="K165" s="9"/>
      <c r="L165" s="9"/>
      <c r="M165" s="61"/>
    </row>
    <row r="166" spans="1:13" ht="24.95" customHeight="1">
      <c r="A166" s="36">
        <v>164</v>
      </c>
      <c r="B166" s="9"/>
      <c r="C166" s="9"/>
      <c r="D166" s="9"/>
      <c r="E166" s="9"/>
      <c r="F166" s="27"/>
      <c r="G166" s="9"/>
      <c r="H166" s="8"/>
      <c r="I166" s="8"/>
      <c r="J166" s="9"/>
      <c r="K166" s="9"/>
      <c r="L166" s="9"/>
      <c r="M166" s="61"/>
    </row>
    <row r="167" spans="1:13" ht="24.95" customHeight="1">
      <c r="A167" s="36">
        <v>165</v>
      </c>
      <c r="B167" s="9"/>
      <c r="C167" s="9"/>
      <c r="D167" s="9"/>
      <c r="E167" s="9"/>
      <c r="F167" s="27"/>
      <c r="G167" s="9"/>
      <c r="H167" s="8"/>
      <c r="I167" s="8"/>
      <c r="J167" s="9"/>
      <c r="K167" s="9"/>
      <c r="L167" s="9"/>
      <c r="M167" s="61"/>
    </row>
    <row r="168" spans="1:13" ht="24.95" customHeight="1">
      <c r="A168" s="36">
        <v>166</v>
      </c>
      <c r="B168" s="9"/>
      <c r="C168" s="9"/>
      <c r="D168" s="9"/>
      <c r="E168" s="9"/>
      <c r="F168" s="27"/>
      <c r="G168" s="9"/>
      <c r="H168" s="8"/>
      <c r="I168" s="8"/>
      <c r="J168" s="9"/>
      <c r="K168" s="9"/>
      <c r="L168" s="9"/>
      <c r="M168" s="61"/>
    </row>
    <row r="169" spans="1:13" ht="24.95" customHeight="1">
      <c r="A169" s="36">
        <v>167</v>
      </c>
      <c r="B169" s="9"/>
      <c r="C169" s="9"/>
      <c r="D169" s="9"/>
      <c r="E169" s="9"/>
      <c r="F169" s="27"/>
      <c r="G169" s="9"/>
      <c r="H169" s="8"/>
      <c r="I169" s="8"/>
      <c r="J169" s="9"/>
      <c r="K169" s="9"/>
      <c r="L169" s="9"/>
      <c r="M169" s="61"/>
    </row>
    <row r="170" spans="1:13" ht="24.95" customHeight="1">
      <c r="A170" s="36">
        <v>168</v>
      </c>
      <c r="B170" s="9"/>
      <c r="C170" s="9"/>
      <c r="D170" s="9"/>
      <c r="E170" s="9"/>
      <c r="F170" s="27"/>
      <c r="G170" s="9"/>
      <c r="H170" s="8"/>
      <c r="I170" s="8"/>
      <c r="J170" s="9"/>
      <c r="K170" s="9"/>
      <c r="L170" s="9"/>
      <c r="M170" s="61"/>
    </row>
    <row r="171" spans="1:13" ht="24.95" customHeight="1">
      <c r="A171" s="36">
        <v>169</v>
      </c>
      <c r="B171" s="9"/>
      <c r="C171" s="9"/>
      <c r="D171" s="9"/>
      <c r="E171" s="9"/>
      <c r="F171" s="27"/>
      <c r="G171" s="9"/>
      <c r="H171" s="8"/>
      <c r="I171" s="8"/>
      <c r="J171" s="9"/>
      <c r="K171" s="9"/>
      <c r="L171" s="9"/>
      <c r="M171" s="61"/>
    </row>
    <row r="172" spans="1:13" ht="24.95" customHeight="1">
      <c r="A172" s="36">
        <v>170</v>
      </c>
      <c r="B172" s="9"/>
      <c r="C172" s="9"/>
      <c r="D172" s="9"/>
      <c r="E172" s="9"/>
      <c r="F172" s="27"/>
      <c r="G172" s="9"/>
      <c r="H172" s="8"/>
      <c r="I172" s="8"/>
      <c r="J172" s="9"/>
      <c r="K172" s="9"/>
      <c r="L172" s="9"/>
      <c r="M172" s="61"/>
    </row>
    <row r="173" spans="1:13" ht="24.95" customHeight="1">
      <c r="A173" s="36">
        <v>171</v>
      </c>
      <c r="B173" s="9"/>
      <c r="C173" s="9"/>
      <c r="D173" s="9"/>
      <c r="E173" s="9"/>
      <c r="F173" s="27"/>
      <c r="G173" s="9"/>
      <c r="H173" s="8"/>
      <c r="I173" s="8"/>
      <c r="J173" s="9"/>
      <c r="K173" s="9"/>
      <c r="L173" s="9"/>
      <c r="M173" s="61"/>
    </row>
    <row r="174" spans="1:13" ht="24.95" customHeight="1">
      <c r="A174" s="36">
        <v>172</v>
      </c>
      <c r="B174" s="9"/>
      <c r="C174" s="9"/>
      <c r="D174" s="9"/>
      <c r="E174" s="9"/>
      <c r="F174" s="27"/>
      <c r="G174" s="9"/>
      <c r="H174" s="8"/>
      <c r="I174" s="8"/>
      <c r="J174" s="9"/>
      <c r="K174" s="9"/>
      <c r="L174" s="9"/>
      <c r="M174" s="61"/>
    </row>
    <row r="175" spans="1:13" ht="24.95" customHeight="1">
      <c r="A175" s="36">
        <v>173</v>
      </c>
      <c r="B175" s="9"/>
      <c r="C175" s="9"/>
      <c r="D175" s="9"/>
      <c r="E175" s="9"/>
      <c r="F175" s="27"/>
      <c r="G175" s="9"/>
      <c r="H175" s="8"/>
      <c r="I175" s="8"/>
      <c r="J175" s="9"/>
      <c r="K175" s="9"/>
      <c r="L175" s="9"/>
      <c r="M175" s="61"/>
    </row>
    <row r="176" spans="1:13" ht="24.95" customHeight="1">
      <c r="A176" s="36">
        <v>174</v>
      </c>
      <c r="B176" s="9"/>
      <c r="C176" s="9"/>
      <c r="D176" s="9"/>
      <c r="E176" s="9"/>
      <c r="F176" s="27"/>
      <c r="G176" s="9"/>
      <c r="H176" s="8"/>
      <c r="I176" s="8"/>
      <c r="J176" s="9"/>
      <c r="K176" s="9"/>
      <c r="L176" s="9"/>
      <c r="M176" s="61"/>
    </row>
    <row r="177" spans="1:13" ht="24.95" customHeight="1">
      <c r="A177" s="36">
        <v>175</v>
      </c>
      <c r="B177" s="9"/>
      <c r="C177" s="9"/>
      <c r="D177" s="9"/>
      <c r="E177" s="9"/>
      <c r="F177" s="27"/>
      <c r="G177" s="9"/>
      <c r="H177" s="8"/>
      <c r="I177" s="8"/>
      <c r="J177" s="9"/>
      <c r="K177" s="9"/>
      <c r="L177" s="9"/>
      <c r="M177" s="61"/>
    </row>
    <row r="178" spans="1:13" ht="24.95" customHeight="1">
      <c r="A178" s="36">
        <v>176</v>
      </c>
      <c r="B178" s="9"/>
      <c r="C178" s="9"/>
      <c r="D178" s="9"/>
      <c r="E178" s="9"/>
      <c r="F178" s="27"/>
      <c r="G178" s="9"/>
      <c r="H178" s="8"/>
      <c r="I178" s="8"/>
      <c r="J178" s="9"/>
      <c r="K178" s="9"/>
      <c r="L178" s="9"/>
      <c r="M178" s="61"/>
    </row>
    <row r="179" spans="1:13" ht="24.95" customHeight="1">
      <c r="A179" s="36">
        <v>177</v>
      </c>
      <c r="B179" s="9"/>
      <c r="C179" s="9"/>
      <c r="D179" s="9"/>
      <c r="E179" s="9"/>
      <c r="F179" s="27"/>
      <c r="G179" s="9"/>
      <c r="H179" s="8"/>
      <c r="I179" s="8"/>
      <c r="J179" s="9"/>
      <c r="K179" s="9"/>
      <c r="L179" s="9"/>
      <c r="M179" s="61"/>
    </row>
    <row r="180" spans="1:13" ht="24.95" customHeight="1">
      <c r="A180" s="36">
        <v>178</v>
      </c>
      <c r="B180" s="9"/>
      <c r="C180" s="9"/>
      <c r="D180" s="9"/>
      <c r="E180" s="9"/>
      <c r="F180" s="27"/>
      <c r="G180" s="9"/>
      <c r="H180" s="8"/>
      <c r="I180" s="8"/>
      <c r="J180" s="9"/>
      <c r="K180" s="9"/>
      <c r="L180" s="9"/>
      <c r="M180" s="61"/>
    </row>
    <row r="181" spans="1:13" ht="24.95" customHeight="1">
      <c r="A181" s="36">
        <v>179</v>
      </c>
      <c r="B181" s="9"/>
      <c r="C181" s="9"/>
      <c r="D181" s="9"/>
      <c r="E181" s="9"/>
      <c r="F181" s="27"/>
      <c r="G181" s="9"/>
      <c r="H181" s="8"/>
      <c r="I181" s="8"/>
      <c r="J181" s="9"/>
      <c r="K181" s="9"/>
      <c r="L181" s="9"/>
      <c r="M181" s="61"/>
    </row>
    <row r="182" spans="1:13" ht="24.95" customHeight="1">
      <c r="A182" s="36">
        <v>180</v>
      </c>
      <c r="B182" s="9"/>
      <c r="C182" s="9"/>
      <c r="D182" s="9"/>
      <c r="E182" s="9"/>
      <c r="F182" s="27"/>
      <c r="G182" s="9"/>
      <c r="H182" s="8"/>
      <c r="I182" s="8"/>
      <c r="J182" s="9"/>
      <c r="K182" s="9"/>
      <c r="L182" s="9"/>
      <c r="M182" s="61"/>
    </row>
    <row r="183" spans="1:13" ht="24.95" customHeight="1">
      <c r="A183" s="36">
        <v>181</v>
      </c>
      <c r="B183" s="9"/>
      <c r="C183" s="9"/>
      <c r="D183" s="9"/>
      <c r="E183" s="9"/>
      <c r="F183" s="27"/>
      <c r="G183" s="9"/>
      <c r="H183" s="8"/>
      <c r="I183" s="8"/>
      <c r="J183" s="9"/>
      <c r="K183" s="9"/>
      <c r="L183" s="9"/>
      <c r="M183" s="61"/>
    </row>
    <row r="184" spans="1:13" ht="24.95" customHeight="1">
      <c r="A184" s="36">
        <v>182</v>
      </c>
      <c r="B184" s="9"/>
      <c r="C184" s="9"/>
      <c r="D184" s="9"/>
      <c r="E184" s="9"/>
      <c r="F184" s="27"/>
      <c r="G184" s="9"/>
      <c r="H184" s="8"/>
      <c r="I184" s="8"/>
      <c r="J184" s="9"/>
      <c r="K184" s="9"/>
      <c r="L184" s="9"/>
      <c r="M184" s="61"/>
    </row>
    <row r="185" spans="1:13" ht="24.95" customHeight="1">
      <c r="A185" s="36">
        <v>183</v>
      </c>
      <c r="B185" s="9"/>
      <c r="C185" s="9"/>
      <c r="D185" s="9"/>
      <c r="E185" s="9"/>
      <c r="F185" s="27"/>
      <c r="G185" s="9"/>
      <c r="H185" s="8"/>
      <c r="I185" s="8"/>
      <c r="J185" s="9"/>
      <c r="K185" s="9"/>
      <c r="L185" s="9"/>
      <c r="M185" s="61"/>
    </row>
    <row r="186" spans="1:13" ht="24.95" customHeight="1">
      <c r="A186" s="36">
        <v>184</v>
      </c>
      <c r="B186" s="9"/>
      <c r="C186" s="9"/>
      <c r="D186" s="9"/>
      <c r="E186" s="9"/>
      <c r="F186" s="27"/>
      <c r="G186" s="9"/>
      <c r="H186" s="8"/>
      <c r="I186" s="8"/>
      <c r="J186" s="9"/>
      <c r="K186" s="9"/>
      <c r="L186" s="9"/>
      <c r="M186" s="61"/>
    </row>
    <row r="187" spans="1:13" ht="24.95" customHeight="1">
      <c r="A187" s="36">
        <v>185</v>
      </c>
      <c r="B187" s="9"/>
      <c r="C187" s="9"/>
      <c r="D187" s="9"/>
      <c r="E187" s="9"/>
      <c r="F187" s="27"/>
      <c r="G187" s="9"/>
      <c r="H187" s="8"/>
      <c r="I187" s="8"/>
      <c r="J187" s="9"/>
      <c r="K187" s="9"/>
      <c r="L187" s="9"/>
      <c r="M187" s="61"/>
    </row>
    <row r="188" spans="1:13" ht="24.95" customHeight="1">
      <c r="A188" s="36">
        <v>186</v>
      </c>
      <c r="B188" s="9"/>
      <c r="C188" s="9"/>
      <c r="D188" s="9"/>
      <c r="E188" s="9"/>
      <c r="F188" s="27"/>
      <c r="G188" s="9"/>
      <c r="H188" s="8"/>
      <c r="I188" s="8"/>
      <c r="J188" s="9"/>
      <c r="K188" s="9"/>
      <c r="L188" s="9"/>
      <c r="M188" s="61"/>
    </row>
    <row r="189" spans="1:13" ht="24.95" customHeight="1">
      <c r="A189" s="36">
        <v>187</v>
      </c>
      <c r="B189" s="9"/>
      <c r="C189" s="9"/>
      <c r="D189" s="9"/>
      <c r="E189" s="9"/>
      <c r="F189" s="27"/>
      <c r="G189" s="9"/>
      <c r="H189" s="8"/>
      <c r="I189" s="8"/>
      <c r="J189" s="9"/>
      <c r="K189" s="9"/>
      <c r="L189" s="9"/>
      <c r="M189" s="61"/>
    </row>
    <row r="190" spans="1:13" ht="24.95" customHeight="1">
      <c r="A190" s="36">
        <v>188</v>
      </c>
      <c r="B190" s="9"/>
      <c r="C190" s="9"/>
      <c r="D190" s="9"/>
      <c r="E190" s="9"/>
      <c r="F190" s="27"/>
      <c r="G190" s="9"/>
      <c r="H190" s="8"/>
      <c r="I190" s="8"/>
      <c r="J190" s="9"/>
      <c r="K190" s="9"/>
      <c r="L190" s="9"/>
      <c r="M190" s="61"/>
    </row>
    <row r="191" spans="1:13" ht="24.95" customHeight="1">
      <c r="A191" s="36">
        <v>189</v>
      </c>
      <c r="B191" s="9"/>
      <c r="C191" s="9"/>
      <c r="D191" s="9"/>
      <c r="E191" s="9"/>
      <c r="F191" s="27"/>
      <c r="G191" s="9"/>
      <c r="H191" s="8"/>
      <c r="I191" s="8"/>
      <c r="J191" s="9"/>
      <c r="K191" s="9"/>
      <c r="L191" s="9"/>
      <c r="M191" s="61"/>
    </row>
    <row r="192" spans="1:13" ht="24.95" customHeight="1">
      <c r="A192" s="36">
        <v>190</v>
      </c>
      <c r="B192" s="9"/>
      <c r="C192" s="9"/>
      <c r="D192" s="9"/>
      <c r="E192" s="9"/>
      <c r="F192" s="27"/>
      <c r="G192" s="9"/>
      <c r="H192" s="8"/>
      <c r="I192" s="8"/>
      <c r="J192" s="9"/>
      <c r="K192" s="9"/>
      <c r="L192" s="9"/>
      <c r="M192" s="61"/>
    </row>
    <row r="193" spans="1:13" ht="24.95" customHeight="1">
      <c r="A193" s="36">
        <v>191</v>
      </c>
      <c r="B193" s="9"/>
      <c r="C193" s="9"/>
      <c r="D193" s="9"/>
      <c r="E193" s="9"/>
      <c r="F193" s="27"/>
      <c r="G193" s="9"/>
      <c r="H193" s="8"/>
      <c r="I193" s="8"/>
      <c r="J193" s="9"/>
      <c r="K193" s="9"/>
      <c r="L193" s="9"/>
      <c r="M193" s="61"/>
    </row>
    <row r="194" spans="1:13" ht="24.95" customHeight="1">
      <c r="A194" s="36">
        <v>192</v>
      </c>
      <c r="B194" s="9"/>
      <c r="C194" s="9"/>
      <c r="D194" s="9"/>
      <c r="E194" s="9"/>
      <c r="F194" s="27"/>
      <c r="G194" s="9"/>
      <c r="H194" s="8"/>
      <c r="I194" s="8"/>
      <c r="J194" s="9"/>
      <c r="K194" s="9"/>
      <c r="L194" s="9"/>
      <c r="M194" s="61"/>
    </row>
    <row r="195" spans="1:13" ht="24.95" customHeight="1">
      <c r="A195" s="36">
        <v>193</v>
      </c>
      <c r="B195" s="9"/>
      <c r="C195" s="9"/>
      <c r="D195" s="9"/>
      <c r="E195" s="9"/>
      <c r="F195" s="27"/>
      <c r="G195" s="9"/>
      <c r="H195" s="8"/>
      <c r="I195" s="8"/>
      <c r="J195" s="9"/>
      <c r="K195" s="9"/>
      <c r="L195" s="9"/>
      <c r="M195" s="61"/>
    </row>
    <row r="196" spans="1:13" ht="24.95" customHeight="1">
      <c r="A196" s="36">
        <v>194</v>
      </c>
      <c r="B196" s="9"/>
      <c r="C196" s="9"/>
      <c r="D196" s="9"/>
      <c r="E196" s="9"/>
      <c r="F196" s="27"/>
      <c r="G196" s="9"/>
      <c r="H196" s="8"/>
      <c r="I196" s="8"/>
      <c r="J196" s="9"/>
      <c r="K196" s="9"/>
      <c r="L196" s="9"/>
      <c r="M196" s="61"/>
    </row>
    <row r="197" spans="1:13" ht="24.95" customHeight="1">
      <c r="A197" s="36">
        <v>195</v>
      </c>
      <c r="B197" s="9"/>
      <c r="C197" s="9"/>
      <c r="D197" s="9"/>
      <c r="E197" s="9"/>
      <c r="F197" s="27"/>
      <c r="G197" s="9"/>
      <c r="H197" s="8"/>
      <c r="I197" s="8"/>
      <c r="J197" s="9"/>
      <c r="K197" s="9"/>
      <c r="L197" s="9"/>
      <c r="M197" s="61"/>
    </row>
    <row r="198" spans="1:13" ht="24.95" customHeight="1">
      <c r="A198" s="36">
        <v>196</v>
      </c>
      <c r="B198" s="9"/>
      <c r="C198" s="9"/>
      <c r="D198" s="9"/>
      <c r="E198" s="9"/>
      <c r="F198" s="27"/>
      <c r="G198" s="9"/>
      <c r="H198" s="8"/>
      <c r="I198" s="8"/>
      <c r="J198" s="9"/>
      <c r="K198" s="9"/>
      <c r="L198" s="9"/>
      <c r="M198" s="61"/>
    </row>
    <row r="199" spans="1:13" ht="24.95" customHeight="1">
      <c r="A199" s="36">
        <v>197</v>
      </c>
      <c r="B199" s="9"/>
      <c r="C199" s="9"/>
      <c r="D199" s="9"/>
      <c r="E199" s="9"/>
      <c r="F199" s="27"/>
      <c r="G199" s="9"/>
      <c r="H199" s="8"/>
      <c r="I199" s="8"/>
      <c r="J199" s="9"/>
      <c r="K199" s="9"/>
      <c r="L199" s="9"/>
      <c r="M199" s="61"/>
    </row>
    <row r="200" spans="1:13" ht="24.95" customHeight="1">
      <c r="A200" s="36">
        <v>198</v>
      </c>
      <c r="B200" s="9"/>
      <c r="C200" s="9"/>
      <c r="D200" s="9"/>
      <c r="E200" s="9"/>
      <c r="F200" s="27"/>
      <c r="G200" s="9"/>
      <c r="H200" s="8"/>
      <c r="I200" s="8"/>
      <c r="J200" s="9"/>
      <c r="K200" s="9"/>
      <c r="L200" s="9"/>
      <c r="M200" s="61"/>
    </row>
    <row r="201" spans="1:13" ht="24.95" customHeight="1">
      <c r="A201" s="36">
        <v>199</v>
      </c>
      <c r="B201" s="9"/>
      <c r="C201" s="9"/>
      <c r="D201" s="9"/>
      <c r="E201" s="9"/>
      <c r="F201" s="27"/>
      <c r="G201" s="9"/>
      <c r="H201" s="8"/>
      <c r="I201" s="8"/>
      <c r="J201" s="9"/>
      <c r="K201" s="9"/>
      <c r="L201" s="9"/>
      <c r="M201" s="61"/>
    </row>
    <row r="202" spans="1:13" ht="24.95" customHeight="1">
      <c r="A202" s="36">
        <v>200</v>
      </c>
      <c r="B202" s="9"/>
      <c r="C202" s="9"/>
      <c r="D202" s="9"/>
      <c r="E202" s="9"/>
      <c r="F202" s="27"/>
      <c r="G202" s="9"/>
      <c r="H202" s="8"/>
      <c r="I202" s="8"/>
      <c r="J202" s="9"/>
      <c r="K202" s="9"/>
      <c r="L202" s="9"/>
      <c r="M202" s="61"/>
    </row>
    <row r="203" spans="1:13" ht="24.95" customHeight="1">
      <c r="A203" s="36">
        <v>201</v>
      </c>
      <c r="B203" s="9"/>
      <c r="C203" s="9"/>
      <c r="D203" s="9"/>
      <c r="E203" s="9"/>
      <c r="F203" s="27"/>
      <c r="G203" s="9"/>
      <c r="H203" s="8"/>
      <c r="I203" s="8"/>
      <c r="J203" s="9"/>
      <c r="K203" s="9"/>
      <c r="L203" s="9"/>
      <c r="M203" s="61"/>
    </row>
    <row r="204" spans="1:13" ht="24.95" customHeight="1">
      <c r="A204" s="36">
        <v>202</v>
      </c>
      <c r="B204" s="9"/>
      <c r="C204" s="9"/>
      <c r="D204" s="9"/>
      <c r="E204" s="9"/>
      <c r="F204" s="27"/>
      <c r="G204" s="9"/>
      <c r="H204" s="8"/>
      <c r="I204" s="8"/>
      <c r="J204" s="9"/>
      <c r="K204" s="9"/>
      <c r="L204" s="9"/>
      <c r="M204" s="61"/>
    </row>
    <row r="205" spans="1:13" ht="24.95" customHeight="1">
      <c r="A205" s="36">
        <v>203</v>
      </c>
      <c r="B205" s="9"/>
      <c r="C205" s="9"/>
      <c r="D205" s="9"/>
      <c r="E205" s="9"/>
      <c r="F205" s="27"/>
      <c r="G205" s="9"/>
      <c r="H205" s="8"/>
      <c r="I205" s="8"/>
      <c r="J205" s="9"/>
      <c r="K205" s="9"/>
      <c r="L205" s="9"/>
      <c r="M205" s="61"/>
    </row>
    <row r="206" spans="1:13" ht="24.95" customHeight="1">
      <c r="A206" s="36">
        <v>204</v>
      </c>
      <c r="B206" s="9"/>
      <c r="C206" s="9"/>
      <c r="D206" s="9"/>
      <c r="E206" s="9"/>
      <c r="F206" s="27"/>
      <c r="G206" s="9"/>
      <c r="H206" s="8"/>
      <c r="I206" s="8"/>
      <c r="J206" s="9"/>
      <c r="K206" s="9"/>
      <c r="L206" s="9"/>
      <c r="M206" s="61"/>
    </row>
    <row r="207" spans="1:13" ht="24.95" customHeight="1">
      <c r="A207" s="36">
        <v>205</v>
      </c>
      <c r="B207" s="9"/>
      <c r="C207" s="9"/>
      <c r="D207" s="9"/>
      <c r="E207" s="9"/>
      <c r="F207" s="27"/>
      <c r="G207" s="9"/>
      <c r="H207" s="8"/>
      <c r="I207" s="8"/>
      <c r="J207" s="9"/>
      <c r="K207" s="9"/>
      <c r="L207" s="9"/>
      <c r="M207" s="61"/>
    </row>
    <row r="208" spans="1:13" ht="24.95" customHeight="1">
      <c r="A208" s="36">
        <v>206</v>
      </c>
      <c r="B208" s="9"/>
      <c r="C208" s="9"/>
      <c r="D208" s="9"/>
      <c r="E208" s="9"/>
      <c r="F208" s="27"/>
      <c r="G208" s="9"/>
      <c r="H208" s="8"/>
      <c r="I208" s="8"/>
      <c r="J208" s="9"/>
      <c r="K208" s="9"/>
      <c r="L208" s="9"/>
      <c r="M208" s="61"/>
    </row>
    <row r="209" spans="1:13" ht="24.95" customHeight="1">
      <c r="A209" s="36">
        <v>207</v>
      </c>
      <c r="B209" s="9"/>
      <c r="C209" s="9"/>
      <c r="D209" s="9"/>
      <c r="E209" s="9"/>
      <c r="F209" s="27"/>
      <c r="G209" s="9"/>
      <c r="H209" s="8"/>
      <c r="I209" s="8"/>
      <c r="J209" s="9"/>
      <c r="K209" s="9"/>
      <c r="L209" s="9"/>
      <c r="M209" s="61"/>
    </row>
    <row r="210" spans="1:13" ht="24.95" customHeight="1">
      <c r="A210" s="36">
        <v>208</v>
      </c>
      <c r="B210" s="9"/>
      <c r="C210" s="9"/>
      <c r="D210" s="9"/>
      <c r="E210" s="9"/>
      <c r="F210" s="27"/>
      <c r="G210" s="9"/>
      <c r="H210" s="8"/>
      <c r="I210" s="8"/>
      <c r="J210" s="9"/>
      <c r="K210" s="9"/>
      <c r="L210" s="9"/>
      <c r="M210" s="61"/>
    </row>
    <row r="211" spans="1:13" ht="24.95" customHeight="1">
      <c r="A211" s="36">
        <v>209</v>
      </c>
      <c r="B211" s="9"/>
      <c r="C211" s="9"/>
      <c r="D211" s="9"/>
      <c r="E211" s="9"/>
      <c r="F211" s="27"/>
      <c r="G211" s="9"/>
      <c r="H211" s="8"/>
      <c r="I211" s="8"/>
      <c r="J211" s="9"/>
      <c r="K211" s="9"/>
      <c r="L211" s="9"/>
      <c r="M211" s="61"/>
    </row>
    <row r="212" spans="1:13" ht="24.95" customHeight="1">
      <c r="A212" s="36">
        <v>210</v>
      </c>
      <c r="B212" s="9"/>
      <c r="C212" s="9"/>
      <c r="D212" s="9"/>
      <c r="E212" s="9"/>
      <c r="F212" s="27"/>
      <c r="G212" s="9"/>
      <c r="H212" s="8"/>
      <c r="I212" s="8"/>
      <c r="J212" s="9"/>
      <c r="K212" s="9"/>
      <c r="L212" s="9"/>
      <c r="M212" s="61"/>
    </row>
    <row r="213" spans="1:13" ht="24.95" customHeight="1">
      <c r="A213" s="36">
        <v>211</v>
      </c>
      <c r="B213" s="9"/>
      <c r="C213" s="9"/>
      <c r="D213" s="9"/>
      <c r="E213" s="9"/>
      <c r="F213" s="27"/>
      <c r="G213" s="9"/>
      <c r="H213" s="8"/>
      <c r="I213" s="8"/>
      <c r="J213" s="9"/>
      <c r="K213" s="9"/>
      <c r="L213" s="9"/>
      <c r="M213" s="61"/>
    </row>
    <row r="214" spans="1:13" ht="24.95" customHeight="1">
      <c r="A214" s="36">
        <v>212</v>
      </c>
      <c r="B214" s="9"/>
      <c r="C214" s="9"/>
      <c r="D214" s="9"/>
      <c r="E214" s="9"/>
      <c r="F214" s="27"/>
      <c r="G214" s="9"/>
      <c r="H214" s="8"/>
      <c r="I214" s="8"/>
      <c r="J214" s="9"/>
      <c r="K214" s="9"/>
      <c r="L214" s="9"/>
      <c r="M214" s="61"/>
    </row>
    <row r="215" spans="1:13" ht="24.95" customHeight="1">
      <c r="A215" s="36">
        <v>213</v>
      </c>
      <c r="B215" s="9"/>
      <c r="C215" s="9"/>
      <c r="D215" s="9"/>
      <c r="E215" s="9"/>
      <c r="F215" s="27"/>
      <c r="G215" s="9"/>
      <c r="H215" s="8"/>
      <c r="I215" s="8"/>
      <c r="J215" s="9"/>
      <c r="K215" s="9"/>
      <c r="L215" s="9"/>
      <c r="M215" s="61"/>
    </row>
    <row r="216" spans="1:13" ht="24.95" customHeight="1">
      <c r="A216" s="36">
        <v>214</v>
      </c>
      <c r="B216" s="9"/>
      <c r="C216" s="9"/>
      <c r="D216" s="9"/>
      <c r="E216" s="9"/>
      <c r="F216" s="27"/>
      <c r="G216" s="9"/>
      <c r="H216" s="8"/>
      <c r="I216" s="8"/>
      <c r="J216" s="9"/>
      <c r="K216" s="9"/>
      <c r="L216" s="9"/>
      <c r="M216" s="61"/>
    </row>
    <row r="217" spans="1:13" ht="24.95" customHeight="1">
      <c r="A217" s="36">
        <v>215</v>
      </c>
      <c r="B217" s="9"/>
      <c r="C217" s="9"/>
      <c r="D217" s="9"/>
      <c r="E217" s="9"/>
      <c r="F217" s="27"/>
      <c r="G217" s="9"/>
      <c r="H217" s="8"/>
      <c r="I217" s="8"/>
      <c r="J217" s="9"/>
      <c r="K217" s="9"/>
      <c r="L217" s="9"/>
      <c r="M217" s="61"/>
    </row>
    <row r="218" spans="1:13" ht="24.95" customHeight="1">
      <c r="A218" s="36">
        <v>216</v>
      </c>
      <c r="B218" s="9"/>
      <c r="C218" s="9"/>
      <c r="D218" s="9"/>
      <c r="E218" s="9"/>
      <c r="F218" s="27"/>
      <c r="G218" s="9"/>
      <c r="H218" s="8"/>
      <c r="I218" s="8"/>
      <c r="J218" s="9"/>
      <c r="K218" s="9"/>
      <c r="L218" s="9"/>
      <c r="M218" s="61"/>
    </row>
    <row r="219" spans="1:13" ht="24.95" customHeight="1">
      <c r="A219" s="36">
        <v>217</v>
      </c>
      <c r="B219" s="9"/>
      <c r="C219" s="9"/>
      <c r="D219" s="9"/>
      <c r="E219" s="9"/>
      <c r="F219" s="27"/>
      <c r="G219" s="9"/>
      <c r="H219" s="8"/>
      <c r="I219" s="8"/>
      <c r="J219" s="9"/>
      <c r="K219" s="9"/>
      <c r="L219" s="9"/>
      <c r="M219" s="61"/>
    </row>
    <row r="220" spans="1:13" ht="24.95" customHeight="1">
      <c r="A220" s="36">
        <v>218</v>
      </c>
      <c r="B220" s="9"/>
      <c r="C220" s="9"/>
      <c r="D220" s="9"/>
      <c r="E220" s="9"/>
      <c r="F220" s="27"/>
      <c r="G220" s="9"/>
      <c r="H220" s="8"/>
      <c r="I220" s="8"/>
      <c r="J220" s="9"/>
      <c r="K220" s="9"/>
      <c r="L220" s="9"/>
      <c r="M220" s="61"/>
    </row>
    <row r="221" spans="1:13" ht="24.95" customHeight="1">
      <c r="A221" s="36">
        <v>219</v>
      </c>
      <c r="B221" s="9"/>
      <c r="C221" s="9"/>
      <c r="D221" s="9"/>
      <c r="E221" s="9"/>
      <c r="F221" s="27"/>
      <c r="G221" s="9"/>
      <c r="H221" s="8"/>
      <c r="I221" s="8"/>
      <c r="J221" s="9"/>
      <c r="K221" s="9"/>
      <c r="L221" s="9"/>
      <c r="M221" s="61"/>
    </row>
    <row r="222" spans="1:13" ht="24.95" customHeight="1">
      <c r="A222" s="36">
        <v>220</v>
      </c>
      <c r="B222" s="9"/>
      <c r="C222" s="9"/>
      <c r="D222" s="9"/>
      <c r="E222" s="9"/>
      <c r="F222" s="27"/>
      <c r="G222" s="9"/>
      <c r="H222" s="8"/>
      <c r="I222" s="8"/>
      <c r="J222" s="9"/>
      <c r="K222" s="9"/>
      <c r="L222" s="9"/>
      <c r="M222" s="61"/>
    </row>
    <row r="223" spans="1:13" ht="24.95" customHeight="1">
      <c r="A223" s="36">
        <v>221</v>
      </c>
      <c r="B223" s="9"/>
      <c r="C223" s="9"/>
      <c r="D223" s="9"/>
      <c r="E223" s="9"/>
      <c r="F223" s="27"/>
      <c r="G223" s="9"/>
      <c r="H223" s="8"/>
      <c r="I223" s="8"/>
      <c r="J223" s="9"/>
      <c r="K223" s="9"/>
      <c r="L223" s="9"/>
      <c r="M223" s="61"/>
    </row>
    <row r="224" spans="1:13" ht="24.95" customHeight="1">
      <c r="A224" s="36">
        <v>222</v>
      </c>
      <c r="B224" s="9"/>
      <c r="C224" s="9"/>
      <c r="D224" s="9"/>
      <c r="E224" s="9"/>
      <c r="F224" s="27"/>
      <c r="G224" s="9"/>
      <c r="H224" s="8"/>
      <c r="I224" s="8"/>
      <c r="J224" s="9"/>
      <c r="K224" s="9"/>
      <c r="L224" s="9"/>
      <c r="M224" s="61"/>
    </row>
    <row r="225" spans="1:13" ht="24.95" customHeight="1">
      <c r="A225" s="36">
        <v>223</v>
      </c>
      <c r="B225" s="9"/>
      <c r="C225" s="9"/>
      <c r="D225" s="9"/>
      <c r="E225" s="9"/>
      <c r="F225" s="27"/>
      <c r="G225" s="9"/>
      <c r="H225" s="8"/>
      <c r="I225" s="8"/>
      <c r="J225" s="9"/>
      <c r="K225" s="9"/>
      <c r="L225" s="9"/>
      <c r="M225" s="61"/>
    </row>
    <row r="226" spans="1:13" ht="24.95" customHeight="1">
      <c r="A226" s="36">
        <v>224</v>
      </c>
      <c r="B226" s="9"/>
      <c r="C226" s="9"/>
      <c r="D226" s="9"/>
      <c r="E226" s="9"/>
      <c r="F226" s="27"/>
      <c r="G226" s="9"/>
      <c r="H226" s="8"/>
      <c r="I226" s="8"/>
      <c r="J226" s="9"/>
      <c r="K226" s="9"/>
      <c r="L226" s="9"/>
      <c r="M226" s="61"/>
    </row>
    <row r="227" spans="1:13" ht="24.95" customHeight="1">
      <c r="A227" s="36">
        <v>225</v>
      </c>
      <c r="B227" s="9"/>
      <c r="C227" s="9"/>
      <c r="D227" s="9"/>
      <c r="E227" s="9"/>
      <c r="F227" s="27"/>
      <c r="G227" s="9"/>
      <c r="H227" s="8"/>
      <c r="I227" s="8"/>
      <c r="J227" s="9"/>
      <c r="K227" s="9"/>
      <c r="L227" s="9"/>
      <c r="M227" s="61"/>
    </row>
    <row r="228" spans="1:13" ht="24.95" customHeight="1">
      <c r="A228" s="36">
        <v>226</v>
      </c>
      <c r="B228" s="9"/>
      <c r="C228" s="9"/>
      <c r="D228" s="9"/>
      <c r="E228" s="9"/>
      <c r="F228" s="27"/>
      <c r="G228" s="9"/>
      <c r="H228" s="8"/>
      <c r="I228" s="8"/>
      <c r="J228" s="9"/>
      <c r="K228" s="9"/>
      <c r="L228" s="9"/>
      <c r="M228" s="61"/>
    </row>
    <row r="229" spans="1:13" ht="24.95" customHeight="1">
      <c r="A229" s="36">
        <v>227</v>
      </c>
      <c r="B229" s="9"/>
      <c r="C229" s="9"/>
      <c r="D229" s="9"/>
      <c r="E229" s="9"/>
      <c r="F229" s="27"/>
      <c r="G229" s="9"/>
      <c r="H229" s="8"/>
      <c r="I229" s="8"/>
      <c r="J229" s="9"/>
      <c r="K229" s="9"/>
      <c r="L229" s="9"/>
      <c r="M229" s="61"/>
    </row>
    <row r="230" spans="1:13" ht="24.95" customHeight="1">
      <c r="A230" s="36">
        <v>228</v>
      </c>
      <c r="B230" s="9"/>
      <c r="C230" s="9"/>
      <c r="D230" s="9"/>
      <c r="E230" s="9"/>
      <c r="F230" s="27"/>
      <c r="G230" s="9"/>
      <c r="H230" s="8"/>
      <c r="I230" s="8"/>
      <c r="J230" s="9"/>
      <c r="K230" s="9"/>
      <c r="L230" s="9"/>
      <c r="M230" s="61"/>
    </row>
    <row r="231" spans="1:13" ht="24.95" customHeight="1">
      <c r="A231" s="36">
        <v>229</v>
      </c>
      <c r="B231" s="9"/>
      <c r="C231" s="9"/>
      <c r="D231" s="9"/>
      <c r="E231" s="9"/>
      <c r="F231" s="27"/>
      <c r="G231" s="9"/>
      <c r="H231" s="8"/>
      <c r="I231" s="8"/>
      <c r="J231" s="9"/>
      <c r="K231" s="9"/>
      <c r="L231" s="9"/>
      <c r="M231" s="61"/>
    </row>
    <row r="232" spans="1:13" ht="24.95" customHeight="1">
      <c r="A232" s="36">
        <v>230</v>
      </c>
      <c r="B232" s="9"/>
      <c r="C232" s="9"/>
      <c r="D232" s="9"/>
      <c r="E232" s="9"/>
      <c r="F232" s="27"/>
      <c r="G232" s="9"/>
      <c r="H232" s="8"/>
      <c r="I232" s="8"/>
      <c r="J232" s="9"/>
      <c r="K232" s="9"/>
      <c r="L232" s="9"/>
      <c r="M232" s="61"/>
    </row>
    <row r="233" spans="1:13" ht="24.95" customHeight="1">
      <c r="A233" s="36">
        <v>231</v>
      </c>
      <c r="B233" s="9"/>
      <c r="C233" s="9"/>
      <c r="D233" s="9"/>
      <c r="E233" s="9"/>
      <c r="F233" s="27"/>
      <c r="G233" s="9"/>
      <c r="H233" s="8"/>
      <c r="I233" s="8"/>
      <c r="J233" s="9"/>
      <c r="K233" s="9"/>
      <c r="L233" s="9"/>
      <c r="M233" s="61"/>
    </row>
    <row r="234" spans="1:13" ht="24.95" customHeight="1">
      <c r="A234" s="36">
        <v>232</v>
      </c>
      <c r="B234" s="9"/>
      <c r="C234" s="9"/>
      <c r="D234" s="9"/>
      <c r="E234" s="9"/>
      <c r="F234" s="27"/>
      <c r="G234" s="9"/>
      <c r="H234" s="8"/>
      <c r="I234" s="8"/>
      <c r="J234" s="9"/>
      <c r="K234" s="9"/>
      <c r="L234" s="9"/>
      <c r="M234" s="61"/>
    </row>
    <row r="235" spans="1:13" ht="24.95" customHeight="1">
      <c r="A235" s="36">
        <v>233</v>
      </c>
      <c r="B235" s="9"/>
      <c r="C235" s="9"/>
      <c r="D235" s="9"/>
      <c r="E235" s="9"/>
      <c r="F235" s="27"/>
      <c r="G235" s="9"/>
      <c r="H235" s="8"/>
      <c r="I235" s="8"/>
      <c r="J235" s="9"/>
      <c r="K235" s="9"/>
      <c r="L235" s="9"/>
      <c r="M235" s="61"/>
    </row>
    <row r="236" spans="1:13" ht="24.95" customHeight="1">
      <c r="A236" s="36">
        <v>234</v>
      </c>
      <c r="B236" s="9"/>
      <c r="C236" s="9"/>
      <c r="D236" s="9"/>
      <c r="E236" s="9"/>
      <c r="F236" s="27"/>
      <c r="G236" s="9"/>
      <c r="H236" s="8"/>
      <c r="I236" s="8"/>
      <c r="J236" s="9"/>
      <c r="K236" s="9"/>
      <c r="L236" s="9"/>
      <c r="M236" s="61"/>
    </row>
    <row r="237" spans="1:13" ht="24.95" customHeight="1">
      <c r="A237" s="36">
        <v>235</v>
      </c>
      <c r="B237" s="9"/>
      <c r="C237" s="9"/>
      <c r="D237" s="9"/>
      <c r="E237" s="9"/>
      <c r="F237" s="27"/>
      <c r="G237" s="9"/>
      <c r="H237" s="8"/>
      <c r="I237" s="8"/>
      <c r="J237" s="9"/>
      <c r="K237" s="9"/>
      <c r="L237" s="9"/>
      <c r="M237" s="61"/>
    </row>
    <row r="238" spans="1:13" ht="24.95" customHeight="1">
      <c r="A238" s="36">
        <v>236</v>
      </c>
      <c r="B238" s="9"/>
      <c r="C238" s="9"/>
      <c r="D238" s="9"/>
      <c r="E238" s="9"/>
      <c r="F238" s="27"/>
      <c r="G238" s="9"/>
      <c r="H238" s="8"/>
      <c r="I238" s="8"/>
      <c r="J238" s="9"/>
      <c r="K238" s="9"/>
      <c r="L238" s="9"/>
      <c r="M238" s="61"/>
    </row>
    <row r="239" spans="1:13" ht="24.95" customHeight="1">
      <c r="A239" s="36">
        <v>237</v>
      </c>
      <c r="B239" s="9"/>
      <c r="C239" s="9"/>
      <c r="D239" s="9"/>
      <c r="E239" s="9"/>
      <c r="F239" s="27"/>
      <c r="G239" s="9"/>
      <c r="H239" s="8"/>
      <c r="I239" s="8"/>
      <c r="J239" s="9"/>
      <c r="K239" s="9"/>
      <c r="L239" s="9"/>
      <c r="M239" s="61"/>
    </row>
    <row r="240" spans="1:13" ht="24.95" customHeight="1">
      <c r="A240" s="36">
        <v>238</v>
      </c>
      <c r="B240" s="9"/>
      <c r="C240" s="9"/>
      <c r="D240" s="9"/>
      <c r="E240" s="9"/>
      <c r="F240" s="27"/>
      <c r="G240" s="9"/>
      <c r="H240" s="8"/>
      <c r="I240" s="8"/>
      <c r="J240" s="9"/>
      <c r="K240" s="9"/>
      <c r="L240" s="9"/>
      <c r="M240" s="61"/>
    </row>
    <row r="241" spans="1:13" ht="24.95" customHeight="1">
      <c r="A241" s="36">
        <v>239</v>
      </c>
      <c r="B241" s="9"/>
      <c r="C241" s="9"/>
      <c r="D241" s="9"/>
      <c r="E241" s="9"/>
      <c r="F241" s="27"/>
      <c r="G241" s="9"/>
      <c r="H241" s="8"/>
      <c r="I241" s="8"/>
      <c r="J241" s="9"/>
      <c r="K241" s="9"/>
      <c r="L241" s="9"/>
      <c r="M241" s="61"/>
    </row>
    <row r="242" spans="1:13" ht="24.95" customHeight="1">
      <c r="A242" s="36">
        <v>240</v>
      </c>
      <c r="B242" s="9"/>
      <c r="C242" s="9"/>
      <c r="D242" s="9"/>
      <c r="E242" s="9"/>
      <c r="F242" s="27"/>
      <c r="G242" s="9"/>
      <c r="H242" s="8"/>
      <c r="I242" s="8"/>
      <c r="J242" s="9"/>
      <c r="K242" s="9"/>
      <c r="L242" s="9"/>
      <c r="M242" s="61"/>
    </row>
    <row r="243" spans="1:13" ht="24.95" customHeight="1">
      <c r="A243" s="36">
        <v>241</v>
      </c>
      <c r="B243" s="9"/>
      <c r="C243" s="9"/>
      <c r="D243" s="9"/>
      <c r="E243" s="9"/>
      <c r="F243" s="27"/>
      <c r="G243" s="9"/>
      <c r="H243" s="8"/>
      <c r="I243" s="8"/>
      <c r="J243" s="9"/>
      <c r="K243" s="9"/>
      <c r="L243" s="9"/>
      <c r="M243" s="61"/>
    </row>
    <row r="244" spans="1:13" ht="24.95" customHeight="1">
      <c r="A244" s="36">
        <v>242</v>
      </c>
      <c r="B244" s="9"/>
      <c r="C244" s="9"/>
      <c r="D244" s="9"/>
      <c r="E244" s="9"/>
      <c r="F244" s="27"/>
      <c r="G244" s="9"/>
      <c r="H244" s="8"/>
      <c r="I244" s="8"/>
      <c r="J244" s="9"/>
      <c r="K244" s="9"/>
      <c r="L244" s="9"/>
      <c r="M244" s="61"/>
    </row>
    <row r="245" spans="1:13" ht="24.95" customHeight="1">
      <c r="A245" s="36">
        <v>243</v>
      </c>
      <c r="B245" s="9"/>
      <c r="C245" s="9"/>
      <c r="D245" s="9"/>
      <c r="E245" s="9"/>
      <c r="F245" s="27"/>
      <c r="G245" s="9"/>
      <c r="H245" s="8"/>
      <c r="I245" s="8"/>
      <c r="J245" s="9"/>
      <c r="K245" s="9"/>
      <c r="L245" s="9"/>
      <c r="M245" s="61"/>
    </row>
    <row r="246" spans="1:13" ht="24.95" customHeight="1">
      <c r="A246" s="36">
        <v>244</v>
      </c>
      <c r="B246" s="9"/>
      <c r="C246" s="9"/>
      <c r="D246" s="9"/>
      <c r="E246" s="9"/>
      <c r="F246" s="27"/>
      <c r="G246" s="9"/>
      <c r="H246" s="8"/>
      <c r="I246" s="8"/>
      <c r="J246" s="9"/>
      <c r="K246" s="9"/>
      <c r="L246" s="9"/>
      <c r="M246" s="61"/>
    </row>
    <row r="247" spans="1:13" ht="24.95" customHeight="1">
      <c r="A247" s="36">
        <v>245</v>
      </c>
      <c r="B247" s="9"/>
      <c r="C247" s="9"/>
      <c r="D247" s="9"/>
      <c r="E247" s="9"/>
      <c r="F247" s="27"/>
      <c r="G247" s="9"/>
      <c r="H247" s="8"/>
      <c r="I247" s="8"/>
      <c r="J247" s="9"/>
      <c r="K247" s="9"/>
      <c r="L247" s="9"/>
      <c r="M247" s="61"/>
    </row>
    <row r="248" spans="1:13" ht="24.95" customHeight="1">
      <c r="A248" s="36">
        <v>246</v>
      </c>
      <c r="B248" s="9"/>
      <c r="C248" s="9"/>
      <c r="D248" s="9"/>
      <c r="E248" s="9"/>
      <c r="F248" s="27"/>
      <c r="G248" s="9"/>
      <c r="H248" s="8"/>
      <c r="I248" s="8"/>
      <c r="J248" s="9"/>
      <c r="K248" s="9"/>
      <c r="L248" s="9"/>
      <c r="M248" s="61"/>
    </row>
    <row r="249" spans="1:13" ht="24.95" customHeight="1">
      <c r="A249" s="36">
        <v>247</v>
      </c>
      <c r="B249" s="9"/>
      <c r="C249" s="9"/>
      <c r="D249" s="9"/>
      <c r="E249" s="9"/>
      <c r="F249" s="27"/>
      <c r="G249" s="9"/>
      <c r="H249" s="8"/>
      <c r="I249" s="8"/>
      <c r="J249" s="9"/>
      <c r="K249" s="9"/>
      <c r="L249" s="9"/>
      <c r="M249" s="61"/>
    </row>
    <row r="250" spans="1:13" ht="24.95" customHeight="1">
      <c r="A250" s="36">
        <v>248</v>
      </c>
      <c r="B250" s="9"/>
      <c r="C250" s="9"/>
      <c r="D250" s="9"/>
      <c r="E250" s="9"/>
      <c r="F250" s="27"/>
      <c r="G250" s="9"/>
      <c r="H250" s="8"/>
      <c r="I250" s="8"/>
      <c r="J250" s="9"/>
      <c r="K250" s="9"/>
      <c r="L250" s="9"/>
      <c r="M250" s="61"/>
    </row>
    <row r="251" spans="1:13" ht="24.95" customHeight="1">
      <c r="A251" s="36">
        <v>249</v>
      </c>
      <c r="B251" s="9"/>
      <c r="C251" s="9"/>
      <c r="D251" s="9"/>
      <c r="E251" s="9"/>
      <c r="F251" s="27"/>
      <c r="G251" s="9"/>
      <c r="H251" s="8"/>
      <c r="I251" s="8"/>
      <c r="J251" s="9"/>
      <c r="K251" s="9"/>
      <c r="L251" s="9"/>
      <c r="M251" s="61"/>
    </row>
    <row r="252" spans="1:13" ht="24.95" customHeight="1">
      <c r="A252" s="36">
        <v>250</v>
      </c>
      <c r="B252" s="9"/>
      <c r="C252" s="9"/>
      <c r="D252" s="9"/>
      <c r="E252" s="9"/>
      <c r="F252" s="27"/>
      <c r="G252" s="9"/>
      <c r="H252" s="8"/>
      <c r="I252" s="8"/>
      <c r="J252" s="9"/>
      <c r="K252" s="9"/>
      <c r="L252" s="9"/>
      <c r="M252" s="61"/>
    </row>
    <row r="253" spans="1:13" ht="24.95" customHeight="1">
      <c r="A253" s="36">
        <v>251</v>
      </c>
      <c r="B253" s="9"/>
      <c r="C253" s="9"/>
      <c r="D253" s="9"/>
      <c r="E253" s="9"/>
      <c r="F253" s="27"/>
      <c r="G253" s="9"/>
      <c r="H253" s="8"/>
      <c r="I253" s="8"/>
      <c r="J253" s="9"/>
      <c r="K253" s="9"/>
      <c r="L253" s="9"/>
      <c r="M253" s="61"/>
    </row>
    <row r="254" spans="1:13" ht="24.95" customHeight="1">
      <c r="A254" s="36">
        <v>252</v>
      </c>
      <c r="B254" s="9"/>
      <c r="C254" s="9"/>
      <c r="D254" s="9"/>
      <c r="E254" s="9"/>
      <c r="F254" s="27"/>
      <c r="G254" s="9"/>
      <c r="H254" s="8"/>
      <c r="I254" s="8"/>
      <c r="J254" s="9"/>
      <c r="K254" s="9"/>
      <c r="L254" s="9"/>
      <c r="M254" s="61"/>
    </row>
    <row r="255" spans="1:13" ht="24.95" customHeight="1">
      <c r="A255" s="36">
        <v>253</v>
      </c>
      <c r="B255" s="9"/>
      <c r="C255" s="9"/>
      <c r="D255" s="9"/>
      <c r="E255" s="9"/>
      <c r="F255" s="27"/>
      <c r="G255" s="9"/>
      <c r="H255" s="8"/>
      <c r="I255" s="8"/>
      <c r="J255" s="9"/>
      <c r="K255" s="9"/>
      <c r="L255" s="9"/>
      <c r="M255" s="61"/>
    </row>
    <row r="256" spans="1:13" ht="24.95" customHeight="1">
      <c r="A256" s="36">
        <v>254</v>
      </c>
      <c r="B256" s="9"/>
      <c r="C256" s="9"/>
      <c r="D256" s="9"/>
      <c r="E256" s="9"/>
      <c r="F256" s="27"/>
      <c r="G256" s="9"/>
      <c r="H256" s="8"/>
      <c r="I256" s="8"/>
      <c r="J256" s="9"/>
      <c r="K256" s="9"/>
      <c r="L256" s="9"/>
      <c r="M256" s="61"/>
    </row>
    <row r="257" spans="1:13" ht="24.95" customHeight="1">
      <c r="A257" s="36">
        <v>255</v>
      </c>
      <c r="B257" s="9"/>
      <c r="C257" s="9"/>
      <c r="D257" s="9"/>
      <c r="E257" s="9"/>
      <c r="F257" s="27"/>
      <c r="G257" s="9"/>
      <c r="H257" s="8"/>
      <c r="I257" s="8"/>
      <c r="J257" s="9"/>
      <c r="K257" s="9"/>
      <c r="L257" s="9"/>
      <c r="M257" s="61"/>
    </row>
    <row r="258" spans="1:13" ht="24.95" customHeight="1">
      <c r="A258" s="36">
        <v>256</v>
      </c>
      <c r="B258" s="9"/>
      <c r="C258" s="9"/>
      <c r="D258" s="9"/>
      <c r="E258" s="9"/>
      <c r="F258" s="27"/>
      <c r="G258" s="9"/>
      <c r="H258" s="8"/>
      <c r="I258" s="8"/>
      <c r="J258" s="9"/>
      <c r="K258" s="9"/>
      <c r="L258" s="9"/>
      <c r="M258" s="61"/>
    </row>
    <row r="259" spans="1:13" ht="24.95" customHeight="1">
      <c r="A259" s="36">
        <v>257</v>
      </c>
      <c r="B259" s="9"/>
      <c r="C259" s="9"/>
      <c r="D259" s="9"/>
      <c r="E259" s="9"/>
      <c r="F259" s="27"/>
      <c r="G259" s="9"/>
      <c r="H259" s="8"/>
      <c r="I259" s="8"/>
      <c r="J259" s="9"/>
      <c r="K259" s="9"/>
      <c r="L259" s="9"/>
      <c r="M259" s="61"/>
    </row>
    <row r="260" spans="1:13" ht="24.95" customHeight="1">
      <c r="A260" s="36">
        <v>258</v>
      </c>
      <c r="B260" s="9"/>
      <c r="C260" s="9"/>
      <c r="D260" s="9"/>
      <c r="E260" s="9"/>
      <c r="F260" s="27"/>
      <c r="G260" s="9"/>
      <c r="H260" s="8"/>
      <c r="I260" s="8"/>
      <c r="J260" s="9"/>
      <c r="K260" s="9"/>
      <c r="L260" s="9"/>
      <c r="M260" s="61"/>
    </row>
    <row r="261" spans="1:13" ht="24.95" customHeight="1">
      <c r="A261" s="36">
        <v>259</v>
      </c>
      <c r="B261" s="9"/>
      <c r="C261" s="9"/>
      <c r="D261" s="9"/>
      <c r="E261" s="9"/>
      <c r="F261" s="27"/>
      <c r="G261" s="9"/>
      <c r="H261" s="8"/>
      <c r="I261" s="8"/>
      <c r="J261" s="9"/>
      <c r="K261" s="9"/>
      <c r="L261" s="9"/>
      <c r="M261" s="61"/>
    </row>
    <row r="262" spans="1:13" ht="24.95" customHeight="1">
      <c r="A262" s="36">
        <v>260</v>
      </c>
      <c r="B262" s="9"/>
      <c r="C262" s="9"/>
      <c r="D262" s="9"/>
      <c r="E262" s="9"/>
      <c r="F262" s="27"/>
      <c r="G262" s="9"/>
      <c r="H262" s="8"/>
      <c r="I262" s="8"/>
      <c r="J262" s="9"/>
      <c r="K262" s="9"/>
      <c r="L262" s="9"/>
      <c r="M262" s="61"/>
    </row>
    <row r="263" spans="1:13" ht="24.95" customHeight="1">
      <c r="A263" s="36">
        <v>261</v>
      </c>
      <c r="B263" s="9"/>
      <c r="C263" s="9"/>
      <c r="D263" s="9"/>
      <c r="E263" s="9"/>
      <c r="F263" s="27"/>
      <c r="G263" s="9"/>
      <c r="H263" s="8"/>
      <c r="I263" s="8"/>
      <c r="J263" s="9"/>
      <c r="K263" s="9"/>
      <c r="L263" s="9"/>
      <c r="M263" s="61"/>
    </row>
    <row r="264" spans="1:13" ht="24.95" customHeight="1">
      <c r="A264" s="36">
        <v>262</v>
      </c>
      <c r="B264" s="9"/>
      <c r="C264" s="9"/>
      <c r="D264" s="9"/>
      <c r="E264" s="9"/>
      <c r="F264" s="27"/>
      <c r="G264" s="9"/>
      <c r="H264" s="8"/>
      <c r="I264" s="8"/>
      <c r="J264" s="9"/>
      <c r="K264" s="9"/>
      <c r="L264" s="9"/>
      <c r="M264" s="61"/>
    </row>
    <row r="265" spans="1:13" ht="24.95" customHeight="1">
      <c r="A265" s="36">
        <v>263</v>
      </c>
      <c r="B265" s="9"/>
      <c r="C265" s="9"/>
      <c r="D265" s="9"/>
      <c r="E265" s="9"/>
      <c r="F265" s="27"/>
      <c r="G265" s="9"/>
      <c r="H265" s="8"/>
      <c r="I265" s="8"/>
      <c r="J265" s="9"/>
      <c r="K265" s="9"/>
      <c r="L265" s="9"/>
      <c r="M265" s="61"/>
    </row>
    <row r="266" spans="1:13" ht="24.95" customHeight="1">
      <c r="A266" s="36">
        <v>264</v>
      </c>
      <c r="B266" s="9"/>
      <c r="C266" s="9"/>
      <c r="D266" s="9"/>
      <c r="E266" s="9"/>
      <c r="F266" s="27"/>
      <c r="G266" s="9"/>
      <c r="H266" s="8"/>
      <c r="I266" s="8"/>
      <c r="J266" s="9"/>
      <c r="K266" s="9"/>
      <c r="L266" s="9"/>
      <c r="M266" s="61"/>
    </row>
    <row r="267" spans="1:13" ht="24.95" customHeight="1">
      <c r="A267" s="36">
        <v>265</v>
      </c>
      <c r="B267" s="9"/>
      <c r="C267" s="9"/>
      <c r="D267" s="9"/>
      <c r="E267" s="9"/>
      <c r="F267" s="27"/>
      <c r="G267" s="9"/>
      <c r="H267" s="8"/>
      <c r="I267" s="8"/>
      <c r="J267" s="9"/>
      <c r="K267" s="9"/>
      <c r="L267" s="9"/>
      <c r="M267" s="61"/>
    </row>
    <row r="268" spans="1:13" ht="24.95" customHeight="1">
      <c r="A268" s="36">
        <v>266</v>
      </c>
      <c r="B268" s="9"/>
      <c r="C268" s="9"/>
      <c r="D268" s="9"/>
      <c r="E268" s="9"/>
      <c r="F268" s="27"/>
      <c r="G268" s="9"/>
      <c r="H268" s="8"/>
      <c r="I268" s="8"/>
      <c r="J268" s="9"/>
      <c r="K268" s="9"/>
      <c r="L268" s="9"/>
      <c r="M268" s="61"/>
    </row>
    <row r="269" spans="1:13" ht="24.95" customHeight="1">
      <c r="A269" s="36">
        <v>267</v>
      </c>
      <c r="B269" s="9"/>
      <c r="C269" s="9"/>
      <c r="D269" s="9"/>
      <c r="E269" s="9"/>
      <c r="F269" s="27"/>
      <c r="G269" s="9"/>
      <c r="H269" s="8"/>
      <c r="I269" s="8"/>
      <c r="J269" s="9"/>
      <c r="K269" s="9"/>
      <c r="L269" s="9"/>
      <c r="M269" s="61"/>
    </row>
    <row r="270" spans="1:13" ht="24.95" customHeight="1">
      <c r="A270" s="36">
        <v>268</v>
      </c>
      <c r="B270" s="9"/>
      <c r="C270" s="9"/>
      <c r="D270" s="9"/>
      <c r="E270" s="9"/>
      <c r="F270" s="27"/>
      <c r="G270" s="9"/>
      <c r="H270" s="8"/>
      <c r="I270" s="8"/>
      <c r="J270" s="9"/>
      <c r="K270" s="9"/>
      <c r="L270" s="9"/>
      <c r="M270" s="61"/>
    </row>
    <row r="271" spans="1:13" ht="24.95" customHeight="1">
      <c r="A271" s="36">
        <v>269</v>
      </c>
      <c r="B271" s="9"/>
      <c r="C271" s="9"/>
      <c r="D271" s="9"/>
      <c r="E271" s="9"/>
      <c r="F271" s="27"/>
      <c r="G271" s="9"/>
      <c r="H271" s="8"/>
      <c r="I271" s="8"/>
      <c r="J271" s="9"/>
      <c r="K271" s="9"/>
      <c r="L271" s="9"/>
      <c r="M271" s="61"/>
    </row>
    <row r="272" spans="1:13" ht="24.95" customHeight="1">
      <c r="A272" s="36">
        <v>270</v>
      </c>
      <c r="B272" s="9"/>
      <c r="C272" s="9"/>
      <c r="D272" s="9"/>
      <c r="E272" s="9"/>
      <c r="F272" s="27"/>
      <c r="G272" s="8"/>
      <c r="H272" s="8"/>
      <c r="I272" s="8"/>
      <c r="J272" s="9"/>
      <c r="K272" s="9"/>
      <c r="L272" s="9"/>
      <c r="M272" s="61"/>
    </row>
    <row r="273" spans="1:13" ht="24.95" customHeight="1">
      <c r="A273" s="36">
        <v>271</v>
      </c>
      <c r="B273" s="9"/>
      <c r="C273" s="9"/>
      <c r="D273" s="9"/>
      <c r="E273" s="9"/>
      <c r="F273" s="27"/>
      <c r="G273" s="8"/>
      <c r="H273" s="8"/>
      <c r="I273" s="8"/>
      <c r="J273" s="9"/>
      <c r="K273" s="9"/>
      <c r="L273" s="9"/>
      <c r="M273" s="61"/>
    </row>
    <row r="274" spans="1:13" ht="24.95" customHeight="1">
      <c r="A274" s="36">
        <v>272</v>
      </c>
      <c r="B274" s="9"/>
      <c r="C274" s="9"/>
      <c r="D274" s="9"/>
      <c r="E274" s="9"/>
      <c r="F274" s="27"/>
      <c r="G274" s="8"/>
      <c r="H274" s="8"/>
      <c r="I274" s="8"/>
      <c r="J274" s="9"/>
      <c r="K274" s="9"/>
      <c r="L274" s="9"/>
      <c r="M274" s="61"/>
    </row>
    <row r="275" spans="1:13" ht="24.95" customHeight="1">
      <c r="A275" s="36">
        <v>273</v>
      </c>
      <c r="B275" s="9"/>
      <c r="C275" s="9"/>
      <c r="D275" s="9"/>
      <c r="E275" s="9"/>
      <c r="F275" s="27"/>
      <c r="G275" s="8"/>
      <c r="H275" s="8"/>
      <c r="I275" s="8"/>
      <c r="J275" s="9"/>
      <c r="K275" s="9"/>
      <c r="L275" s="9"/>
      <c r="M275" s="61"/>
    </row>
    <row r="276" spans="1:13" ht="24.95" customHeight="1">
      <c r="A276" s="36">
        <v>274</v>
      </c>
      <c r="B276" s="9"/>
      <c r="C276" s="9"/>
      <c r="D276" s="9"/>
      <c r="E276" s="9"/>
      <c r="F276" s="27"/>
      <c r="G276" s="8"/>
      <c r="H276" s="8"/>
      <c r="I276" s="8"/>
      <c r="J276" s="9"/>
      <c r="K276" s="9"/>
      <c r="L276" s="9"/>
      <c r="M276" s="61"/>
    </row>
    <row r="277" spans="1:13" ht="24.95" customHeight="1">
      <c r="A277" s="36">
        <v>275</v>
      </c>
      <c r="B277" s="9"/>
      <c r="C277" s="9"/>
      <c r="D277" s="9"/>
      <c r="E277" s="9"/>
      <c r="F277" s="27"/>
      <c r="G277" s="8"/>
      <c r="H277" s="8"/>
      <c r="I277" s="8"/>
      <c r="J277" s="9"/>
      <c r="K277" s="9"/>
      <c r="L277" s="9"/>
      <c r="M277" s="61"/>
    </row>
    <row r="278" spans="1:13" ht="24.95" customHeight="1">
      <c r="A278" s="36">
        <v>276</v>
      </c>
      <c r="B278" s="9"/>
      <c r="C278" s="9"/>
      <c r="D278" s="9"/>
      <c r="E278" s="9"/>
      <c r="F278" s="27"/>
      <c r="G278" s="8"/>
      <c r="H278" s="8"/>
      <c r="I278" s="8"/>
      <c r="J278" s="9"/>
      <c r="K278" s="9"/>
      <c r="L278" s="9"/>
      <c r="M278" s="61"/>
    </row>
    <row r="279" spans="1:13" ht="24.95" customHeight="1">
      <c r="A279" s="36">
        <v>277</v>
      </c>
      <c r="B279" s="9"/>
      <c r="C279" s="9"/>
      <c r="D279" s="9"/>
      <c r="E279" s="9"/>
      <c r="F279" s="27"/>
      <c r="G279" s="8"/>
      <c r="H279" s="8"/>
      <c r="I279" s="8"/>
      <c r="J279" s="9"/>
      <c r="K279" s="9"/>
      <c r="L279" s="9"/>
      <c r="M279" s="61"/>
    </row>
    <row r="280" spans="1:13" ht="24.95" customHeight="1">
      <c r="A280" s="36">
        <v>278</v>
      </c>
      <c r="B280" s="9"/>
      <c r="C280" s="9"/>
      <c r="D280" s="9"/>
      <c r="E280" s="9"/>
      <c r="F280" s="27"/>
      <c r="G280" s="8"/>
      <c r="H280" s="8"/>
      <c r="I280" s="8"/>
      <c r="J280" s="9"/>
      <c r="K280" s="9"/>
      <c r="L280" s="9"/>
      <c r="M280" s="61"/>
    </row>
    <row r="281" spans="1:13" ht="24.95" customHeight="1">
      <c r="A281" s="36">
        <v>279</v>
      </c>
      <c r="B281" s="9"/>
      <c r="C281" s="9"/>
      <c r="D281" s="9"/>
      <c r="E281" s="9"/>
      <c r="F281" s="27"/>
      <c r="G281" s="8"/>
      <c r="H281" s="8"/>
      <c r="I281" s="8"/>
      <c r="J281" s="9"/>
      <c r="K281" s="9"/>
      <c r="L281" s="9"/>
      <c r="M281" s="61"/>
    </row>
    <row r="282" spans="1:13" ht="24.95" customHeight="1">
      <c r="A282" s="36">
        <v>280</v>
      </c>
      <c r="B282" s="9"/>
      <c r="C282" s="9"/>
      <c r="D282" s="9"/>
      <c r="E282" s="9"/>
      <c r="F282" s="27"/>
      <c r="G282" s="8"/>
      <c r="H282" s="8"/>
      <c r="I282" s="8"/>
      <c r="J282" s="9"/>
      <c r="K282" s="9"/>
      <c r="L282" s="9"/>
      <c r="M282" s="61"/>
    </row>
    <row r="283" spans="1:13" ht="24.95" customHeight="1">
      <c r="A283" s="36">
        <v>281</v>
      </c>
      <c r="B283" s="9"/>
      <c r="C283" s="9"/>
      <c r="D283" s="9"/>
      <c r="E283" s="9"/>
      <c r="F283" s="27"/>
      <c r="G283" s="8"/>
      <c r="H283" s="8"/>
      <c r="I283" s="8"/>
      <c r="J283" s="9"/>
      <c r="K283" s="9"/>
      <c r="L283" s="9"/>
      <c r="M283" s="61"/>
    </row>
    <row r="284" spans="1:13" ht="24.95" customHeight="1">
      <c r="A284" s="36">
        <v>282</v>
      </c>
      <c r="B284" s="9"/>
      <c r="C284" s="9"/>
      <c r="D284" s="9"/>
      <c r="E284" s="9"/>
      <c r="F284" s="27"/>
      <c r="G284" s="8"/>
      <c r="H284" s="8"/>
      <c r="I284" s="8"/>
      <c r="J284" s="9"/>
      <c r="K284" s="9"/>
      <c r="L284" s="9"/>
      <c r="M284" s="61"/>
    </row>
    <row r="285" spans="1:13" ht="24.95" customHeight="1">
      <c r="A285" s="36">
        <v>283</v>
      </c>
      <c r="B285" s="9"/>
      <c r="C285" s="9"/>
      <c r="D285" s="9"/>
      <c r="E285" s="9"/>
      <c r="F285" s="27"/>
      <c r="G285" s="8"/>
      <c r="H285" s="8"/>
      <c r="I285" s="8"/>
      <c r="J285" s="9"/>
      <c r="K285" s="9"/>
      <c r="L285" s="9"/>
      <c r="M285" s="61"/>
    </row>
    <row r="286" spans="1:13" ht="24.95" customHeight="1">
      <c r="A286" s="36">
        <v>284</v>
      </c>
      <c r="B286" s="9"/>
      <c r="C286" s="9"/>
      <c r="D286" s="9"/>
      <c r="E286" s="9"/>
      <c r="F286" s="27"/>
      <c r="G286" s="8"/>
      <c r="H286" s="8"/>
      <c r="I286" s="8"/>
      <c r="J286" s="9"/>
      <c r="K286" s="9"/>
      <c r="L286" s="9"/>
      <c r="M286" s="61"/>
    </row>
    <row r="287" spans="1:13" ht="24.95" customHeight="1">
      <c r="A287" s="36">
        <v>285</v>
      </c>
      <c r="B287" s="9"/>
      <c r="C287" s="9"/>
      <c r="D287" s="9"/>
      <c r="E287" s="9"/>
      <c r="F287" s="27"/>
      <c r="G287" s="8"/>
      <c r="H287" s="8"/>
      <c r="I287" s="8"/>
      <c r="J287" s="9"/>
      <c r="K287" s="9"/>
      <c r="L287" s="9"/>
      <c r="M287" s="61"/>
    </row>
    <row r="288" spans="1:13" ht="24.95" customHeight="1">
      <c r="A288" s="36">
        <v>286</v>
      </c>
      <c r="B288" s="9"/>
      <c r="C288" s="9"/>
      <c r="D288" s="9"/>
      <c r="E288" s="9"/>
      <c r="F288" s="27"/>
      <c r="G288" s="8"/>
      <c r="H288" s="8"/>
      <c r="I288" s="8"/>
      <c r="J288" s="9"/>
      <c r="K288" s="9"/>
      <c r="L288" s="9"/>
      <c r="M288" s="61"/>
    </row>
    <row r="289" spans="1:13" ht="24.95" customHeight="1">
      <c r="A289" s="36">
        <v>287</v>
      </c>
      <c r="B289" s="9"/>
      <c r="C289" s="9"/>
      <c r="D289" s="9"/>
      <c r="E289" s="9"/>
      <c r="F289" s="27"/>
      <c r="G289" s="8"/>
      <c r="H289" s="8"/>
      <c r="I289" s="8"/>
      <c r="J289" s="9"/>
      <c r="K289" s="9"/>
      <c r="L289" s="9"/>
      <c r="M289" s="61"/>
    </row>
    <row r="290" spans="1:13" ht="24.95" customHeight="1">
      <c r="A290" s="36">
        <v>288</v>
      </c>
      <c r="B290" s="9"/>
      <c r="C290" s="9"/>
      <c r="D290" s="9"/>
      <c r="E290" s="9"/>
      <c r="F290" s="27"/>
      <c r="G290" s="8"/>
      <c r="H290" s="8"/>
      <c r="I290" s="8"/>
      <c r="J290" s="9"/>
      <c r="K290" s="9"/>
      <c r="L290" s="9"/>
      <c r="M290" s="61"/>
    </row>
    <row r="291" spans="1:13" ht="24.95" customHeight="1">
      <c r="A291" s="36">
        <v>289</v>
      </c>
      <c r="B291" s="9"/>
      <c r="C291" s="9"/>
      <c r="D291" s="9"/>
      <c r="E291" s="9"/>
      <c r="F291" s="27"/>
      <c r="G291" s="8"/>
      <c r="H291" s="8"/>
      <c r="I291" s="8"/>
      <c r="J291" s="9"/>
      <c r="K291" s="9"/>
      <c r="L291" s="9"/>
      <c r="M291" s="61"/>
    </row>
    <row r="292" spans="1:13" ht="24.95" customHeight="1">
      <c r="A292" s="36">
        <v>290</v>
      </c>
      <c r="B292" s="9"/>
      <c r="C292" s="9"/>
      <c r="D292" s="9"/>
      <c r="E292" s="9"/>
      <c r="F292" s="27"/>
      <c r="G292" s="8"/>
      <c r="H292" s="8"/>
      <c r="I292" s="8"/>
      <c r="J292" s="9"/>
      <c r="K292" s="9"/>
      <c r="L292" s="9"/>
      <c r="M292" s="61"/>
    </row>
    <row r="293" spans="1:13" ht="24.95" customHeight="1">
      <c r="A293" s="36">
        <v>291</v>
      </c>
      <c r="B293" s="9"/>
      <c r="C293" s="9"/>
      <c r="D293" s="9"/>
      <c r="E293" s="9"/>
      <c r="F293" s="27"/>
      <c r="G293" s="8"/>
      <c r="H293" s="8"/>
      <c r="I293" s="8"/>
      <c r="J293" s="9"/>
      <c r="K293" s="9"/>
      <c r="L293" s="9"/>
      <c r="M293" s="61"/>
    </row>
    <row r="294" spans="1:13" ht="24.95" customHeight="1">
      <c r="A294" s="36">
        <v>292</v>
      </c>
      <c r="B294" s="9"/>
      <c r="C294" s="9"/>
      <c r="D294" s="9"/>
      <c r="E294" s="9"/>
      <c r="F294" s="27"/>
      <c r="G294" s="8"/>
      <c r="H294" s="8"/>
      <c r="I294" s="8"/>
      <c r="J294" s="9"/>
      <c r="K294" s="9"/>
      <c r="L294" s="9"/>
      <c r="M294" s="61"/>
    </row>
    <row r="295" spans="1:13" ht="24.95" customHeight="1">
      <c r="A295" s="36">
        <v>293</v>
      </c>
      <c r="B295" s="9"/>
      <c r="C295" s="9"/>
      <c r="D295" s="9"/>
      <c r="E295" s="9"/>
      <c r="F295" s="27"/>
      <c r="G295" s="8"/>
      <c r="H295" s="8"/>
      <c r="I295" s="8"/>
      <c r="J295" s="9"/>
      <c r="K295" s="9"/>
      <c r="L295" s="9"/>
      <c r="M295" s="61"/>
    </row>
    <row r="296" spans="1:13" ht="24.95" customHeight="1">
      <c r="A296" s="36">
        <v>294</v>
      </c>
      <c r="B296" s="9"/>
      <c r="C296" s="9"/>
      <c r="D296" s="9"/>
      <c r="E296" s="9"/>
      <c r="F296" s="27"/>
      <c r="G296" s="8"/>
      <c r="H296" s="8"/>
      <c r="I296" s="8"/>
      <c r="J296" s="9"/>
      <c r="K296" s="9"/>
      <c r="L296" s="9"/>
      <c r="M296" s="61"/>
    </row>
    <row r="297" spans="1:13" ht="24.95" customHeight="1">
      <c r="A297" s="36">
        <v>295</v>
      </c>
      <c r="B297" s="9"/>
      <c r="C297" s="9"/>
      <c r="D297" s="9"/>
      <c r="E297" s="9"/>
      <c r="F297" s="27"/>
      <c r="G297" s="8"/>
      <c r="H297" s="8"/>
      <c r="I297" s="8"/>
      <c r="J297" s="9"/>
      <c r="K297" s="9"/>
      <c r="L297" s="9"/>
      <c r="M297" s="61"/>
    </row>
    <row r="298" spans="1:13" ht="24.95" customHeight="1">
      <c r="A298" s="36">
        <v>296</v>
      </c>
      <c r="B298" s="9"/>
      <c r="C298" s="9"/>
      <c r="D298" s="9"/>
      <c r="E298" s="9"/>
      <c r="F298" s="27"/>
      <c r="G298" s="8"/>
      <c r="H298" s="8"/>
      <c r="I298" s="8"/>
      <c r="J298" s="9"/>
      <c r="K298" s="9"/>
      <c r="L298" s="9"/>
      <c r="M298" s="61"/>
    </row>
    <row r="299" spans="1:13" ht="24.95" customHeight="1">
      <c r="A299" s="36">
        <v>297</v>
      </c>
      <c r="B299" s="9"/>
      <c r="C299" s="9"/>
      <c r="D299" s="9"/>
      <c r="E299" s="9"/>
      <c r="F299" s="27"/>
      <c r="G299" s="8"/>
      <c r="H299" s="8"/>
      <c r="I299" s="8"/>
      <c r="J299" s="9"/>
      <c r="K299" s="9"/>
      <c r="L299" s="9"/>
      <c r="M299" s="61"/>
    </row>
    <row r="300" spans="1:13" ht="24.95" customHeight="1">
      <c r="A300" s="36">
        <v>298</v>
      </c>
      <c r="B300" s="9"/>
      <c r="C300" s="9"/>
      <c r="D300" s="9"/>
      <c r="E300" s="9"/>
      <c r="F300" s="27"/>
      <c r="G300" s="8"/>
      <c r="H300" s="8"/>
      <c r="I300" s="8"/>
      <c r="J300" s="9"/>
      <c r="K300" s="9"/>
      <c r="L300" s="9"/>
      <c r="M300" s="61"/>
    </row>
    <row r="301" spans="1:13" ht="24.95" customHeight="1">
      <c r="A301" s="36">
        <v>299</v>
      </c>
      <c r="B301" s="9"/>
      <c r="C301" s="9"/>
      <c r="D301" s="9"/>
      <c r="E301" s="9"/>
      <c r="F301" s="27"/>
      <c r="G301" s="8"/>
      <c r="H301" s="8"/>
      <c r="I301" s="8"/>
      <c r="J301" s="9"/>
      <c r="K301" s="9"/>
      <c r="L301" s="9"/>
      <c r="M301" s="61"/>
    </row>
    <row r="302" spans="1:13" ht="24.95" customHeight="1">
      <c r="A302" s="36">
        <v>300</v>
      </c>
      <c r="B302" s="9"/>
      <c r="C302" s="9"/>
      <c r="D302" s="9"/>
      <c r="E302" s="9"/>
      <c r="F302" s="27"/>
      <c r="G302" s="8"/>
      <c r="H302" s="8"/>
      <c r="I302" s="8"/>
      <c r="J302" s="9"/>
      <c r="K302" s="9"/>
      <c r="L302" s="9"/>
      <c r="M302" s="61"/>
    </row>
  </sheetData>
  <mergeCells count="1">
    <mergeCell ref="A1:M1"/>
  </mergeCells>
  <phoneticPr fontId="1" type="noConversion"/>
  <dataValidations count="4">
    <dataValidation type="list" allowBlank="1" showInputMessage="1" showErrorMessage="1" sqref="E3:E302">
      <formula1>INDIRECT(C3)</formula1>
    </dataValidation>
    <dataValidation type="list" allowBlank="1" showInputMessage="1" showErrorMessage="1" sqref="D3:D302">
      <formula1>INDIRECT(B3&amp;C3)</formula1>
    </dataValidation>
    <dataValidation type="list" allowBlank="1" showInputMessage="1" showErrorMessage="1" sqref="C3:C302">
      <formula1>INDIRECT(B3)</formula1>
    </dataValidation>
    <dataValidation type="list" allowBlank="1" showInputMessage="1" showErrorMessage="1" sqref="B3:B302">
      <formula1>区域</formula1>
    </dataValidation>
  </dataValidations>
  <pageMargins left="0.7" right="0.7" top="0.75" bottom="0.75" header="0.3" footer="0.3"/>
  <pageSetup paperSize="0" orientation="portrait" horizontalDpi="203" verticalDpi="20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pane ySplit="2" topLeftCell="A3" activePane="bottomLeft" state="frozen"/>
      <selection pane="bottomLeft" activeCell="F15" sqref="F15"/>
    </sheetView>
  </sheetViews>
  <sheetFormatPr defaultRowHeight="13.5"/>
  <cols>
    <col min="1" max="1" width="5.25" style="45" bestFit="1" customWidth="1"/>
    <col min="2" max="3" width="13.625" style="45" customWidth="1"/>
    <col min="4" max="4" width="12.75" style="45" customWidth="1"/>
    <col min="5" max="5" width="13.125" style="45" customWidth="1"/>
    <col min="6" max="6" width="24.25" style="45" customWidth="1"/>
    <col min="7" max="7" width="32" style="45" bestFit="1" customWidth="1"/>
    <col min="8" max="8" width="14" style="45" customWidth="1"/>
    <col min="9" max="9" width="16.875" style="45" customWidth="1"/>
    <col min="10" max="10" width="9" style="45"/>
    <col min="11" max="11" width="16.25" style="45" customWidth="1"/>
    <col min="12" max="16384" width="9" style="45"/>
  </cols>
  <sheetData>
    <row r="1" spans="1:12" ht="41.25" customHeight="1" thickBot="1">
      <c r="A1" s="184" t="s">
        <v>119</v>
      </c>
      <c r="B1" s="185"/>
      <c r="C1" s="185"/>
      <c r="D1" s="185"/>
      <c r="E1" s="185"/>
      <c r="F1" s="185"/>
      <c r="G1" s="185"/>
      <c r="H1" s="185"/>
      <c r="I1" s="185"/>
    </row>
    <row r="2" spans="1:12" ht="21" customHeight="1" thickBot="1">
      <c r="A2" s="47" t="s">
        <v>120</v>
      </c>
      <c r="B2" s="48" t="s">
        <v>121</v>
      </c>
      <c r="C2" s="48" t="s">
        <v>122</v>
      </c>
      <c r="D2" s="48" t="s">
        <v>123</v>
      </c>
      <c r="E2" s="48" t="s">
        <v>124</v>
      </c>
      <c r="F2" s="48" t="s">
        <v>125</v>
      </c>
      <c r="G2" s="48" t="s">
        <v>126</v>
      </c>
      <c r="H2" s="48" t="s">
        <v>127</v>
      </c>
      <c r="I2" s="29" t="s">
        <v>128</v>
      </c>
      <c r="K2" s="64" t="s">
        <v>139</v>
      </c>
      <c r="L2" s="65">
        <f>SUM(E3:E500)</f>
        <v>0.54861111111111083</v>
      </c>
    </row>
    <row r="3" spans="1:12" ht="21" customHeight="1">
      <c r="A3" s="50">
        <v>1</v>
      </c>
      <c r="B3" s="136" t="s">
        <v>198</v>
      </c>
      <c r="C3" s="137">
        <v>0.57638888888888895</v>
      </c>
      <c r="D3" s="8">
        <v>0.66666666666666663</v>
      </c>
      <c r="E3" s="53">
        <f t="shared" ref="E3:E6" si="0">D3-C3</f>
        <v>9.0277777777777679E-2</v>
      </c>
      <c r="F3" s="138" t="s">
        <v>199</v>
      </c>
      <c r="G3" s="24" t="s">
        <v>200</v>
      </c>
      <c r="H3" s="134" t="s">
        <v>197</v>
      </c>
      <c r="I3" s="139" t="s">
        <v>201</v>
      </c>
    </row>
    <row r="4" spans="1:12" ht="21" customHeight="1">
      <c r="A4" s="49">
        <v>2</v>
      </c>
      <c r="B4" s="51" t="s">
        <v>198</v>
      </c>
      <c r="C4" s="8">
        <v>0.58333333333333337</v>
      </c>
      <c r="D4" s="8">
        <v>0.66666666666666663</v>
      </c>
      <c r="E4" s="53">
        <f t="shared" si="0"/>
        <v>8.3333333333333259E-2</v>
      </c>
      <c r="F4" s="134" t="s">
        <v>202</v>
      </c>
      <c r="G4" s="24" t="s">
        <v>200</v>
      </c>
      <c r="H4" s="134" t="s">
        <v>197</v>
      </c>
      <c r="I4" s="28" t="s">
        <v>203</v>
      </c>
    </row>
    <row r="5" spans="1:12" ht="21" customHeight="1">
      <c r="A5" s="49">
        <v>3</v>
      </c>
      <c r="B5" s="51" t="s">
        <v>204</v>
      </c>
      <c r="C5" s="8">
        <v>0.47916666666666669</v>
      </c>
      <c r="D5" s="8">
        <v>0.66666666666666663</v>
      </c>
      <c r="E5" s="53">
        <f t="shared" si="0"/>
        <v>0.18749999999999994</v>
      </c>
      <c r="F5" s="24" t="s">
        <v>205</v>
      </c>
      <c r="G5" s="24" t="s">
        <v>206</v>
      </c>
      <c r="H5" s="134" t="s">
        <v>197</v>
      </c>
      <c r="I5" s="28" t="s">
        <v>207</v>
      </c>
    </row>
    <row r="6" spans="1:12" ht="21" customHeight="1">
      <c r="A6" s="49">
        <v>4</v>
      </c>
      <c r="B6" s="51" t="s">
        <v>204</v>
      </c>
      <c r="C6" s="8">
        <v>0.47916666666666669</v>
      </c>
      <c r="D6" s="8">
        <v>0.66666666666666663</v>
      </c>
      <c r="E6" s="53">
        <f t="shared" si="0"/>
        <v>0.18749999999999994</v>
      </c>
      <c r="F6" s="24" t="s">
        <v>205</v>
      </c>
      <c r="G6" s="24" t="s">
        <v>206</v>
      </c>
      <c r="H6" s="134" t="s">
        <v>197</v>
      </c>
      <c r="I6" s="72" t="s">
        <v>208</v>
      </c>
    </row>
    <row r="7" spans="1:12" ht="21" customHeight="1">
      <c r="A7" s="49">
        <v>5</v>
      </c>
      <c r="B7" s="51"/>
      <c r="C7" s="8"/>
      <c r="D7" s="8"/>
      <c r="E7" s="53">
        <f t="shared" ref="E7:E13" si="1">D7-C7</f>
        <v>0</v>
      </c>
      <c r="F7" s="63"/>
      <c r="G7" s="24"/>
      <c r="H7" s="63"/>
      <c r="I7" s="28"/>
    </row>
    <row r="8" spans="1:12" ht="21" customHeight="1">
      <c r="A8" s="49">
        <v>6</v>
      </c>
      <c r="B8" s="51"/>
      <c r="C8" s="8"/>
      <c r="D8" s="8"/>
      <c r="E8" s="53">
        <f t="shared" si="1"/>
        <v>0</v>
      </c>
      <c r="F8" s="69"/>
      <c r="G8" s="24"/>
      <c r="H8" s="69"/>
      <c r="I8" s="28"/>
    </row>
    <row r="9" spans="1:12" ht="21" customHeight="1">
      <c r="A9" s="49">
        <v>7</v>
      </c>
      <c r="B9" s="70"/>
      <c r="C9" s="71"/>
      <c r="D9" s="71"/>
      <c r="E9" s="53">
        <f t="shared" si="1"/>
        <v>0</v>
      </c>
      <c r="F9" s="24"/>
      <c r="G9" s="24"/>
      <c r="H9" s="24"/>
      <c r="I9" s="72"/>
    </row>
    <row r="10" spans="1:12" ht="21" customHeight="1">
      <c r="A10" s="49">
        <v>8</v>
      </c>
      <c r="B10" s="51"/>
      <c r="C10" s="8"/>
      <c r="D10" s="8"/>
      <c r="E10" s="53">
        <f t="shared" si="1"/>
        <v>0</v>
      </c>
      <c r="F10" s="77"/>
      <c r="G10" s="77"/>
      <c r="H10" s="77"/>
      <c r="I10" s="28"/>
    </row>
    <row r="11" spans="1:12" ht="21" customHeight="1">
      <c r="A11" s="49">
        <v>9</v>
      </c>
      <c r="B11" s="51"/>
      <c r="C11" s="8"/>
      <c r="D11" s="8"/>
      <c r="E11" s="53">
        <f t="shared" si="1"/>
        <v>0</v>
      </c>
      <c r="F11" s="46"/>
      <c r="G11" s="46"/>
      <c r="H11" s="46"/>
      <c r="I11" s="28"/>
    </row>
    <row r="12" spans="1:12" ht="21" customHeight="1">
      <c r="A12" s="49">
        <v>10</v>
      </c>
      <c r="B12" s="51"/>
      <c r="C12" s="8"/>
      <c r="D12" s="8"/>
      <c r="E12" s="53">
        <f t="shared" si="1"/>
        <v>0</v>
      </c>
      <c r="F12" s="86"/>
      <c r="G12" s="86"/>
      <c r="H12" s="86"/>
      <c r="I12" s="28"/>
    </row>
    <row r="13" spans="1:12" ht="21" customHeight="1">
      <c r="A13" s="49">
        <v>11</v>
      </c>
      <c r="B13" s="51"/>
      <c r="C13" s="8"/>
      <c r="D13" s="8"/>
      <c r="E13" s="53">
        <f t="shared" si="1"/>
        <v>0</v>
      </c>
      <c r="F13" s="46"/>
      <c r="G13" s="46"/>
      <c r="H13" s="46"/>
      <c r="I13" s="28"/>
    </row>
    <row r="14" spans="1:12" ht="21" customHeight="1">
      <c r="A14" s="49">
        <v>12</v>
      </c>
      <c r="B14" s="51"/>
      <c r="C14" s="8"/>
      <c r="D14" s="8"/>
      <c r="E14" s="53">
        <f t="shared" ref="E14:E67" si="2">D14-C14</f>
        <v>0</v>
      </c>
      <c r="F14" s="46"/>
      <c r="G14" s="46"/>
      <c r="H14" s="46"/>
      <c r="I14" s="28"/>
    </row>
    <row r="15" spans="1:12" ht="21" customHeight="1">
      <c r="A15" s="49">
        <v>13</v>
      </c>
      <c r="B15" s="51"/>
      <c r="C15" s="8"/>
      <c r="D15" s="8"/>
      <c r="E15" s="53">
        <f t="shared" si="2"/>
        <v>0</v>
      </c>
      <c r="F15" s="46"/>
      <c r="G15" s="46"/>
      <c r="H15" s="46"/>
      <c r="I15" s="28"/>
    </row>
    <row r="16" spans="1:12" ht="21" customHeight="1">
      <c r="A16" s="49">
        <v>14</v>
      </c>
      <c r="B16" s="51"/>
      <c r="C16" s="8"/>
      <c r="D16" s="8"/>
      <c r="E16" s="53">
        <f t="shared" si="2"/>
        <v>0</v>
      </c>
      <c r="F16" s="46"/>
      <c r="G16" s="46"/>
      <c r="H16" s="46"/>
      <c r="I16" s="28"/>
    </row>
    <row r="17" spans="1:9" ht="21" customHeight="1">
      <c r="A17" s="49">
        <v>15</v>
      </c>
      <c r="B17" s="51"/>
      <c r="C17" s="8"/>
      <c r="D17" s="8"/>
      <c r="E17" s="53">
        <f t="shared" si="2"/>
        <v>0</v>
      </c>
      <c r="F17" s="46"/>
      <c r="G17" s="46"/>
      <c r="H17" s="46"/>
      <c r="I17" s="28"/>
    </row>
    <row r="18" spans="1:9" ht="21" customHeight="1">
      <c r="A18" s="49">
        <v>16</v>
      </c>
      <c r="B18" s="51"/>
      <c r="C18" s="8"/>
      <c r="D18" s="8"/>
      <c r="E18" s="53">
        <f t="shared" si="2"/>
        <v>0</v>
      </c>
      <c r="F18" s="46"/>
      <c r="G18" s="46"/>
      <c r="H18" s="46"/>
      <c r="I18" s="28"/>
    </row>
    <row r="19" spans="1:9" ht="21" customHeight="1">
      <c r="A19" s="49">
        <v>17</v>
      </c>
      <c r="B19" s="51"/>
      <c r="C19" s="8"/>
      <c r="D19" s="8"/>
      <c r="E19" s="53">
        <f t="shared" si="2"/>
        <v>0</v>
      </c>
      <c r="F19" s="46"/>
      <c r="G19" s="46"/>
      <c r="H19" s="46"/>
      <c r="I19" s="28"/>
    </row>
    <row r="20" spans="1:9" ht="21" customHeight="1">
      <c r="A20" s="49">
        <v>18</v>
      </c>
      <c r="B20" s="51"/>
      <c r="C20" s="8"/>
      <c r="D20" s="8"/>
      <c r="E20" s="53">
        <f t="shared" si="2"/>
        <v>0</v>
      </c>
      <c r="F20" s="46"/>
      <c r="G20" s="46"/>
      <c r="H20" s="46"/>
      <c r="I20" s="28"/>
    </row>
    <row r="21" spans="1:9" ht="21" customHeight="1">
      <c r="A21" s="49">
        <v>19</v>
      </c>
      <c r="B21" s="51"/>
      <c r="C21" s="8"/>
      <c r="D21" s="8"/>
      <c r="E21" s="53">
        <f t="shared" si="2"/>
        <v>0</v>
      </c>
      <c r="F21" s="46"/>
      <c r="G21" s="46"/>
      <c r="H21" s="46"/>
      <c r="I21" s="28"/>
    </row>
    <row r="22" spans="1:9" ht="21" customHeight="1">
      <c r="A22" s="49">
        <v>20</v>
      </c>
      <c r="B22" s="51"/>
      <c r="C22" s="8"/>
      <c r="D22" s="8"/>
      <c r="E22" s="53">
        <f t="shared" si="2"/>
        <v>0</v>
      </c>
      <c r="F22" s="46"/>
      <c r="G22" s="46"/>
      <c r="H22" s="46"/>
      <c r="I22" s="28"/>
    </row>
    <row r="23" spans="1:9" ht="21" customHeight="1">
      <c r="A23" s="49">
        <v>21</v>
      </c>
      <c r="B23" s="51"/>
      <c r="C23" s="8"/>
      <c r="D23" s="8"/>
      <c r="E23" s="53">
        <f t="shared" si="2"/>
        <v>0</v>
      </c>
      <c r="F23" s="46"/>
      <c r="G23" s="46"/>
      <c r="H23" s="46"/>
      <c r="I23" s="28"/>
    </row>
    <row r="24" spans="1:9" ht="21" customHeight="1">
      <c r="A24" s="49">
        <v>22</v>
      </c>
      <c r="B24" s="51"/>
      <c r="C24" s="8"/>
      <c r="D24" s="8"/>
      <c r="E24" s="53">
        <f t="shared" si="2"/>
        <v>0</v>
      </c>
      <c r="F24" s="46"/>
      <c r="G24" s="46"/>
      <c r="H24" s="46"/>
      <c r="I24" s="28"/>
    </row>
    <row r="25" spans="1:9" ht="21" customHeight="1">
      <c r="A25" s="49">
        <v>23</v>
      </c>
      <c r="B25" s="51"/>
      <c r="C25" s="8"/>
      <c r="D25" s="8"/>
      <c r="E25" s="53">
        <f t="shared" si="2"/>
        <v>0</v>
      </c>
      <c r="F25" s="46"/>
      <c r="G25" s="46"/>
      <c r="H25" s="46"/>
      <c r="I25" s="28"/>
    </row>
    <row r="26" spans="1:9" ht="21" customHeight="1">
      <c r="A26" s="49">
        <v>24</v>
      </c>
      <c r="B26" s="51"/>
      <c r="C26" s="8"/>
      <c r="D26" s="8"/>
      <c r="E26" s="53">
        <f t="shared" si="2"/>
        <v>0</v>
      </c>
      <c r="F26" s="46"/>
      <c r="G26" s="46"/>
      <c r="H26" s="46"/>
      <c r="I26" s="28"/>
    </row>
    <row r="27" spans="1:9" ht="21" customHeight="1">
      <c r="A27" s="49">
        <v>25</v>
      </c>
      <c r="B27" s="51"/>
      <c r="C27" s="8"/>
      <c r="D27" s="8"/>
      <c r="E27" s="53">
        <f t="shared" si="2"/>
        <v>0</v>
      </c>
      <c r="F27" s="46"/>
      <c r="G27" s="46"/>
      <c r="H27" s="46"/>
      <c r="I27" s="28"/>
    </row>
    <row r="28" spans="1:9" ht="21" customHeight="1">
      <c r="A28" s="49">
        <v>26</v>
      </c>
      <c r="B28" s="51"/>
      <c r="C28" s="8"/>
      <c r="D28" s="8"/>
      <c r="E28" s="53">
        <f t="shared" si="2"/>
        <v>0</v>
      </c>
      <c r="F28" s="46"/>
      <c r="G28" s="46"/>
      <c r="H28" s="46"/>
      <c r="I28" s="28"/>
    </row>
    <row r="29" spans="1:9" ht="21" customHeight="1">
      <c r="A29" s="49">
        <v>27</v>
      </c>
      <c r="B29" s="51"/>
      <c r="C29" s="8"/>
      <c r="D29" s="8"/>
      <c r="E29" s="53">
        <f t="shared" si="2"/>
        <v>0</v>
      </c>
      <c r="F29" s="46"/>
      <c r="G29" s="46"/>
      <c r="H29" s="46"/>
      <c r="I29" s="28"/>
    </row>
    <row r="30" spans="1:9" ht="21" customHeight="1">
      <c r="A30" s="49">
        <v>28</v>
      </c>
      <c r="B30" s="51"/>
      <c r="C30" s="8"/>
      <c r="D30" s="8"/>
      <c r="E30" s="53">
        <f t="shared" si="2"/>
        <v>0</v>
      </c>
      <c r="F30" s="46"/>
      <c r="G30" s="46"/>
      <c r="H30" s="46"/>
      <c r="I30" s="28"/>
    </row>
    <row r="31" spans="1:9" ht="21" customHeight="1">
      <c r="A31" s="49">
        <v>29</v>
      </c>
      <c r="B31" s="51"/>
      <c r="C31" s="8"/>
      <c r="D31" s="8"/>
      <c r="E31" s="53">
        <f t="shared" si="2"/>
        <v>0</v>
      </c>
      <c r="F31" s="46"/>
      <c r="G31" s="46"/>
      <c r="H31" s="46"/>
      <c r="I31" s="28"/>
    </row>
    <row r="32" spans="1:9" ht="21" customHeight="1">
      <c r="A32" s="49">
        <v>30</v>
      </c>
      <c r="B32" s="51"/>
      <c r="C32" s="8"/>
      <c r="D32" s="8"/>
      <c r="E32" s="53">
        <f t="shared" si="2"/>
        <v>0</v>
      </c>
      <c r="F32" s="46"/>
      <c r="G32" s="46"/>
      <c r="H32" s="46"/>
      <c r="I32" s="28"/>
    </row>
    <row r="33" spans="1:9" ht="21" customHeight="1">
      <c r="A33" s="49">
        <v>31</v>
      </c>
      <c r="B33" s="51"/>
      <c r="C33" s="8"/>
      <c r="D33" s="8"/>
      <c r="E33" s="53">
        <f t="shared" si="2"/>
        <v>0</v>
      </c>
      <c r="F33" s="46"/>
      <c r="G33" s="46"/>
      <c r="H33" s="46"/>
      <c r="I33" s="28"/>
    </row>
    <row r="34" spans="1:9" ht="21" customHeight="1">
      <c r="A34" s="49">
        <v>32</v>
      </c>
      <c r="B34" s="51"/>
      <c r="C34" s="8"/>
      <c r="D34" s="8"/>
      <c r="E34" s="53">
        <f t="shared" si="2"/>
        <v>0</v>
      </c>
      <c r="F34" s="46"/>
      <c r="G34" s="46"/>
      <c r="H34" s="46"/>
      <c r="I34" s="28"/>
    </row>
    <row r="35" spans="1:9" ht="21" customHeight="1">
      <c r="A35" s="49">
        <v>33</v>
      </c>
      <c r="B35" s="51"/>
      <c r="C35" s="8"/>
      <c r="D35" s="8"/>
      <c r="E35" s="53">
        <f t="shared" si="2"/>
        <v>0</v>
      </c>
      <c r="F35" s="46"/>
      <c r="G35" s="46"/>
      <c r="H35" s="46"/>
      <c r="I35" s="28"/>
    </row>
    <row r="36" spans="1:9" ht="21" customHeight="1">
      <c r="A36" s="49">
        <v>34</v>
      </c>
      <c r="B36" s="51"/>
      <c r="C36" s="8"/>
      <c r="D36" s="8"/>
      <c r="E36" s="53">
        <f t="shared" si="2"/>
        <v>0</v>
      </c>
      <c r="F36" s="46"/>
      <c r="G36" s="46"/>
      <c r="H36" s="46"/>
      <c r="I36" s="28"/>
    </row>
    <row r="37" spans="1:9" ht="21" customHeight="1">
      <c r="A37" s="49">
        <v>35</v>
      </c>
      <c r="B37" s="51"/>
      <c r="C37" s="8"/>
      <c r="D37" s="8"/>
      <c r="E37" s="53">
        <f t="shared" si="2"/>
        <v>0</v>
      </c>
      <c r="F37" s="46"/>
      <c r="G37" s="46"/>
      <c r="H37" s="46"/>
      <c r="I37" s="28"/>
    </row>
    <row r="38" spans="1:9" ht="21" customHeight="1">
      <c r="A38" s="49">
        <v>36</v>
      </c>
      <c r="B38" s="51"/>
      <c r="C38" s="8"/>
      <c r="D38" s="8"/>
      <c r="E38" s="53">
        <f t="shared" si="2"/>
        <v>0</v>
      </c>
      <c r="F38" s="46"/>
      <c r="G38" s="46"/>
      <c r="H38" s="46"/>
      <c r="I38" s="28"/>
    </row>
    <row r="39" spans="1:9" ht="21" customHeight="1">
      <c r="A39" s="49">
        <v>37</v>
      </c>
      <c r="B39" s="51"/>
      <c r="C39" s="8"/>
      <c r="D39" s="8"/>
      <c r="E39" s="53">
        <f t="shared" si="2"/>
        <v>0</v>
      </c>
      <c r="F39" s="46"/>
      <c r="G39" s="46"/>
      <c r="H39" s="46"/>
      <c r="I39" s="28"/>
    </row>
    <row r="40" spans="1:9" ht="21" customHeight="1">
      <c r="A40" s="49">
        <v>38</v>
      </c>
      <c r="B40" s="51"/>
      <c r="C40" s="8"/>
      <c r="D40" s="8"/>
      <c r="E40" s="53">
        <f t="shared" si="2"/>
        <v>0</v>
      </c>
      <c r="F40" s="46"/>
      <c r="G40" s="46"/>
      <c r="H40" s="46"/>
      <c r="I40" s="28"/>
    </row>
    <row r="41" spans="1:9" ht="21" customHeight="1">
      <c r="A41" s="49">
        <v>39</v>
      </c>
      <c r="B41" s="51"/>
      <c r="C41" s="8"/>
      <c r="D41" s="8"/>
      <c r="E41" s="53">
        <f t="shared" si="2"/>
        <v>0</v>
      </c>
      <c r="F41" s="46"/>
      <c r="G41" s="46"/>
      <c r="H41" s="46"/>
      <c r="I41" s="28"/>
    </row>
    <row r="42" spans="1:9" ht="21" customHeight="1">
      <c r="A42" s="49">
        <v>40</v>
      </c>
      <c r="B42" s="51"/>
      <c r="C42" s="8"/>
      <c r="D42" s="8"/>
      <c r="E42" s="53">
        <f t="shared" si="2"/>
        <v>0</v>
      </c>
      <c r="F42" s="46"/>
      <c r="G42" s="46"/>
      <c r="H42" s="46"/>
      <c r="I42" s="28"/>
    </row>
    <row r="43" spans="1:9" ht="21" customHeight="1">
      <c r="A43" s="49">
        <v>41</v>
      </c>
      <c r="B43" s="51"/>
      <c r="C43" s="8"/>
      <c r="D43" s="8"/>
      <c r="E43" s="53">
        <f t="shared" si="2"/>
        <v>0</v>
      </c>
      <c r="F43" s="46"/>
      <c r="G43" s="46"/>
      <c r="H43" s="46"/>
      <c r="I43" s="28"/>
    </row>
    <row r="44" spans="1:9" ht="21" customHeight="1">
      <c r="A44" s="49">
        <v>42</v>
      </c>
      <c r="B44" s="51"/>
      <c r="C44" s="8"/>
      <c r="D44" s="8"/>
      <c r="E44" s="53">
        <f t="shared" si="2"/>
        <v>0</v>
      </c>
      <c r="F44" s="46"/>
      <c r="G44" s="46"/>
      <c r="H44" s="46"/>
      <c r="I44" s="28"/>
    </row>
    <row r="45" spans="1:9" ht="21" customHeight="1">
      <c r="A45" s="49">
        <v>43</v>
      </c>
      <c r="B45" s="51"/>
      <c r="C45" s="8"/>
      <c r="D45" s="8"/>
      <c r="E45" s="53">
        <f t="shared" si="2"/>
        <v>0</v>
      </c>
      <c r="F45" s="46"/>
      <c r="G45" s="46"/>
      <c r="H45" s="46"/>
      <c r="I45" s="28"/>
    </row>
    <row r="46" spans="1:9" ht="21" customHeight="1">
      <c r="A46" s="49">
        <v>44</v>
      </c>
      <c r="B46" s="51"/>
      <c r="C46" s="8"/>
      <c r="D46" s="8"/>
      <c r="E46" s="53">
        <f t="shared" si="2"/>
        <v>0</v>
      </c>
      <c r="F46" s="46"/>
      <c r="G46" s="46"/>
      <c r="H46" s="46"/>
      <c r="I46" s="28"/>
    </row>
    <row r="47" spans="1:9" ht="21" customHeight="1">
      <c r="A47" s="49">
        <v>45</v>
      </c>
      <c r="B47" s="51"/>
      <c r="C47" s="8"/>
      <c r="D47" s="8"/>
      <c r="E47" s="53">
        <f t="shared" si="2"/>
        <v>0</v>
      </c>
      <c r="F47" s="46"/>
      <c r="G47" s="46"/>
      <c r="H47" s="46"/>
      <c r="I47" s="28"/>
    </row>
    <row r="48" spans="1:9" ht="21" customHeight="1">
      <c r="A48" s="49">
        <v>46</v>
      </c>
      <c r="B48" s="51"/>
      <c r="C48" s="8"/>
      <c r="D48" s="8"/>
      <c r="E48" s="53">
        <f t="shared" si="2"/>
        <v>0</v>
      </c>
      <c r="F48" s="46"/>
      <c r="G48" s="46"/>
      <c r="H48" s="46"/>
      <c r="I48" s="28"/>
    </row>
    <row r="49" spans="1:9" ht="21" customHeight="1">
      <c r="A49" s="49">
        <v>47</v>
      </c>
      <c r="B49" s="51"/>
      <c r="C49" s="8"/>
      <c r="D49" s="8"/>
      <c r="E49" s="53">
        <f t="shared" si="2"/>
        <v>0</v>
      </c>
      <c r="F49" s="46"/>
      <c r="G49" s="46"/>
      <c r="H49" s="46"/>
      <c r="I49" s="28"/>
    </row>
    <row r="50" spans="1:9" ht="21" customHeight="1">
      <c r="A50" s="49">
        <v>48</v>
      </c>
      <c r="B50" s="51"/>
      <c r="C50" s="8"/>
      <c r="D50" s="8"/>
      <c r="E50" s="53">
        <f t="shared" si="2"/>
        <v>0</v>
      </c>
      <c r="F50" s="46"/>
      <c r="G50" s="46"/>
      <c r="H50" s="46"/>
      <c r="I50" s="28"/>
    </row>
    <row r="51" spans="1:9" ht="21" customHeight="1">
      <c r="A51" s="49">
        <v>49</v>
      </c>
      <c r="B51" s="51"/>
      <c r="C51" s="8"/>
      <c r="D51" s="8"/>
      <c r="E51" s="53">
        <f t="shared" si="2"/>
        <v>0</v>
      </c>
      <c r="F51" s="46"/>
      <c r="G51" s="46"/>
      <c r="H51" s="46"/>
      <c r="I51" s="28"/>
    </row>
    <row r="52" spans="1:9" ht="21" customHeight="1">
      <c r="A52" s="49">
        <v>50</v>
      </c>
      <c r="B52" s="51"/>
      <c r="C52" s="8"/>
      <c r="D52" s="8"/>
      <c r="E52" s="53">
        <f t="shared" si="2"/>
        <v>0</v>
      </c>
      <c r="F52" s="46"/>
      <c r="G52" s="46"/>
      <c r="H52" s="46"/>
      <c r="I52" s="28"/>
    </row>
    <row r="53" spans="1:9" ht="21" customHeight="1">
      <c r="A53" s="49">
        <v>51</v>
      </c>
      <c r="B53" s="51"/>
      <c r="C53" s="8"/>
      <c r="D53" s="8"/>
      <c r="E53" s="53">
        <f t="shared" si="2"/>
        <v>0</v>
      </c>
      <c r="F53" s="46"/>
      <c r="G53" s="46"/>
      <c r="H53" s="46"/>
      <c r="I53" s="28"/>
    </row>
    <row r="54" spans="1:9" ht="21" customHeight="1">
      <c r="A54" s="49">
        <v>52</v>
      </c>
      <c r="B54" s="51"/>
      <c r="C54" s="8"/>
      <c r="D54" s="8"/>
      <c r="E54" s="53">
        <f t="shared" si="2"/>
        <v>0</v>
      </c>
      <c r="F54" s="46"/>
      <c r="G54" s="46"/>
      <c r="H54" s="46"/>
      <c r="I54" s="28"/>
    </row>
    <row r="55" spans="1:9" ht="21" customHeight="1">
      <c r="A55" s="49">
        <v>53</v>
      </c>
      <c r="B55" s="51"/>
      <c r="C55" s="8"/>
      <c r="D55" s="8"/>
      <c r="E55" s="53">
        <f t="shared" si="2"/>
        <v>0</v>
      </c>
      <c r="F55" s="46"/>
      <c r="G55" s="46"/>
      <c r="H55" s="46"/>
      <c r="I55" s="28"/>
    </row>
    <row r="56" spans="1:9" ht="21" customHeight="1">
      <c r="A56" s="49">
        <v>54</v>
      </c>
      <c r="B56" s="51"/>
      <c r="C56" s="8"/>
      <c r="D56" s="8"/>
      <c r="E56" s="53">
        <f t="shared" si="2"/>
        <v>0</v>
      </c>
      <c r="F56" s="46"/>
      <c r="G56" s="46"/>
      <c r="H56" s="46"/>
      <c r="I56" s="28"/>
    </row>
    <row r="57" spans="1:9" ht="21" customHeight="1">
      <c r="A57" s="49">
        <v>55</v>
      </c>
      <c r="B57" s="51"/>
      <c r="C57" s="8"/>
      <c r="D57" s="8"/>
      <c r="E57" s="53">
        <f t="shared" si="2"/>
        <v>0</v>
      </c>
      <c r="F57" s="46"/>
      <c r="G57" s="46"/>
      <c r="H57" s="46"/>
      <c r="I57" s="28"/>
    </row>
    <row r="58" spans="1:9" ht="21" customHeight="1">
      <c r="A58" s="49">
        <v>56</v>
      </c>
      <c r="B58" s="51"/>
      <c r="C58" s="8"/>
      <c r="D58" s="8"/>
      <c r="E58" s="53">
        <f t="shared" si="2"/>
        <v>0</v>
      </c>
      <c r="F58" s="46"/>
      <c r="G58" s="46"/>
      <c r="H58" s="46"/>
      <c r="I58" s="28"/>
    </row>
    <row r="59" spans="1:9" ht="21" customHeight="1">
      <c r="A59" s="49">
        <v>57</v>
      </c>
      <c r="B59" s="51"/>
      <c r="C59" s="8"/>
      <c r="D59" s="8"/>
      <c r="E59" s="53">
        <f t="shared" si="2"/>
        <v>0</v>
      </c>
      <c r="F59" s="46"/>
      <c r="G59" s="46"/>
      <c r="H59" s="46"/>
      <c r="I59" s="28"/>
    </row>
    <row r="60" spans="1:9" ht="21" customHeight="1">
      <c r="A60" s="49">
        <v>58</v>
      </c>
      <c r="B60" s="51"/>
      <c r="C60" s="8"/>
      <c r="D60" s="8"/>
      <c r="E60" s="53">
        <f t="shared" si="2"/>
        <v>0</v>
      </c>
      <c r="F60" s="46"/>
      <c r="G60" s="46"/>
      <c r="H60" s="46"/>
      <c r="I60" s="28"/>
    </row>
    <row r="61" spans="1:9" ht="21" customHeight="1">
      <c r="A61" s="49">
        <v>59</v>
      </c>
      <c r="B61" s="51"/>
      <c r="C61" s="8"/>
      <c r="D61" s="8"/>
      <c r="E61" s="53">
        <f t="shared" si="2"/>
        <v>0</v>
      </c>
      <c r="F61" s="46"/>
      <c r="G61" s="46"/>
      <c r="H61" s="46"/>
      <c r="I61" s="28"/>
    </row>
    <row r="62" spans="1:9" ht="21" customHeight="1">
      <c r="A62" s="49">
        <v>60</v>
      </c>
      <c r="B62" s="51"/>
      <c r="C62" s="8"/>
      <c r="D62" s="8"/>
      <c r="E62" s="53">
        <f t="shared" si="2"/>
        <v>0</v>
      </c>
      <c r="F62" s="46"/>
      <c r="G62" s="46"/>
      <c r="H62" s="46"/>
      <c r="I62" s="28"/>
    </row>
    <row r="63" spans="1:9" ht="21" customHeight="1">
      <c r="A63" s="49">
        <v>61</v>
      </c>
      <c r="B63" s="51"/>
      <c r="C63" s="8"/>
      <c r="D63" s="8"/>
      <c r="E63" s="53">
        <f t="shared" si="2"/>
        <v>0</v>
      </c>
      <c r="F63" s="46"/>
      <c r="G63" s="46"/>
      <c r="H63" s="46"/>
      <c r="I63" s="28"/>
    </row>
    <row r="64" spans="1:9" ht="21" customHeight="1">
      <c r="A64" s="49">
        <v>62</v>
      </c>
      <c r="B64" s="51"/>
      <c r="C64" s="8"/>
      <c r="D64" s="8"/>
      <c r="E64" s="53">
        <f t="shared" si="2"/>
        <v>0</v>
      </c>
      <c r="F64" s="46"/>
      <c r="G64" s="46"/>
      <c r="H64" s="46"/>
      <c r="I64" s="28"/>
    </row>
    <row r="65" spans="1:9" ht="21" customHeight="1">
      <c r="A65" s="49">
        <v>63</v>
      </c>
      <c r="B65" s="51"/>
      <c r="C65" s="8"/>
      <c r="D65" s="8"/>
      <c r="E65" s="53">
        <f t="shared" si="2"/>
        <v>0</v>
      </c>
      <c r="F65" s="46"/>
      <c r="G65" s="46"/>
      <c r="H65" s="46"/>
      <c r="I65" s="28"/>
    </row>
    <row r="66" spans="1:9" ht="21" customHeight="1">
      <c r="A66" s="49">
        <v>64</v>
      </c>
      <c r="B66" s="51"/>
      <c r="C66" s="8"/>
      <c r="D66" s="8"/>
      <c r="E66" s="53">
        <f t="shared" si="2"/>
        <v>0</v>
      </c>
      <c r="F66" s="46"/>
      <c r="G66" s="46"/>
      <c r="H66" s="46"/>
      <c r="I66" s="28"/>
    </row>
    <row r="67" spans="1:9" ht="21" customHeight="1">
      <c r="A67" s="49">
        <v>65</v>
      </c>
      <c r="B67" s="51"/>
      <c r="C67" s="8"/>
      <c r="D67" s="8"/>
      <c r="E67" s="53">
        <f t="shared" si="2"/>
        <v>0</v>
      </c>
      <c r="F67" s="46"/>
      <c r="G67" s="46"/>
      <c r="H67" s="46"/>
      <c r="I67" s="28"/>
    </row>
    <row r="68" spans="1:9" ht="21" customHeight="1">
      <c r="A68" s="49">
        <v>66</v>
      </c>
      <c r="B68" s="51"/>
      <c r="C68" s="8"/>
      <c r="D68" s="8"/>
      <c r="E68" s="53">
        <f t="shared" ref="E68:E102" si="3">D68-C68</f>
        <v>0</v>
      </c>
      <c r="F68" s="46"/>
      <c r="G68" s="46"/>
      <c r="H68" s="46"/>
      <c r="I68" s="28"/>
    </row>
    <row r="69" spans="1:9" ht="21" customHeight="1">
      <c r="A69" s="49">
        <v>67</v>
      </c>
      <c r="B69" s="51"/>
      <c r="C69" s="8"/>
      <c r="D69" s="8"/>
      <c r="E69" s="53">
        <f t="shared" si="3"/>
        <v>0</v>
      </c>
      <c r="F69" s="46"/>
      <c r="G69" s="46"/>
      <c r="H69" s="46"/>
      <c r="I69" s="28"/>
    </row>
    <row r="70" spans="1:9" ht="21" customHeight="1">
      <c r="A70" s="49">
        <v>68</v>
      </c>
      <c r="B70" s="51"/>
      <c r="C70" s="8"/>
      <c r="D70" s="8"/>
      <c r="E70" s="53">
        <f t="shared" si="3"/>
        <v>0</v>
      </c>
      <c r="F70" s="46"/>
      <c r="G70" s="46"/>
      <c r="H70" s="46"/>
      <c r="I70" s="28"/>
    </row>
    <row r="71" spans="1:9" ht="21" customHeight="1">
      <c r="A71" s="49">
        <v>69</v>
      </c>
      <c r="B71" s="51"/>
      <c r="C71" s="8"/>
      <c r="D71" s="8"/>
      <c r="E71" s="53">
        <f t="shared" si="3"/>
        <v>0</v>
      </c>
      <c r="F71" s="46"/>
      <c r="G71" s="46"/>
      <c r="H71" s="46"/>
      <c r="I71" s="28"/>
    </row>
    <row r="72" spans="1:9" ht="21" customHeight="1">
      <c r="A72" s="49">
        <v>70</v>
      </c>
      <c r="B72" s="51"/>
      <c r="C72" s="8"/>
      <c r="D72" s="8"/>
      <c r="E72" s="53">
        <f t="shared" si="3"/>
        <v>0</v>
      </c>
      <c r="F72" s="46"/>
      <c r="G72" s="46"/>
      <c r="H72" s="46"/>
      <c r="I72" s="28"/>
    </row>
    <row r="73" spans="1:9" ht="21" customHeight="1">
      <c r="A73" s="49">
        <v>71</v>
      </c>
      <c r="B73" s="51"/>
      <c r="C73" s="8"/>
      <c r="D73" s="8"/>
      <c r="E73" s="53">
        <f t="shared" si="3"/>
        <v>0</v>
      </c>
      <c r="F73" s="46"/>
      <c r="G73" s="46"/>
      <c r="H73" s="46"/>
      <c r="I73" s="28"/>
    </row>
    <row r="74" spans="1:9" ht="21" customHeight="1">
      <c r="A74" s="49">
        <v>72</v>
      </c>
      <c r="B74" s="51"/>
      <c r="C74" s="8"/>
      <c r="D74" s="8"/>
      <c r="E74" s="53">
        <f t="shared" si="3"/>
        <v>0</v>
      </c>
      <c r="F74" s="46"/>
      <c r="G74" s="46"/>
      <c r="H74" s="46"/>
      <c r="I74" s="28"/>
    </row>
    <row r="75" spans="1:9" ht="21" customHeight="1">
      <c r="A75" s="49">
        <v>73</v>
      </c>
      <c r="B75" s="51"/>
      <c r="C75" s="8"/>
      <c r="D75" s="8"/>
      <c r="E75" s="53">
        <f t="shared" si="3"/>
        <v>0</v>
      </c>
      <c r="F75" s="46"/>
      <c r="G75" s="46"/>
      <c r="H75" s="46"/>
      <c r="I75" s="28"/>
    </row>
    <row r="76" spans="1:9" ht="21" customHeight="1">
      <c r="A76" s="49">
        <v>74</v>
      </c>
      <c r="B76" s="51"/>
      <c r="C76" s="8"/>
      <c r="D76" s="8"/>
      <c r="E76" s="53">
        <f t="shared" si="3"/>
        <v>0</v>
      </c>
      <c r="F76" s="46"/>
      <c r="G76" s="46"/>
      <c r="H76" s="46"/>
      <c r="I76" s="28"/>
    </row>
    <row r="77" spans="1:9" ht="21" customHeight="1">
      <c r="A77" s="49">
        <v>75</v>
      </c>
      <c r="B77" s="51"/>
      <c r="C77" s="8"/>
      <c r="D77" s="8"/>
      <c r="E77" s="53">
        <f t="shared" si="3"/>
        <v>0</v>
      </c>
      <c r="F77" s="46"/>
      <c r="G77" s="46"/>
      <c r="H77" s="46"/>
      <c r="I77" s="28"/>
    </row>
    <row r="78" spans="1:9" ht="21" customHeight="1">
      <c r="A78" s="49">
        <v>76</v>
      </c>
      <c r="B78" s="51"/>
      <c r="C78" s="8"/>
      <c r="D78" s="8"/>
      <c r="E78" s="53">
        <f t="shared" si="3"/>
        <v>0</v>
      </c>
      <c r="F78" s="46"/>
      <c r="G78" s="46"/>
      <c r="H78" s="46"/>
      <c r="I78" s="28"/>
    </row>
    <row r="79" spans="1:9" ht="21" customHeight="1">
      <c r="A79" s="49">
        <v>77</v>
      </c>
      <c r="B79" s="51"/>
      <c r="C79" s="8"/>
      <c r="D79" s="8"/>
      <c r="E79" s="53">
        <f t="shared" si="3"/>
        <v>0</v>
      </c>
      <c r="F79" s="46"/>
      <c r="G79" s="46"/>
      <c r="H79" s="46"/>
      <c r="I79" s="28"/>
    </row>
    <row r="80" spans="1:9" ht="21" customHeight="1">
      <c r="A80" s="49">
        <v>78</v>
      </c>
      <c r="B80" s="51"/>
      <c r="C80" s="8"/>
      <c r="D80" s="8"/>
      <c r="E80" s="53">
        <f t="shared" si="3"/>
        <v>0</v>
      </c>
      <c r="F80" s="46"/>
      <c r="G80" s="46"/>
      <c r="H80" s="46"/>
      <c r="I80" s="28"/>
    </row>
    <row r="81" spans="1:9" ht="21" customHeight="1">
      <c r="A81" s="49">
        <v>79</v>
      </c>
      <c r="B81" s="51"/>
      <c r="C81" s="8"/>
      <c r="D81" s="8"/>
      <c r="E81" s="53">
        <f t="shared" si="3"/>
        <v>0</v>
      </c>
      <c r="F81" s="46"/>
      <c r="G81" s="46"/>
      <c r="H81" s="46"/>
      <c r="I81" s="28"/>
    </row>
    <row r="82" spans="1:9" ht="21" customHeight="1">
      <c r="A82" s="49">
        <v>80</v>
      </c>
      <c r="B82" s="51"/>
      <c r="C82" s="8"/>
      <c r="D82" s="8"/>
      <c r="E82" s="53">
        <f t="shared" si="3"/>
        <v>0</v>
      </c>
      <c r="F82" s="46"/>
      <c r="G82" s="46"/>
      <c r="H82" s="46"/>
      <c r="I82" s="28"/>
    </row>
    <row r="83" spans="1:9" ht="21" customHeight="1">
      <c r="A83" s="49">
        <v>81</v>
      </c>
      <c r="B83" s="51"/>
      <c r="C83" s="8"/>
      <c r="D83" s="8"/>
      <c r="E83" s="53">
        <f t="shared" si="3"/>
        <v>0</v>
      </c>
      <c r="F83" s="46"/>
      <c r="G83" s="46"/>
      <c r="H83" s="46"/>
      <c r="I83" s="28"/>
    </row>
    <row r="84" spans="1:9" ht="21" customHeight="1">
      <c r="A84" s="49">
        <v>82</v>
      </c>
      <c r="B84" s="51"/>
      <c r="C84" s="8"/>
      <c r="D84" s="8"/>
      <c r="E84" s="53">
        <f t="shared" si="3"/>
        <v>0</v>
      </c>
      <c r="F84" s="46"/>
      <c r="G84" s="46"/>
      <c r="H84" s="46"/>
      <c r="I84" s="28"/>
    </row>
    <row r="85" spans="1:9" ht="21" customHeight="1">
      <c r="A85" s="49">
        <v>83</v>
      </c>
      <c r="B85" s="51"/>
      <c r="C85" s="8"/>
      <c r="D85" s="8"/>
      <c r="E85" s="53">
        <f t="shared" si="3"/>
        <v>0</v>
      </c>
      <c r="F85" s="46"/>
      <c r="G85" s="46"/>
      <c r="H85" s="46"/>
      <c r="I85" s="28"/>
    </row>
    <row r="86" spans="1:9" ht="21" customHeight="1">
      <c r="A86" s="49">
        <v>84</v>
      </c>
      <c r="B86" s="51"/>
      <c r="C86" s="8"/>
      <c r="D86" s="8"/>
      <c r="E86" s="53">
        <f t="shared" si="3"/>
        <v>0</v>
      </c>
      <c r="F86" s="46"/>
      <c r="G86" s="46"/>
      <c r="H86" s="46"/>
      <c r="I86" s="28"/>
    </row>
    <row r="87" spans="1:9" ht="21" customHeight="1">
      <c r="A87" s="49">
        <v>85</v>
      </c>
      <c r="B87" s="51"/>
      <c r="C87" s="8"/>
      <c r="D87" s="8"/>
      <c r="E87" s="53">
        <f t="shared" si="3"/>
        <v>0</v>
      </c>
      <c r="F87" s="46"/>
      <c r="G87" s="46"/>
      <c r="H87" s="46"/>
      <c r="I87" s="28"/>
    </row>
    <row r="88" spans="1:9" ht="21" customHeight="1">
      <c r="A88" s="49">
        <v>86</v>
      </c>
      <c r="B88" s="51"/>
      <c r="C88" s="8"/>
      <c r="D88" s="8"/>
      <c r="E88" s="53">
        <f t="shared" si="3"/>
        <v>0</v>
      </c>
      <c r="F88" s="46"/>
      <c r="G88" s="46"/>
      <c r="H88" s="46"/>
      <c r="I88" s="28"/>
    </row>
    <row r="89" spans="1:9" ht="21" customHeight="1">
      <c r="A89" s="49">
        <v>87</v>
      </c>
      <c r="B89" s="51"/>
      <c r="C89" s="8"/>
      <c r="D89" s="8"/>
      <c r="E89" s="53">
        <f t="shared" si="3"/>
        <v>0</v>
      </c>
      <c r="F89" s="46"/>
      <c r="G89" s="46"/>
      <c r="H89" s="46"/>
      <c r="I89" s="28"/>
    </row>
    <row r="90" spans="1:9" ht="21" customHeight="1">
      <c r="A90" s="49">
        <v>88</v>
      </c>
      <c r="B90" s="51"/>
      <c r="C90" s="8"/>
      <c r="D90" s="8"/>
      <c r="E90" s="53">
        <f t="shared" si="3"/>
        <v>0</v>
      </c>
      <c r="F90" s="46"/>
      <c r="G90" s="46"/>
      <c r="H90" s="46"/>
      <c r="I90" s="28"/>
    </row>
    <row r="91" spans="1:9" ht="21" customHeight="1">
      <c r="A91" s="49">
        <v>89</v>
      </c>
      <c r="B91" s="51"/>
      <c r="C91" s="8"/>
      <c r="D91" s="8"/>
      <c r="E91" s="53">
        <f t="shared" si="3"/>
        <v>0</v>
      </c>
      <c r="F91" s="46"/>
      <c r="G91" s="46"/>
      <c r="H91" s="46"/>
      <c r="I91" s="28"/>
    </row>
    <row r="92" spans="1:9" ht="21" customHeight="1">
      <c r="A92" s="49">
        <v>90</v>
      </c>
      <c r="B92" s="51"/>
      <c r="C92" s="8"/>
      <c r="D92" s="8"/>
      <c r="E92" s="53">
        <f t="shared" si="3"/>
        <v>0</v>
      </c>
      <c r="F92" s="46"/>
      <c r="G92" s="46"/>
      <c r="H92" s="46"/>
      <c r="I92" s="28"/>
    </row>
    <row r="93" spans="1:9" ht="21" customHeight="1">
      <c r="A93" s="49">
        <v>91</v>
      </c>
      <c r="B93" s="51"/>
      <c r="C93" s="8"/>
      <c r="D93" s="8"/>
      <c r="E93" s="53">
        <f t="shared" si="3"/>
        <v>0</v>
      </c>
      <c r="F93" s="46"/>
      <c r="G93" s="46"/>
      <c r="H93" s="46"/>
      <c r="I93" s="28"/>
    </row>
    <row r="94" spans="1:9" ht="21" customHeight="1">
      <c r="A94" s="49">
        <v>92</v>
      </c>
      <c r="B94" s="51"/>
      <c r="C94" s="8"/>
      <c r="D94" s="8"/>
      <c r="E94" s="53">
        <f t="shared" si="3"/>
        <v>0</v>
      </c>
      <c r="F94" s="46"/>
      <c r="G94" s="46"/>
      <c r="H94" s="46"/>
      <c r="I94" s="28"/>
    </row>
    <row r="95" spans="1:9" ht="21" customHeight="1">
      <c r="A95" s="49">
        <v>93</v>
      </c>
      <c r="B95" s="51"/>
      <c r="C95" s="8"/>
      <c r="D95" s="8"/>
      <c r="E95" s="53">
        <f t="shared" si="3"/>
        <v>0</v>
      </c>
      <c r="F95" s="46"/>
      <c r="G95" s="46"/>
      <c r="H95" s="46"/>
      <c r="I95" s="28"/>
    </row>
    <row r="96" spans="1:9" ht="21" customHeight="1">
      <c r="A96" s="49">
        <v>94</v>
      </c>
      <c r="B96" s="51"/>
      <c r="C96" s="8"/>
      <c r="D96" s="8"/>
      <c r="E96" s="53">
        <f t="shared" si="3"/>
        <v>0</v>
      </c>
      <c r="F96" s="46"/>
      <c r="G96" s="46"/>
      <c r="H96" s="46"/>
      <c r="I96" s="28"/>
    </row>
    <row r="97" spans="1:9" ht="21" customHeight="1">
      <c r="A97" s="49">
        <v>95</v>
      </c>
      <c r="B97" s="51"/>
      <c r="C97" s="8"/>
      <c r="D97" s="8"/>
      <c r="E97" s="53">
        <f t="shared" si="3"/>
        <v>0</v>
      </c>
      <c r="F97" s="46"/>
      <c r="G97" s="46"/>
      <c r="H97" s="46"/>
      <c r="I97" s="28"/>
    </row>
    <row r="98" spans="1:9" ht="21" customHeight="1">
      <c r="A98" s="49">
        <v>96</v>
      </c>
      <c r="B98" s="51"/>
      <c r="C98" s="8"/>
      <c r="D98" s="8"/>
      <c r="E98" s="53">
        <f t="shared" si="3"/>
        <v>0</v>
      </c>
      <c r="F98" s="46"/>
      <c r="G98" s="46"/>
      <c r="H98" s="46"/>
      <c r="I98" s="28"/>
    </row>
    <row r="99" spans="1:9" ht="21" customHeight="1">
      <c r="A99" s="49">
        <v>97</v>
      </c>
      <c r="B99" s="51"/>
      <c r="C99" s="8"/>
      <c r="D99" s="8"/>
      <c r="E99" s="53">
        <f t="shared" si="3"/>
        <v>0</v>
      </c>
      <c r="F99" s="46"/>
      <c r="G99" s="46"/>
      <c r="H99" s="46"/>
      <c r="I99" s="28"/>
    </row>
    <row r="100" spans="1:9" ht="21" customHeight="1">
      <c r="A100" s="49">
        <v>98</v>
      </c>
      <c r="B100" s="51"/>
      <c r="C100" s="8"/>
      <c r="D100" s="8"/>
      <c r="E100" s="53">
        <f t="shared" si="3"/>
        <v>0</v>
      </c>
      <c r="F100" s="46"/>
      <c r="G100" s="46"/>
      <c r="H100" s="46"/>
      <c r="I100" s="28"/>
    </row>
    <row r="101" spans="1:9" ht="21" customHeight="1">
      <c r="A101" s="49">
        <v>99</v>
      </c>
      <c r="B101" s="51"/>
      <c r="C101" s="8"/>
      <c r="D101" s="8"/>
      <c r="E101" s="53">
        <f t="shared" si="3"/>
        <v>0</v>
      </c>
      <c r="F101" s="46"/>
      <c r="G101" s="46"/>
      <c r="H101" s="46"/>
      <c r="I101" s="28"/>
    </row>
    <row r="102" spans="1:9" ht="21" customHeight="1" thickBot="1">
      <c r="A102" s="30">
        <v>100</v>
      </c>
      <c r="B102" s="52"/>
      <c r="C102" s="54"/>
      <c r="D102" s="54"/>
      <c r="E102" s="56">
        <f t="shared" si="3"/>
        <v>0</v>
      </c>
      <c r="F102" s="31"/>
      <c r="G102" s="31"/>
      <c r="H102" s="31"/>
      <c r="I102" s="32"/>
    </row>
  </sheetData>
  <mergeCells count="1">
    <mergeCell ref="A1:I1"/>
  </mergeCells>
  <phoneticPr fontId="1" type="noConversion"/>
  <pageMargins left="0.7" right="0.7" top="0.75" bottom="0.75" header="0.3" footer="0.3"/>
  <pageSetup paperSize="0" orientation="portrait" horizontalDpi="203" verticalDpi="20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workbookViewId="0">
      <pane ySplit="2" topLeftCell="A3" activePane="bottomLeft" state="frozen"/>
      <selection pane="bottomLeft" sqref="A1:M1"/>
    </sheetView>
  </sheetViews>
  <sheetFormatPr defaultRowHeight="13.5"/>
  <cols>
    <col min="1" max="1" width="5.25" bestFit="1" customWidth="1"/>
    <col min="2" max="2" width="10.5" style="3" customWidth="1"/>
    <col min="3" max="3" width="14.75" customWidth="1"/>
    <col min="4" max="4" width="11.25" customWidth="1"/>
    <col min="5" max="6" width="13" bestFit="1" customWidth="1"/>
    <col min="7" max="7" width="12.75" customWidth="1"/>
    <col min="8" max="8" width="17.5" customWidth="1"/>
    <col min="9" max="9" width="11.25" customWidth="1"/>
    <col min="10" max="10" width="13" style="3" bestFit="1" customWidth="1"/>
    <col min="11" max="11" width="11.25" customWidth="1"/>
    <col min="12" max="12" width="10.625" customWidth="1"/>
    <col min="13" max="13" width="16.5" bestFit="1" customWidth="1"/>
  </cols>
  <sheetData>
    <row r="1" spans="1:13" ht="37.5" customHeight="1">
      <c r="A1" s="186" t="s">
        <v>57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</row>
    <row r="2" spans="1:13" ht="24.95" customHeight="1">
      <c r="A2" s="4" t="s">
        <v>34</v>
      </c>
      <c r="B2" s="4" t="s">
        <v>37</v>
      </c>
      <c r="C2" s="4" t="s">
        <v>35</v>
      </c>
      <c r="D2" s="4" t="s">
        <v>36</v>
      </c>
      <c r="E2" s="4" t="s">
        <v>38</v>
      </c>
      <c r="F2" s="4" t="s">
        <v>39</v>
      </c>
      <c r="G2" s="4" t="s">
        <v>40</v>
      </c>
      <c r="H2" s="4" t="s">
        <v>41</v>
      </c>
      <c r="I2" s="4" t="s">
        <v>42</v>
      </c>
      <c r="J2" s="4" t="s">
        <v>45</v>
      </c>
      <c r="K2" s="4" t="s">
        <v>43</v>
      </c>
      <c r="L2" s="4" t="s">
        <v>44</v>
      </c>
      <c r="M2" s="4" t="s">
        <v>46</v>
      </c>
    </row>
    <row r="3" spans="1:13" ht="24.95" customHeight="1">
      <c r="A3" s="4">
        <v>1</v>
      </c>
      <c r="B3" s="55">
        <v>42249</v>
      </c>
      <c r="C3" s="133" t="s">
        <v>188</v>
      </c>
      <c r="D3" s="133" t="s">
        <v>189</v>
      </c>
      <c r="E3" s="8">
        <v>0.88194444444444453</v>
      </c>
      <c r="F3" s="8">
        <v>0.90277777777777779</v>
      </c>
      <c r="G3" s="8">
        <f t="shared" ref="G3:G4" si="0">F3-E3</f>
        <v>2.0833333333333259E-2</v>
      </c>
      <c r="H3" s="133" t="s">
        <v>190</v>
      </c>
      <c r="I3" s="133" t="s">
        <v>191</v>
      </c>
      <c r="J3" s="133" t="s">
        <v>192</v>
      </c>
      <c r="K3" s="133" t="s">
        <v>187</v>
      </c>
      <c r="L3" s="4"/>
      <c r="M3" s="4"/>
    </row>
    <row r="4" spans="1:13" ht="24.95" customHeight="1">
      <c r="A4" s="4">
        <v>2</v>
      </c>
      <c r="B4" s="133" t="s">
        <v>193</v>
      </c>
      <c r="C4" s="133" t="s">
        <v>188</v>
      </c>
      <c r="D4" s="133" t="s">
        <v>194</v>
      </c>
      <c r="E4" s="8">
        <v>0.80833333333333324</v>
      </c>
      <c r="F4" s="8">
        <v>0.84097222222222223</v>
      </c>
      <c r="G4" s="8">
        <f t="shared" si="0"/>
        <v>3.2638888888888995E-2</v>
      </c>
      <c r="H4" s="133" t="s">
        <v>190</v>
      </c>
      <c r="I4" s="133" t="s">
        <v>195</v>
      </c>
      <c r="J4" s="133" t="s">
        <v>192</v>
      </c>
      <c r="K4" s="133" t="s">
        <v>186</v>
      </c>
      <c r="L4" s="4"/>
      <c r="M4" s="4"/>
    </row>
    <row r="5" spans="1:13" ht="24.95" customHeight="1">
      <c r="A5" s="4">
        <v>3</v>
      </c>
      <c r="B5" s="55"/>
      <c r="C5" s="44"/>
      <c r="D5" s="44"/>
      <c r="E5" s="8"/>
      <c r="F5" s="8"/>
      <c r="G5" s="8">
        <f t="shared" ref="G5:G67" si="1">F5-E5</f>
        <v>0</v>
      </c>
      <c r="H5" s="44"/>
      <c r="I5" s="44"/>
      <c r="J5" s="44"/>
      <c r="K5" s="44"/>
      <c r="L5" s="4"/>
      <c r="M5" s="4"/>
    </row>
    <row r="6" spans="1:13" ht="24.95" customHeight="1">
      <c r="A6" s="4">
        <v>4</v>
      </c>
      <c r="B6" s="55"/>
      <c r="C6" s="57"/>
      <c r="D6" s="57"/>
      <c r="E6" s="58"/>
      <c r="F6" s="58"/>
      <c r="G6" s="8">
        <f t="shared" si="1"/>
        <v>0</v>
      </c>
      <c r="H6" s="57"/>
      <c r="I6" s="57"/>
      <c r="J6" s="57"/>
      <c r="K6" s="57"/>
      <c r="L6" s="4"/>
      <c r="M6" s="4"/>
    </row>
    <row r="7" spans="1:13" ht="24.95" customHeight="1">
      <c r="A7" s="4">
        <v>5</v>
      </c>
      <c r="B7" s="55"/>
      <c r="C7" s="4"/>
      <c r="D7" s="4"/>
      <c r="E7" s="8"/>
      <c r="F7" s="8"/>
      <c r="G7" s="8">
        <f t="shared" si="1"/>
        <v>0</v>
      </c>
      <c r="H7" s="4"/>
      <c r="I7" s="4"/>
      <c r="J7" s="4"/>
      <c r="K7" s="4"/>
      <c r="L7" s="4"/>
      <c r="M7" s="4"/>
    </row>
    <row r="8" spans="1:13" ht="24.95" customHeight="1">
      <c r="A8" s="4">
        <v>6</v>
      </c>
      <c r="B8" s="55"/>
      <c r="C8" s="67"/>
      <c r="D8" s="67"/>
      <c r="E8" s="8"/>
      <c r="F8" s="8"/>
      <c r="G8" s="8">
        <f t="shared" si="1"/>
        <v>0</v>
      </c>
      <c r="H8" s="67"/>
      <c r="I8" s="67"/>
      <c r="J8" s="67"/>
      <c r="K8" s="67"/>
      <c r="L8" s="4"/>
      <c r="M8" s="4"/>
    </row>
    <row r="9" spans="1:13" ht="24.95" customHeight="1">
      <c r="A9" s="4">
        <v>7</v>
      </c>
      <c r="B9" s="55"/>
      <c r="C9" s="67"/>
      <c r="D9" s="67"/>
      <c r="E9" s="8"/>
      <c r="F9" s="8"/>
      <c r="G9" s="8">
        <f t="shared" si="1"/>
        <v>0</v>
      </c>
      <c r="H9" s="67"/>
      <c r="I9" s="67"/>
      <c r="J9" s="67"/>
      <c r="K9" s="67"/>
      <c r="L9" s="4"/>
      <c r="M9" s="4"/>
    </row>
    <row r="10" spans="1:13" ht="24.95" customHeight="1">
      <c r="A10" s="4">
        <v>0</v>
      </c>
      <c r="B10" s="55"/>
      <c r="C10" s="68"/>
      <c r="D10" s="68"/>
      <c r="E10" s="8"/>
      <c r="F10" s="8"/>
      <c r="G10" s="8">
        <f t="shared" si="1"/>
        <v>0</v>
      </c>
      <c r="H10" s="68"/>
      <c r="I10" s="68"/>
      <c r="J10" s="68"/>
      <c r="K10" s="68"/>
      <c r="L10" s="4"/>
      <c r="M10" s="4"/>
    </row>
    <row r="11" spans="1:13" ht="24.95" customHeight="1">
      <c r="A11" s="4">
        <v>9</v>
      </c>
      <c r="B11" s="55"/>
      <c r="C11" s="69"/>
      <c r="D11" s="69"/>
      <c r="E11" s="8"/>
      <c r="F11" s="8"/>
      <c r="G11" s="8">
        <f t="shared" si="1"/>
        <v>0</v>
      </c>
      <c r="H11" s="69"/>
      <c r="I11" s="69"/>
      <c r="J11" s="69"/>
      <c r="K11" s="69"/>
      <c r="L11" s="4"/>
      <c r="M11" s="4"/>
    </row>
    <row r="12" spans="1:13" ht="24.95" customHeight="1">
      <c r="A12" s="4">
        <v>10</v>
      </c>
      <c r="B12" s="55"/>
      <c r="C12" s="77"/>
      <c r="D12" s="77"/>
      <c r="E12" s="8"/>
      <c r="F12" s="8"/>
      <c r="G12" s="8">
        <f t="shared" si="1"/>
        <v>0</v>
      </c>
      <c r="H12" s="77"/>
      <c r="I12" s="77"/>
      <c r="J12" s="77"/>
      <c r="K12" s="77"/>
      <c r="L12" s="4"/>
      <c r="M12" s="4"/>
    </row>
    <row r="13" spans="1:13" ht="24.95" customHeight="1">
      <c r="A13" s="4">
        <v>11</v>
      </c>
      <c r="B13" s="55"/>
      <c r="C13" s="79"/>
      <c r="D13" s="79"/>
      <c r="E13" s="8"/>
      <c r="F13" s="8"/>
      <c r="G13" s="8">
        <f t="shared" si="1"/>
        <v>0</v>
      </c>
      <c r="H13" s="79"/>
      <c r="I13" s="79"/>
      <c r="J13" s="79"/>
      <c r="K13" s="79"/>
      <c r="L13" s="4"/>
      <c r="M13" s="4"/>
    </row>
    <row r="14" spans="1:13" ht="24.95" customHeight="1">
      <c r="A14" s="4">
        <v>12</v>
      </c>
      <c r="B14" s="55"/>
      <c r="C14" s="81"/>
      <c r="D14" s="81"/>
      <c r="E14" s="8"/>
      <c r="F14" s="8"/>
      <c r="G14" s="8">
        <f t="shared" si="1"/>
        <v>0</v>
      </c>
      <c r="H14" s="81"/>
      <c r="I14" s="81"/>
      <c r="J14" s="81"/>
      <c r="K14" s="81"/>
      <c r="L14" s="4"/>
      <c r="M14" s="4"/>
    </row>
    <row r="15" spans="1:13" ht="24.95" customHeight="1">
      <c r="A15" s="4">
        <v>13</v>
      </c>
      <c r="B15" s="55"/>
      <c r="C15" s="4"/>
      <c r="D15" s="4"/>
      <c r="E15" s="8"/>
      <c r="F15" s="8"/>
      <c r="G15" s="8">
        <f t="shared" si="1"/>
        <v>0</v>
      </c>
      <c r="H15" s="4"/>
      <c r="I15" s="4"/>
      <c r="J15" s="4"/>
      <c r="K15" s="4"/>
      <c r="L15" s="4"/>
      <c r="M15" s="4"/>
    </row>
    <row r="16" spans="1:13" ht="24.95" customHeight="1">
      <c r="A16" s="4">
        <v>14</v>
      </c>
      <c r="B16" s="55"/>
      <c r="C16" s="83"/>
      <c r="D16" s="83"/>
      <c r="E16" s="8"/>
      <c r="F16" s="8"/>
      <c r="G16" s="8">
        <f t="shared" si="1"/>
        <v>0</v>
      </c>
      <c r="H16" s="83"/>
      <c r="I16" s="83"/>
      <c r="J16" s="83"/>
      <c r="K16" s="83"/>
      <c r="L16" s="4"/>
      <c r="M16" s="4"/>
    </row>
    <row r="17" spans="1:13" ht="24.95" customHeight="1">
      <c r="A17" s="4">
        <v>15</v>
      </c>
      <c r="B17" s="55"/>
      <c r="C17" s="4"/>
      <c r="D17" s="4"/>
      <c r="E17" s="8"/>
      <c r="F17" s="8"/>
      <c r="G17" s="8">
        <f t="shared" si="1"/>
        <v>0</v>
      </c>
      <c r="H17" s="4"/>
      <c r="I17" s="84"/>
      <c r="J17" s="4"/>
      <c r="K17" s="4"/>
      <c r="L17" s="4"/>
      <c r="M17" s="4"/>
    </row>
    <row r="18" spans="1:13" ht="24.95" customHeight="1">
      <c r="A18" s="4">
        <v>16</v>
      </c>
      <c r="B18" s="55"/>
      <c r="C18" s="84"/>
      <c r="D18" s="84"/>
      <c r="E18" s="8"/>
      <c r="F18" s="8"/>
      <c r="G18" s="8">
        <f t="shared" si="1"/>
        <v>0</v>
      </c>
      <c r="H18" s="84"/>
      <c r="I18" s="84"/>
      <c r="J18" s="84"/>
      <c r="K18" s="84"/>
      <c r="L18" s="4"/>
      <c r="M18" s="4"/>
    </row>
    <row r="19" spans="1:13" ht="24.95" customHeight="1">
      <c r="A19" s="4">
        <v>17</v>
      </c>
      <c r="B19" s="55"/>
      <c r="C19" s="86"/>
      <c r="D19" s="86"/>
      <c r="E19" s="8"/>
      <c r="F19" s="8"/>
      <c r="G19" s="8">
        <f t="shared" si="1"/>
        <v>0</v>
      </c>
      <c r="H19" s="86"/>
      <c r="I19" s="86"/>
      <c r="J19" s="86"/>
      <c r="K19" s="86"/>
      <c r="L19" s="4"/>
      <c r="M19" s="4"/>
    </row>
    <row r="20" spans="1:13" ht="24.95" customHeight="1">
      <c r="A20" s="4">
        <v>18</v>
      </c>
      <c r="B20" s="55"/>
      <c r="C20" s="86"/>
      <c r="D20" s="86"/>
      <c r="E20" s="8"/>
      <c r="F20" s="8"/>
      <c r="G20" s="8">
        <f t="shared" si="1"/>
        <v>0</v>
      </c>
      <c r="H20" s="86"/>
      <c r="I20" s="86"/>
      <c r="J20" s="86"/>
      <c r="K20" s="86"/>
      <c r="L20" s="4"/>
      <c r="M20" s="4"/>
    </row>
    <row r="21" spans="1:13" ht="24.95" customHeight="1">
      <c r="A21" s="4">
        <v>19</v>
      </c>
      <c r="B21" s="55"/>
      <c r="C21" s="86"/>
      <c r="D21" s="86"/>
      <c r="E21" s="8"/>
      <c r="F21" s="8"/>
      <c r="G21" s="8">
        <f t="shared" si="1"/>
        <v>0</v>
      </c>
      <c r="H21" s="86"/>
      <c r="I21" s="86"/>
      <c r="J21" s="86"/>
      <c r="K21" s="86"/>
      <c r="L21" s="4"/>
      <c r="M21" s="4"/>
    </row>
    <row r="22" spans="1:13" ht="24.95" customHeight="1">
      <c r="A22" s="4">
        <v>20</v>
      </c>
      <c r="B22" s="4"/>
      <c r="C22" s="4"/>
      <c r="D22" s="4"/>
      <c r="E22" s="8"/>
      <c r="F22" s="8"/>
      <c r="G22" s="8">
        <f t="shared" si="1"/>
        <v>0</v>
      </c>
      <c r="H22" s="4"/>
      <c r="I22" s="4"/>
      <c r="J22" s="4"/>
      <c r="K22" s="4"/>
      <c r="L22" s="4"/>
      <c r="M22" s="4"/>
    </row>
    <row r="23" spans="1:13" ht="24.95" customHeight="1">
      <c r="A23" s="4">
        <v>21</v>
      </c>
      <c r="B23" s="4"/>
      <c r="C23" s="4"/>
      <c r="D23" s="4"/>
      <c r="E23" s="8"/>
      <c r="F23" s="8"/>
      <c r="G23" s="8">
        <f t="shared" si="1"/>
        <v>0</v>
      </c>
      <c r="H23" s="4"/>
      <c r="I23" s="4"/>
      <c r="J23" s="4"/>
      <c r="K23" s="4"/>
      <c r="L23" s="4"/>
      <c r="M23" s="4"/>
    </row>
    <row r="24" spans="1:13" ht="24.95" customHeight="1">
      <c r="A24" s="4">
        <v>22</v>
      </c>
      <c r="B24" s="4"/>
      <c r="C24" s="4"/>
      <c r="D24" s="4"/>
      <c r="E24" s="8"/>
      <c r="F24" s="8"/>
      <c r="G24" s="8">
        <f t="shared" si="1"/>
        <v>0</v>
      </c>
      <c r="H24" s="4"/>
      <c r="I24" s="4"/>
      <c r="J24" s="4"/>
      <c r="K24" s="4"/>
      <c r="L24" s="4"/>
      <c r="M24" s="4"/>
    </row>
    <row r="25" spans="1:13" ht="24.95" customHeight="1">
      <c r="A25" s="4">
        <v>23</v>
      </c>
      <c r="B25" s="4"/>
      <c r="C25" s="4"/>
      <c r="D25" s="4"/>
      <c r="E25" s="8"/>
      <c r="F25" s="8"/>
      <c r="G25" s="8">
        <f t="shared" si="1"/>
        <v>0</v>
      </c>
      <c r="H25" s="4"/>
      <c r="I25" s="4"/>
      <c r="J25" s="4"/>
      <c r="K25" s="4"/>
      <c r="L25" s="4"/>
      <c r="M25" s="4"/>
    </row>
    <row r="26" spans="1:13" ht="24.95" customHeight="1">
      <c r="A26" s="4">
        <v>24</v>
      </c>
      <c r="B26" s="4"/>
      <c r="C26" s="4"/>
      <c r="D26" s="4"/>
      <c r="E26" s="8"/>
      <c r="F26" s="8"/>
      <c r="G26" s="8">
        <f t="shared" si="1"/>
        <v>0</v>
      </c>
      <c r="H26" s="4"/>
      <c r="I26" s="4"/>
      <c r="J26" s="4"/>
      <c r="K26" s="4"/>
      <c r="L26" s="4"/>
      <c r="M26" s="4"/>
    </row>
    <row r="27" spans="1:13" ht="24.95" customHeight="1">
      <c r="A27" s="4">
        <v>25</v>
      </c>
      <c r="B27" s="4"/>
      <c r="C27" s="4"/>
      <c r="D27" s="4"/>
      <c r="E27" s="8"/>
      <c r="F27" s="8"/>
      <c r="G27" s="8">
        <f t="shared" si="1"/>
        <v>0</v>
      </c>
      <c r="H27" s="4"/>
      <c r="I27" s="4"/>
      <c r="J27" s="4"/>
      <c r="K27" s="4"/>
      <c r="L27" s="4"/>
      <c r="M27" s="4"/>
    </row>
    <row r="28" spans="1:13" ht="24.95" customHeight="1">
      <c r="A28" s="4">
        <v>26</v>
      </c>
      <c r="B28" s="4"/>
      <c r="C28" s="4"/>
      <c r="D28" s="4"/>
      <c r="E28" s="8"/>
      <c r="F28" s="8"/>
      <c r="G28" s="8">
        <f t="shared" si="1"/>
        <v>0</v>
      </c>
      <c r="H28" s="4"/>
      <c r="I28" s="4"/>
      <c r="J28" s="4"/>
      <c r="K28" s="4"/>
      <c r="L28" s="4"/>
      <c r="M28" s="4"/>
    </row>
    <row r="29" spans="1:13" ht="24.95" customHeight="1">
      <c r="A29" s="4">
        <v>27</v>
      </c>
      <c r="B29" s="4"/>
      <c r="C29" s="4"/>
      <c r="D29" s="4"/>
      <c r="E29" s="8"/>
      <c r="F29" s="8"/>
      <c r="G29" s="8">
        <f t="shared" si="1"/>
        <v>0</v>
      </c>
      <c r="H29" s="4"/>
      <c r="I29" s="4"/>
      <c r="J29" s="4"/>
      <c r="K29" s="4"/>
      <c r="L29" s="4"/>
      <c r="M29" s="4"/>
    </row>
    <row r="30" spans="1:13" ht="24.95" customHeight="1">
      <c r="A30" s="4">
        <v>28</v>
      </c>
      <c r="B30" s="4"/>
      <c r="C30" s="4"/>
      <c r="D30" s="4"/>
      <c r="E30" s="8"/>
      <c r="F30" s="8"/>
      <c r="G30" s="8">
        <f t="shared" si="1"/>
        <v>0</v>
      </c>
      <c r="H30" s="4"/>
      <c r="I30" s="4"/>
      <c r="J30" s="4"/>
      <c r="K30" s="4"/>
      <c r="L30" s="4"/>
      <c r="M30" s="4"/>
    </row>
    <row r="31" spans="1:13" ht="24.95" customHeight="1">
      <c r="A31" s="4">
        <v>29</v>
      </c>
      <c r="B31" s="4"/>
      <c r="C31" s="4"/>
      <c r="D31" s="4"/>
      <c r="E31" s="8"/>
      <c r="F31" s="8"/>
      <c r="G31" s="8">
        <f t="shared" si="1"/>
        <v>0</v>
      </c>
      <c r="H31" s="4"/>
      <c r="I31" s="4"/>
      <c r="J31" s="4"/>
      <c r="K31" s="4"/>
      <c r="L31" s="4"/>
      <c r="M31" s="4"/>
    </row>
    <row r="32" spans="1:13" ht="24.95" customHeight="1">
      <c r="A32" s="4">
        <v>30</v>
      </c>
      <c r="B32" s="4"/>
      <c r="C32" s="4"/>
      <c r="D32" s="4"/>
      <c r="E32" s="8"/>
      <c r="F32" s="8"/>
      <c r="G32" s="8">
        <f t="shared" si="1"/>
        <v>0</v>
      </c>
      <c r="H32" s="4"/>
      <c r="I32" s="4"/>
      <c r="J32" s="4"/>
      <c r="K32" s="4"/>
      <c r="L32" s="4"/>
      <c r="M32" s="4"/>
    </row>
    <row r="33" spans="1:13" ht="24.95" customHeight="1">
      <c r="A33" s="4">
        <v>31</v>
      </c>
      <c r="B33" s="4"/>
      <c r="C33" s="4"/>
      <c r="D33" s="4"/>
      <c r="E33" s="8"/>
      <c r="F33" s="8"/>
      <c r="G33" s="8">
        <f t="shared" si="1"/>
        <v>0</v>
      </c>
      <c r="H33" s="4"/>
      <c r="I33" s="4"/>
      <c r="J33" s="4"/>
      <c r="K33" s="4"/>
      <c r="L33" s="4"/>
      <c r="M33" s="4"/>
    </row>
    <row r="34" spans="1:13" ht="24.95" customHeight="1">
      <c r="A34" s="4">
        <v>32</v>
      </c>
      <c r="B34" s="4"/>
      <c r="C34" s="4"/>
      <c r="D34" s="4"/>
      <c r="E34" s="8"/>
      <c r="F34" s="8"/>
      <c r="G34" s="8">
        <f t="shared" si="1"/>
        <v>0</v>
      </c>
      <c r="H34" s="4"/>
      <c r="I34" s="4"/>
      <c r="J34" s="4"/>
      <c r="K34" s="4"/>
      <c r="L34" s="4"/>
      <c r="M34" s="4"/>
    </row>
    <row r="35" spans="1:13" ht="24.95" customHeight="1">
      <c r="A35" s="4">
        <v>33</v>
      </c>
      <c r="B35" s="4"/>
      <c r="C35" s="4"/>
      <c r="D35" s="4"/>
      <c r="E35" s="8"/>
      <c r="F35" s="8"/>
      <c r="G35" s="8">
        <f t="shared" si="1"/>
        <v>0</v>
      </c>
      <c r="H35" s="4"/>
      <c r="I35" s="4"/>
      <c r="J35" s="4"/>
      <c r="K35" s="4"/>
      <c r="L35" s="4"/>
      <c r="M35" s="4"/>
    </row>
    <row r="36" spans="1:13" ht="24.95" customHeight="1">
      <c r="A36" s="4">
        <v>34</v>
      </c>
      <c r="B36" s="4"/>
      <c r="C36" s="4"/>
      <c r="D36" s="4"/>
      <c r="E36" s="8"/>
      <c r="F36" s="8"/>
      <c r="G36" s="8">
        <f t="shared" si="1"/>
        <v>0</v>
      </c>
      <c r="H36" s="4"/>
      <c r="I36" s="4"/>
      <c r="J36" s="4"/>
      <c r="K36" s="4"/>
      <c r="L36" s="4"/>
      <c r="M36" s="4"/>
    </row>
    <row r="37" spans="1:13" ht="24.95" customHeight="1">
      <c r="A37" s="4">
        <v>35</v>
      </c>
      <c r="B37" s="4"/>
      <c r="C37" s="4"/>
      <c r="D37" s="4"/>
      <c r="E37" s="8"/>
      <c r="F37" s="8"/>
      <c r="G37" s="8">
        <f t="shared" si="1"/>
        <v>0</v>
      </c>
      <c r="H37" s="4"/>
      <c r="I37" s="4"/>
      <c r="J37" s="4"/>
      <c r="K37" s="4"/>
      <c r="L37" s="4"/>
      <c r="M37" s="4"/>
    </row>
    <row r="38" spans="1:13" ht="24.95" customHeight="1">
      <c r="A38" s="4">
        <v>36</v>
      </c>
      <c r="B38" s="4"/>
      <c r="C38" s="4"/>
      <c r="D38" s="4"/>
      <c r="E38" s="8"/>
      <c r="F38" s="8"/>
      <c r="G38" s="8">
        <f t="shared" si="1"/>
        <v>0</v>
      </c>
      <c r="H38" s="4"/>
      <c r="I38" s="4"/>
      <c r="J38" s="4"/>
      <c r="K38" s="4"/>
      <c r="L38" s="4"/>
      <c r="M38" s="4"/>
    </row>
    <row r="39" spans="1:13" ht="24.95" customHeight="1">
      <c r="A39" s="4">
        <v>37</v>
      </c>
      <c r="B39" s="4"/>
      <c r="C39" s="4"/>
      <c r="D39" s="4"/>
      <c r="E39" s="8"/>
      <c r="F39" s="8"/>
      <c r="G39" s="8">
        <f t="shared" si="1"/>
        <v>0</v>
      </c>
      <c r="H39" s="4"/>
      <c r="I39" s="4"/>
      <c r="J39" s="4"/>
      <c r="K39" s="4"/>
      <c r="L39" s="4"/>
      <c r="M39" s="4"/>
    </row>
    <row r="40" spans="1:13" ht="24.95" customHeight="1">
      <c r="A40" s="4">
        <v>38</v>
      </c>
      <c r="B40" s="4"/>
      <c r="C40" s="4"/>
      <c r="D40" s="4"/>
      <c r="E40" s="8"/>
      <c r="F40" s="8"/>
      <c r="G40" s="8">
        <f t="shared" si="1"/>
        <v>0</v>
      </c>
      <c r="H40" s="4"/>
      <c r="I40" s="4"/>
      <c r="J40" s="4"/>
      <c r="K40" s="4"/>
      <c r="L40" s="4"/>
      <c r="M40" s="4"/>
    </row>
    <row r="41" spans="1:13" ht="24.95" customHeight="1">
      <c r="A41" s="4">
        <v>39</v>
      </c>
      <c r="B41" s="4"/>
      <c r="C41" s="4"/>
      <c r="D41" s="4"/>
      <c r="E41" s="8"/>
      <c r="F41" s="8"/>
      <c r="G41" s="8">
        <f t="shared" si="1"/>
        <v>0</v>
      </c>
      <c r="H41" s="4"/>
      <c r="I41" s="4"/>
      <c r="J41" s="4"/>
      <c r="K41" s="4"/>
      <c r="L41" s="4"/>
      <c r="M41" s="4"/>
    </row>
    <row r="42" spans="1:13" ht="24.95" customHeight="1">
      <c r="A42" s="4">
        <v>40</v>
      </c>
      <c r="B42" s="4"/>
      <c r="C42" s="4"/>
      <c r="D42" s="4"/>
      <c r="E42" s="8"/>
      <c r="F42" s="8"/>
      <c r="G42" s="8">
        <f t="shared" si="1"/>
        <v>0</v>
      </c>
      <c r="H42" s="4"/>
      <c r="I42" s="4"/>
      <c r="J42" s="4"/>
      <c r="K42" s="4"/>
      <c r="L42" s="4"/>
      <c r="M42" s="4"/>
    </row>
    <row r="43" spans="1:13" ht="24.95" customHeight="1">
      <c r="A43" s="4">
        <v>41</v>
      </c>
      <c r="B43" s="4"/>
      <c r="C43" s="4"/>
      <c r="D43" s="4"/>
      <c r="E43" s="8"/>
      <c r="F43" s="8"/>
      <c r="G43" s="8">
        <f t="shared" si="1"/>
        <v>0</v>
      </c>
      <c r="H43" s="4"/>
      <c r="I43" s="4"/>
      <c r="J43" s="4"/>
      <c r="K43" s="4"/>
      <c r="L43" s="4"/>
      <c r="M43" s="4"/>
    </row>
    <row r="44" spans="1:13" ht="24.95" customHeight="1">
      <c r="A44" s="4">
        <v>42</v>
      </c>
      <c r="B44" s="4"/>
      <c r="C44" s="4"/>
      <c r="D44" s="4"/>
      <c r="E44" s="8"/>
      <c r="F44" s="8"/>
      <c r="G44" s="8">
        <f t="shared" si="1"/>
        <v>0</v>
      </c>
      <c r="H44" s="4"/>
      <c r="I44" s="4"/>
      <c r="J44" s="4"/>
      <c r="K44" s="4"/>
      <c r="L44" s="4"/>
      <c r="M44" s="4"/>
    </row>
    <row r="45" spans="1:13" ht="24.95" customHeight="1">
      <c r="A45" s="4">
        <v>43</v>
      </c>
      <c r="B45" s="4"/>
      <c r="C45" s="4"/>
      <c r="D45" s="4"/>
      <c r="E45" s="8"/>
      <c r="F45" s="8"/>
      <c r="G45" s="8">
        <f t="shared" si="1"/>
        <v>0</v>
      </c>
      <c r="H45" s="4"/>
      <c r="I45" s="4"/>
      <c r="J45" s="4"/>
      <c r="K45" s="4"/>
      <c r="L45" s="4"/>
      <c r="M45" s="4"/>
    </row>
    <row r="46" spans="1:13" ht="24.95" customHeight="1">
      <c r="A46" s="4">
        <v>44</v>
      </c>
      <c r="B46" s="4"/>
      <c r="C46" s="4"/>
      <c r="D46" s="4"/>
      <c r="E46" s="8"/>
      <c r="F46" s="8"/>
      <c r="G46" s="8">
        <f t="shared" si="1"/>
        <v>0</v>
      </c>
      <c r="H46" s="4"/>
      <c r="I46" s="4"/>
      <c r="J46" s="4"/>
      <c r="K46" s="4"/>
      <c r="L46" s="4"/>
      <c r="M46" s="4"/>
    </row>
    <row r="47" spans="1:13" ht="24.95" customHeight="1">
      <c r="A47" s="4">
        <v>45</v>
      </c>
      <c r="B47" s="4"/>
      <c r="C47" s="4"/>
      <c r="D47" s="4"/>
      <c r="E47" s="8"/>
      <c r="F47" s="8"/>
      <c r="G47" s="8">
        <f t="shared" si="1"/>
        <v>0</v>
      </c>
      <c r="H47" s="4"/>
      <c r="I47" s="4"/>
      <c r="J47" s="4"/>
      <c r="K47" s="4"/>
      <c r="L47" s="4"/>
      <c r="M47" s="4"/>
    </row>
    <row r="48" spans="1:13" ht="24.95" customHeight="1">
      <c r="A48" s="4">
        <v>46</v>
      </c>
      <c r="B48" s="4"/>
      <c r="C48" s="4"/>
      <c r="D48" s="4"/>
      <c r="E48" s="8"/>
      <c r="F48" s="8"/>
      <c r="G48" s="8">
        <f t="shared" si="1"/>
        <v>0</v>
      </c>
      <c r="H48" s="4"/>
      <c r="I48" s="4"/>
      <c r="J48" s="4"/>
      <c r="K48" s="4"/>
      <c r="L48" s="4"/>
      <c r="M48" s="4"/>
    </row>
    <row r="49" spans="1:13" ht="24.95" customHeight="1">
      <c r="A49" s="4">
        <v>47</v>
      </c>
      <c r="B49" s="4"/>
      <c r="C49" s="4"/>
      <c r="D49" s="4"/>
      <c r="E49" s="8"/>
      <c r="F49" s="8"/>
      <c r="G49" s="8">
        <f t="shared" si="1"/>
        <v>0</v>
      </c>
      <c r="H49" s="4"/>
      <c r="I49" s="4"/>
      <c r="J49" s="4"/>
      <c r="K49" s="4"/>
      <c r="L49" s="4"/>
      <c r="M49" s="4"/>
    </row>
    <row r="50" spans="1:13" ht="24.95" customHeight="1">
      <c r="A50" s="4">
        <v>48</v>
      </c>
      <c r="B50" s="4"/>
      <c r="C50" s="4"/>
      <c r="D50" s="4"/>
      <c r="E50" s="8"/>
      <c r="F50" s="8"/>
      <c r="G50" s="8">
        <f t="shared" si="1"/>
        <v>0</v>
      </c>
      <c r="H50" s="4"/>
      <c r="I50" s="4"/>
      <c r="J50" s="4"/>
      <c r="K50" s="4"/>
      <c r="L50" s="4"/>
      <c r="M50" s="4"/>
    </row>
    <row r="51" spans="1:13" ht="24.95" customHeight="1">
      <c r="A51" s="4">
        <v>49</v>
      </c>
      <c r="B51" s="4"/>
      <c r="C51" s="4"/>
      <c r="D51" s="4"/>
      <c r="E51" s="8"/>
      <c r="F51" s="8"/>
      <c r="G51" s="8">
        <f t="shared" si="1"/>
        <v>0</v>
      </c>
      <c r="H51" s="4"/>
      <c r="I51" s="4"/>
      <c r="J51" s="4"/>
      <c r="K51" s="4"/>
      <c r="L51" s="4"/>
      <c r="M51" s="4"/>
    </row>
    <row r="52" spans="1:13" ht="24.95" customHeight="1">
      <c r="A52" s="4">
        <v>50</v>
      </c>
      <c r="B52" s="4"/>
      <c r="C52" s="4"/>
      <c r="D52" s="4"/>
      <c r="E52" s="8"/>
      <c r="F52" s="8"/>
      <c r="G52" s="8">
        <f t="shared" si="1"/>
        <v>0</v>
      </c>
      <c r="H52" s="4"/>
      <c r="I52" s="4"/>
      <c r="J52" s="4"/>
      <c r="K52" s="4"/>
      <c r="L52" s="4"/>
      <c r="M52" s="4"/>
    </row>
    <row r="53" spans="1:13" ht="24.95" customHeight="1">
      <c r="A53" s="4">
        <v>51</v>
      </c>
      <c r="B53" s="4"/>
      <c r="C53" s="4"/>
      <c r="D53" s="4"/>
      <c r="E53" s="8"/>
      <c r="F53" s="8"/>
      <c r="G53" s="8">
        <f t="shared" si="1"/>
        <v>0</v>
      </c>
      <c r="H53" s="4"/>
      <c r="I53" s="4"/>
      <c r="J53" s="4"/>
      <c r="K53" s="4"/>
      <c r="L53" s="4"/>
      <c r="M53" s="4"/>
    </row>
    <row r="54" spans="1:13" ht="24.95" customHeight="1">
      <c r="A54" s="4">
        <v>52</v>
      </c>
      <c r="B54" s="4"/>
      <c r="C54" s="4"/>
      <c r="D54" s="4"/>
      <c r="E54" s="8"/>
      <c r="F54" s="8"/>
      <c r="G54" s="8">
        <f t="shared" si="1"/>
        <v>0</v>
      </c>
      <c r="H54" s="4"/>
      <c r="I54" s="4"/>
      <c r="J54" s="4"/>
      <c r="K54" s="4"/>
      <c r="L54" s="4"/>
      <c r="M54" s="4"/>
    </row>
    <row r="55" spans="1:13" ht="24.95" customHeight="1">
      <c r="A55" s="4">
        <v>53</v>
      </c>
      <c r="B55" s="4"/>
      <c r="C55" s="4"/>
      <c r="D55" s="4"/>
      <c r="E55" s="8"/>
      <c r="F55" s="8"/>
      <c r="G55" s="8">
        <f t="shared" si="1"/>
        <v>0</v>
      </c>
      <c r="H55" s="4"/>
      <c r="I55" s="4"/>
      <c r="J55" s="4"/>
      <c r="K55" s="4"/>
      <c r="L55" s="4"/>
      <c r="M55" s="4"/>
    </row>
    <row r="56" spans="1:13" ht="24.95" customHeight="1">
      <c r="A56" s="4">
        <v>54</v>
      </c>
      <c r="B56" s="4"/>
      <c r="C56" s="4"/>
      <c r="D56" s="4"/>
      <c r="E56" s="8"/>
      <c r="F56" s="8"/>
      <c r="G56" s="8">
        <f t="shared" si="1"/>
        <v>0</v>
      </c>
      <c r="H56" s="4"/>
      <c r="I56" s="4"/>
      <c r="J56" s="4"/>
      <c r="K56" s="4"/>
      <c r="L56" s="4"/>
      <c r="M56" s="4"/>
    </row>
    <row r="57" spans="1:13" ht="24.95" customHeight="1">
      <c r="A57" s="4">
        <v>55</v>
      </c>
      <c r="B57" s="4"/>
      <c r="C57" s="4"/>
      <c r="D57" s="4"/>
      <c r="E57" s="8"/>
      <c r="F57" s="8"/>
      <c r="G57" s="8">
        <f t="shared" si="1"/>
        <v>0</v>
      </c>
      <c r="H57" s="4"/>
      <c r="I57" s="4"/>
      <c r="J57" s="4"/>
      <c r="K57" s="4"/>
      <c r="L57" s="4"/>
      <c r="M57" s="4"/>
    </row>
    <row r="58" spans="1:13" ht="24.95" customHeight="1">
      <c r="A58" s="4">
        <v>56</v>
      </c>
      <c r="B58" s="4"/>
      <c r="C58" s="4"/>
      <c r="D58" s="4"/>
      <c r="E58" s="8"/>
      <c r="F58" s="8"/>
      <c r="G58" s="8">
        <f t="shared" si="1"/>
        <v>0</v>
      </c>
      <c r="H58" s="4"/>
      <c r="I58" s="4"/>
      <c r="J58" s="4"/>
      <c r="K58" s="4"/>
      <c r="L58" s="4"/>
      <c r="M58" s="4"/>
    </row>
    <row r="59" spans="1:13" ht="24.95" customHeight="1">
      <c r="A59" s="4">
        <v>57</v>
      </c>
      <c r="B59" s="4"/>
      <c r="C59" s="4"/>
      <c r="D59" s="4"/>
      <c r="E59" s="8"/>
      <c r="F59" s="8"/>
      <c r="G59" s="8">
        <f t="shared" si="1"/>
        <v>0</v>
      </c>
      <c r="H59" s="4"/>
      <c r="I59" s="4"/>
      <c r="J59" s="4"/>
      <c r="K59" s="4"/>
      <c r="L59" s="4"/>
      <c r="M59" s="4"/>
    </row>
    <row r="60" spans="1:13" ht="24.95" customHeight="1">
      <c r="A60" s="4">
        <v>58</v>
      </c>
      <c r="B60" s="4"/>
      <c r="C60" s="4"/>
      <c r="D60" s="4"/>
      <c r="E60" s="8"/>
      <c r="F60" s="8"/>
      <c r="G60" s="8">
        <f t="shared" si="1"/>
        <v>0</v>
      </c>
      <c r="H60" s="4"/>
      <c r="I60" s="4"/>
      <c r="J60" s="4"/>
      <c r="K60" s="4"/>
      <c r="L60" s="4"/>
      <c r="M60" s="4"/>
    </row>
    <row r="61" spans="1:13" ht="24.95" customHeight="1">
      <c r="A61" s="4">
        <v>59</v>
      </c>
      <c r="B61" s="4"/>
      <c r="C61" s="4"/>
      <c r="D61" s="4"/>
      <c r="E61" s="8"/>
      <c r="F61" s="8"/>
      <c r="G61" s="8">
        <f t="shared" si="1"/>
        <v>0</v>
      </c>
      <c r="H61" s="4"/>
      <c r="I61" s="4"/>
      <c r="J61" s="4"/>
      <c r="K61" s="4"/>
      <c r="L61" s="4"/>
      <c r="M61" s="4"/>
    </row>
    <row r="62" spans="1:13" ht="24.95" customHeight="1">
      <c r="A62" s="4">
        <v>60</v>
      </c>
      <c r="B62" s="4"/>
      <c r="C62" s="4"/>
      <c r="D62" s="4"/>
      <c r="E62" s="8"/>
      <c r="F62" s="8"/>
      <c r="G62" s="8">
        <f t="shared" si="1"/>
        <v>0</v>
      </c>
      <c r="H62" s="4"/>
      <c r="I62" s="4"/>
      <c r="J62" s="4"/>
      <c r="K62" s="4"/>
      <c r="L62" s="4"/>
      <c r="M62" s="4"/>
    </row>
    <row r="63" spans="1:13" ht="24.95" customHeight="1">
      <c r="A63" s="4">
        <v>61</v>
      </c>
      <c r="B63" s="4"/>
      <c r="C63" s="4"/>
      <c r="D63" s="4"/>
      <c r="E63" s="8"/>
      <c r="F63" s="8"/>
      <c r="G63" s="8">
        <f t="shared" si="1"/>
        <v>0</v>
      </c>
      <c r="H63" s="4"/>
      <c r="I63" s="4"/>
      <c r="J63" s="4"/>
      <c r="K63" s="4"/>
      <c r="L63" s="4"/>
      <c r="M63" s="4"/>
    </row>
    <row r="64" spans="1:13" ht="24.95" customHeight="1">
      <c r="A64" s="4">
        <v>62</v>
      </c>
      <c r="B64" s="4"/>
      <c r="C64" s="4"/>
      <c r="D64" s="4"/>
      <c r="E64" s="8"/>
      <c r="F64" s="8"/>
      <c r="G64" s="8">
        <f t="shared" si="1"/>
        <v>0</v>
      </c>
      <c r="H64" s="4"/>
      <c r="I64" s="4"/>
      <c r="J64" s="4"/>
      <c r="K64" s="4"/>
      <c r="L64" s="4"/>
      <c r="M64" s="4"/>
    </row>
    <row r="65" spans="1:13" ht="24.95" customHeight="1">
      <c r="A65" s="4">
        <v>63</v>
      </c>
      <c r="B65" s="4"/>
      <c r="C65" s="4"/>
      <c r="D65" s="4"/>
      <c r="E65" s="8"/>
      <c r="F65" s="8"/>
      <c r="G65" s="8">
        <f t="shared" si="1"/>
        <v>0</v>
      </c>
      <c r="H65" s="4"/>
      <c r="I65" s="4"/>
      <c r="J65" s="4"/>
      <c r="K65" s="4"/>
      <c r="L65" s="4"/>
      <c r="M65" s="4"/>
    </row>
    <row r="66" spans="1:13" ht="24.95" customHeight="1">
      <c r="A66" s="4">
        <v>64</v>
      </c>
      <c r="B66" s="4"/>
      <c r="C66" s="4"/>
      <c r="D66" s="4"/>
      <c r="E66" s="8"/>
      <c r="F66" s="8"/>
      <c r="G66" s="8">
        <f t="shared" si="1"/>
        <v>0</v>
      </c>
      <c r="H66" s="4"/>
      <c r="I66" s="4"/>
      <c r="J66" s="4"/>
      <c r="K66" s="4"/>
      <c r="L66" s="4"/>
      <c r="M66" s="4"/>
    </row>
    <row r="67" spans="1:13" ht="24.95" customHeight="1">
      <c r="A67" s="4">
        <v>65</v>
      </c>
      <c r="B67" s="4"/>
      <c r="C67" s="4"/>
      <c r="D67" s="4"/>
      <c r="E67" s="8"/>
      <c r="F67" s="8"/>
      <c r="G67" s="8">
        <f t="shared" si="1"/>
        <v>0</v>
      </c>
      <c r="H67" s="4"/>
      <c r="I67" s="4"/>
      <c r="J67" s="4"/>
      <c r="K67" s="4"/>
      <c r="L67" s="4"/>
      <c r="M67" s="4"/>
    </row>
    <row r="68" spans="1:13" ht="24.95" customHeight="1">
      <c r="A68" s="4">
        <v>66</v>
      </c>
      <c r="B68" s="4"/>
      <c r="C68" s="4"/>
      <c r="D68" s="4"/>
      <c r="E68" s="8"/>
      <c r="F68" s="8"/>
      <c r="G68" s="8">
        <f t="shared" ref="G68:G131" si="2">F68-E68</f>
        <v>0</v>
      </c>
      <c r="H68" s="4"/>
      <c r="I68" s="4"/>
      <c r="J68" s="4"/>
      <c r="K68" s="4"/>
      <c r="L68" s="4"/>
      <c r="M68" s="4"/>
    </row>
    <row r="69" spans="1:13" ht="24.95" customHeight="1">
      <c r="A69" s="4">
        <v>67</v>
      </c>
      <c r="B69" s="4"/>
      <c r="C69" s="4"/>
      <c r="D69" s="4"/>
      <c r="E69" s="8"/>
      <c r="F69" s="8"/>
      <c r="G69" s="8">
        <f t="shared" si="2"/>
        <v>0</v>
      </c>
      <c r="H69" s="4"/>
      <c r="I69" s="4"/>
      <c r="J69" s="4"/>
      <c r="K69" s="4"/>
      <c r="L69" s="4"/>
      <c r="M69" s="4"/>
    </row>
    <row r="70" spans="1:13" ht="24.95" customHeight="1">
      <c r="A70" s="4">
        <v>68</v>
      </c>
      <c r="B70" s="4"/>
      <c r="C70" s="4"/>
      <c r="D70" s="4"/>
      <c r="E70" s="8"/>
      <c r="F70" s="8"/>
      <c r="G70" s="8">
        <f t="shared" si="2"/>
        <v>0</v>
      </c>
      <c r="H70" s="4"/>
      <c r="I70" s="4"/>
      <c r="J70" s="4"/>
      <c r="K70" s="4"/>
      <c r="L70" s="4"/>
      <c r="M70" s="4"/>
    </row>
    <row r="71" spans="1:13" ht="24.95" customHeight="1">
      <c r="A71" s="4">
        <v>69</v>
      </c>
      <c r="B71" s="4"/>
      <c r="C71" s="4"/>
      <c r="D71" s="4"/>
      <c r="E71" s="8"/>
      <c r="F71" s="8"/>
      <c r="G71" s="8">
        <f t="shared" si="2"/>
        <v>0</v>
      </c>
      <c r="H71" s="4"/>
      <c r="I71" s="4"/>
      <c r="J71" s="4"/>
      <c r="K71" s="4"/>
      <c r="L71" s="4"/>
      <c r="M71" s="4"/>
    </row>
    <row r="72" spans="1:13" ht="24.95" customHeight="1">
      <c r="A72" s="4">
        <v>70</v>
      </c>
      <c r="B72" s="4"/>
      <c r="C72" s="4"/>
      <c r="D72" s="4"/>
      <c r="E72" s="8"/>
      <c r="F72" s="8"/>
      <c r="G72" s="8">
        <f t="shared" si="2"/>
        <v>0</v>
      </c>
      <c r="H72" s="4"/>
      <c r="I72" s="4"/>
      <c r="J72" s="4"/>
      <c r="K72" s="4"/>
      <c r="L72" s="4"/>
      <c r="M72" s="4"/>
    </row>
    <row r="73" spans="1:13" ht="24.95" customHeight="1">
      <c r="A73" s="4">
        <v>71</v>
      </c>
      <c r="B73" s="4"/>
      <c r="C73" s="4"/>
      <c r="D73" s="4"/>
      <c r="E73" s="8"/>
      <c r="F73" s="8"/>
      <c r="G73" s="8">
        <f t="shared" si="2"/>
        <v>0</v>
      </c>
      <c r="H73" s="4"/>
      <c r="I73" s="4"/>
      <c r="J73" s="4"/>
      <c r="K73" s="4"/>
      <c r="L73" s="4"/>
      <c r="M73" s="4"/>
    </row>
    <row r="74" spans="1:13" ht="24.95" customHeight="1">
      <c r="A74" s="4">
        <v>72</v>
      </c>
      <c r="B74" s="4"/>
      <c r="C74" s="4"/>
      <c r="D74" s="4"/>
      <c r="E74" s="8"/>
      <c r="F74" s="8"/>
      <c r="G74" s="8">
        <f t="shared" si="2"/>
        <v>0</v>
      </c>
      <c r="H74" s="4"/>
      <c r="I74" s="4"/>
      <c r="J74" s="4"/>
      <c r="K74" s="4"/>
      <c r="L74" s="4"/>
      <c r="M74" s="4"/>
    </row>
    <row r="75" spans="1:13" ht="24.95" customHeight="1">
      <c r="A75" s="4">
        <v>73</v>
      </c>
      <c r="B75" s="4"/>
      <c r="C75" s="4"/>
      <c r="D75" s="4"/>
      <c r="E75" s="8"/>
      <c r="F75" s="8"/>
      <c r="G75" s="8">
        <f t="shared" si="2"/>
        <v>0</v>
      </c>
      <c r="H75" s="4"/>
      <c r="I75" s="4"/>
      <c r="J75" s="4"/>
      <c r="K75" s="4"/>
      <c r="L75" s="4"/>
      <c r="M75" s="4"/>
    </row>
    <row r="76" spans="1:13" ht="24.95" customHeight="1">
      <c r="A76" s="4">
        <v>74</v>
      </c>
      <c r="B76" s="4"/>
      <c r="C76" s="4"/>
      <c r="D76" s="4"/>
      <c r="E76" s="8"/>
      <c r="F76" s="8"/>
      <c r="G76" s="8">
        <f t="shared" si="2"/>
        <v>0</v>
      </c>
      <c r="H76" s="4"/>
      <c r="I76" s="4"/>
      <c r="J76" s="4"/>
      <c r="K76" s="4"/>
      <c r="L76" s="4"/>
      <c r="M76" s="4"/>
    </row>
    <row r="77" spans="1:13" ht="24.95" customHeight="1">
      <c r="A77" s="4">
        <v>75</v>
      </c>
      <c r="B77" s="4"/>
      <c r="C77" s="4"/>
      <c r="D77" s="4"/>
      <c r="E77" s="8"/>
      <c r="F77" s="8"/>
      <c r="G77" s="8">
        <f t="shared" si="2"/>
        <v>0</v>
      </c>
      <c r="H77" s="4"/>
      <c r="I77" s="4"/>
      <c r="J77" s="4"/>
      <c r="K77" s="4"/>
      <c r="L77" s="4"/>
      <c r="M77" s="4"/>
    </row>
    <row r="78" spans="1:13" ht="24.95" customHeight="1">
      <c r="A78" s="4">
        <v>76</v>
      </c>
      <c r="B78" s="4"/>
      <c r="C78" s="4"/>
      <c r="D78" s="4"/>
      <c r="E78" s="8"/>
      <c r="F78" s="8"/>
      <c r="G78" s="8">
        <f t="shared" si="2"/>
        <v>0</v>
      </c>
      <c r="H78" s="4"/>
      <c r="I78" s="4"/>
      <c r="J78" s="4"/>
      <c r="K78" s="4"/>
      <c r="L78" s="4"/>
      <c r="M78" s="4"/>
    </row>
    <row r="79" spans="1:13" ht="24.95" customHeight="1">
      <c r="A79" s="4">
        <v>77</v>
      </c>
      <c r="B79" s="4"/>
      <c r="C79" s="4"/>
      <c r="D79" s="4"/>
      <c r="E79" s="8"/>
      <c r="F79" s="8"/>
      <c r="G79" s="8">
        <f t="shared" si="2"/>
        <v>0</v>
      </c>
      <c r="H79" s="4"/>
      <c r="I79" s="4"/>
      <c r="J79" s="4"/>
      <c r="K79" s="4"/>
      <c r="L79" s="4"/>
      <c r="M79" s="4"/>
    </row>
    <row r="80" spans="1:13" ht="24.95" customHeight="1">
      <c r="A80" s="4">
        <v>78</v>
      </c>
      <c r="B80" s="4"/>
      <c r="C80" s="4"/>
      <c r="D80" s="4"/>
      <c r="E80" s="8"/>
      <c r="F80" s="8"/>
      <c r="G80" s="8">
        <f t="shared" si="2"/>
        <v>0</v>
      </c>
      <c r="H80" s="4"/>
      <c r="I80" s="4"/>
      <c r="J80" s="4"/>
      <c r="K80" s="4"/>
      <c r="L80" s="4"/>
      <c r="M80" s="4"/>
    </row>
    <row r="81" spans="1:13" ht="24.95" customHeight="1">
      <c r="A81" s="4">
        <v>79</v>
      </c>
      <c r="B81" s="4"/>
      <c r="C81" s="4"/>
      <c r="D81" s="4"/>
      <c r="E81" s="8"/>
      <c r="F81" s="8"/>
      <c r="G81" s="8">
        <f t="shared" si="2"/>
        <v>0</v>
      </c>
      <c r="H81" s="4"/>
      <c r="I81" s="4"/>
      <c r="J81" s="4"/>
      <c r="K81" s="4"/>
      <c r="L81" s="4"/>
      <c r="M81" s="4"/>
    </row>
    <row r="82" spans="1:13" ht="24.95" customHeight="1">
      <c r="A82" s="4">
        <v>80</v>
      </c>
      <c r="B82" s="4"/>
      <c r="C82" s="4"/>
      <c r="D82" s="4"/>
      <c r="E82" s="8"/>
      <c r="F82" s="8"/>
      <c r="G82" s="8">
        <f t="shared" si="2"/>
        <v>0</v>
      </c>
      <c r="H82" s="4"/>
      <c r="I82" s="4"/>
      <c r="J82" s="4"/>
      <c r="K82" s="4"/>
      <c r="L82" s="4"/>
      <c r="M82" s="4"/>
    </row>
    <row r="83" spans="1:13" ht="24.95" customHeight="1">
      <c r="A83" s="4">
        <v>81</v>
      </c>
      <c r="B83" s="4"/>
      <c r="C83" s="4"/>
      <c r="D83" s="4"/>
      <c r="E83" s="8"/>
      <c r="F83" s="8"/>
      <c r="G83" s="8">
        <f t="shared" si="2"/>
        <v>0</v>
      </c>
      <c r="H83" s="4"/>
      <c r="I83" s="4"/>
      <c r="J83" s="4"/>
      <c r="K83" s="4"/>
      <c r="L83" s="4"/>
      <c r="M83" s="4"/>
    </row>
    <row r="84" spans="1:13" ht="24.95" customHeight="1">
      <c r="A84" s="4">
        <v>82</v>
      </c>
      <c r="B84" s="4"/>
      <c r="C84" s="4"/>
      <c r="D84" s="4"/>
      <c r="E84" s="8"/>
      <c r="F84" s="8"/>
      <c r="G84" s="8">
        <f t="shared" si="2"/>
        <v>0</v>
      </c>
      <c r="H84" s="4"/>
      <c r="I84" s="4"/>
      <c r="J84" s="4"/>
      <c r="K84" s="4"/>
      <c r="L84" s="4"/>
      <c r="M84" s="4"/>
    </row>
    <row r="85" spans="1:13" ht="24.95" customHeight="1">
      <c r="A85" s="4">
        <v>83</v>
      </c>
      <c r="B85" s="4"/>
      <c r="C85" s="4"/>
      <c r="D85" s="4"/>
      <c r="E85" s="8"/>
      <c r="F85" s="8"/>
      <c r="G85" s="8">
        <f t="shared" si="2"/>
        <v>0</v>
      </c>
      <c r="H85" s="4"/>
      <c r="I85" s="4"/>
      <c r="J85" s="4"/>
      <c r="K85" s="4"/>
      <c r="L85" s="4"/>
      <c r="M85" s="4"/>
    </row>
    <row r="86" spans="1:13" ht="24.95" customHeight="1">
      <c r="A86" s="4">
        <v>84</v>
      </c>
      <c r="B86" s="4"/>
      <c r="C86" s="4"/>
      <c r="D86" s="4"/>
      <c r="E86" s="8"/>
      <c r="F86" s="8"/>
      <c r="G86" s="8">
        <f t="shared" si="2"/>
        <v>0</v>
      </c>
      <c r="H86" s="4"/>
      <c r="I86" s="4"/>
      <c r="J86" s="4"/>
      <c r="K86" s="4"/>
      <c r="L86" s="4"/>
      <c r="M86" s="4"/>
    </row>
    <row r="87" spans="1:13" ht="24.95" customHeight="1">
      <c r="A87" s="4">
        <v>85</v>
      </c>
      <c r="B87" s="4"/>
      <c r="C87" s="4"/>
      <c r="D87" s="4"/>
      <c r="E87" s="8"/>
      <c r="F87" s="8"/>
      <c r="G87" s="8">
        <f t="shared" si="2"/>
        <v>0</v>
      </c>
      <c r="H87" s="4"/>
      <c r="I87" s="4"/>
      <c r="J87" s="4"/>
      <c r="K87" s="4"/>
      <c r="L87" s="4"/>
      <c r="M87" s="4"/>
    </row>
    <row r="88" spans="1:13" ht="24.95" customHeight="1">
      <c r="A88" s="4">
        <v>86</v>
      </c>
      <c r="B88" s="4"/>
      <c r="C88" s="4"/>
      <c r="D88" s="4"/>
      <c r="E88" s="8"/>
      <c r="F88" s="8"/>
      <c r="G88" s="8">
        <f t="shared" si="2"/>
        <v>0</v>
      </c>
      <c r="H88" s="4"/>
      <c r="I88" s="4"/>
      <c r="J88" s="4"/>
      <c r="K88" s="4"/>
      <c r="L88" s="4"/>
      <c r="M88" s="4"/>
    </row>
    <row r="89" spans="1:13" ht="24.95" customHeight="1">
      <c r="A89" s="4">
        <v>87</v>
      </c>
      <c r="B89" s="4"/>
      <c r="C89" s="4"/>
      <c r="D89" s="4"/>
      <c r="E89" s="8"/>
      <c r="F89" s="8"/>
      <c r="G89" s="8">
        <f t="shared" si="2"/>
        <v>0</v>
      </c>
      <c r="H89" s="4"/>
      <c r="I89" s="4"/>
      <c r="J89" s="4"/>
      <c r="K89" s="4"/>
      <c r="L89" s="4"/>
      <c r="M89" s="4"/>
    </row>
    <row r="90" spans="1:13" ht="24.95" customHeight="1">
      <c r="A90" s="4">
        <v>88</v>
      </c>
      <c r="B90" s="4"/>
      <c r="C90" s="4"/>
      <c r="D90" s="4"/>
      <c r="E90" s="8"/>
      <c r="F90" s="8"/>
      <c r="G90" s="8">
        <f t="shared" si="2"/>
        <v>0</v>
      </c>
      <c r="H90" s="4"/>
      <c r="I90" s="4"/>
      <c r="J90" s="4"/>
      <c r="K90" s="4"/>
      <c r="L90" s="4"/>
      <c r="M90" s="4"/>
    </row>
    <row r="91" spans="1:13" ht="24.95" customHeight="1">
      <c r="A91" s="4">
        <v>89</v>
      </c>
      <c r="B91" s="4"/>
      <c r="C91" s="4"/>
      <c r="D91" s="4"/>
      <c r="E91" s="8"/>
      <c r="F91" s="8"/>
      <c r="G91" s="8">
        <f t="shared" si="2"/>
        <v>0</v>
      </c>
      <c r="H91" s="4"/>
      <c r="I91" s="4"/>
      <c r="J91" s="4"/>
      <c r="K91" s="4"/>
      <c r="L91" s="4"/>
      <c r="M91" s="4"/>
    </row>
    <row r="92" spans="1:13" ht="24.95" customHeight="1">
      <c r="A92" s="4">
        <v>90</v>
      </c>
      <c r="B92" s="4"/>
      <c r="C92" s="4"/>
      <c r="D92" s="4"/>
      <c r="E92" s="8"/>
      <c r="F92" s="8"/>
      <c r="G92" s="8">
        <f t="shared" si="2"/>
        <v>0</v>
      </c>
      <c r="H92" s="4"/>
      <c r="I92" s="4"/>
      <c r="J92" s="4"/>
      <c r="K92" s="4"/>
      <c r="L92" s="4"/>
      <c r="M92" s="4"/>
    </row>
    <row r="93" spans="1:13" ht="24.95" customHeight="1">
      <c r="A93" s="4">
        <v>91</v>
      </c>
      <c r="B93" s="4"/>
      <c r="C93" s="4"/>
      <c r="D93" s="4"/>
      <c r="E93" s="8"/>
      <c r="F93" s="8"/>
      <c r="G93" s="8">
        <f t="shared" si="2"/>
        <v>0</v>
      </c>
      <c r="H93" s="4"/>
      <c r="I93" s="4"/>
      <c r="J93" s="4"/>
      <c r="K93" s="4"/>
      <c r="L93" s="4"/>
      <c r="M93" s="4"/>
    </row>
    <row r="94" spans="1:13" ht="24.95" customHeight="1">
      <c r="A94" s="4">
        <v>92</v>
      </c>
      <c r="B94" s="4"/>
      <c r="C94" s="4"/>
      <c r="D94" s="4"/>
      <c r="E94" s="8"/>
      <c r="F94" s="8"/>
      <c r="G94" s="8">
        <f t="shared" si="2"/>
        <v>0</v>
      </c>
      <c r="H94" s="4"/>
      <c r="I94" s="4"/>
      <c r="J94" s="4"/>
      <c r="K94" s="4"/>
      <c r="L94" s="4"/>
      <c r="M94" s="4"/>
    </row>
    <row r="95" spans="1:13" ht="24.95" customHeight="1">
      <c r="A95" s="4">
        <v>93</v>
      </c>
      <c r="B95" s="4"/>
      <c r="C95" s="4"/>
      <c r="D95" s="4"/>
      <c r="E95" s="8"/>
      <c r="F95" s="8"/>
      <c r="G95" s="8">
        <f t="shared" si="2"/>
        <v>0</v>
      </c>
      <c r="H95" s="4"/>
      <c r="I95" s="4"/>
      <c r="J95" s="4"/>
      <c r="K95" s="4"/>
      <c r="L95" s="4"/>
      <c r="M95" s="4"/>
    </row>
    <row r="96" spans="1:13" ht="24.95" customHeight="1">
      <c r="A96" s="4">
        <v>94</v>
      </c>
      <c r="B96" s="4"/>
      <c r="C96" s="4"/>
      <c r="D96" s="4"/>
      <c r="E96" s="8"/>
      <c r="F96" s="8"/>
      <c r="G96" s="8">
        <f t="shared" si="2"/>
        <v>0</v>
      </c>
      <c r="H96" s="4"/>
      <c r="I96" s="4"/>
      <c r="J96" s="4"/>
      <c r="K96" s="4"/>
      <c r="L96" s="4"/>
      <c r="M96" s="4"/>
    </row>
    <row r="97" spans="1:13" ht="24.95" customHeight="1">
      <c r="A97" s="4">
        <v>95</v>
      </c>
      <c r="B97" s="4"/>
      <c r="C97" s="4"/>
      <c r="D97" s="4"/>
      <c r="E97" s="8"/>
      <c r="F97" s="8"/>
      <c r="G97" s="8">
        <f t="shared" si="2"/>
        <v>0</v>
      </c>
      <c r="H97" s="4"/>
      <c r="I97" s="4"/>
      <c r="J97" s="4"/>
      <c r="K97" s="4"/>
      <c r="L97" s="4"/>
      <c r="M97" s="4"/>
    </row>
    <row r="98" spans="1:13" ht="24.95" customHeight="1">
      <c r="A98" s="4">
        <v>96</v>
      </c>
      <c r="B98" s="4"/>
      <c r="C98" s="4"/>
      <c r="D98" s="4"/>
      <c r="E98" s="8"/>
      <c r="F98" s="8"/>
      <c r="G98" s="8">
        <f t="shared" si="2"/>
        <v>0</v>
      </c>
      <c r="H98" s="4"/>
      <c r="I98" s="4"/>
      <c r="J98" s="4"/>
      <c r="K98" s="4"/>
      <c r="L98" s="4"/>
      <c r="M98" s="4"/>
    </row>
    <row r="99" spans="1:13" ht="24.95" customHeight="1">
      <c r="A99" s="4">
        <v>97</v>
      </c>
      <c r="B99" s="4"/>
      <c r="C99" s="4"/>
      <c r="D99" s="4"/>
      <c r="E99" s="8"/>
      <c r="F99" s="8"/>
      <c r="G99" s="8">
        <f t="shared" si="2"/>
        <v>0</v>
      </c>
      <c r="H99" s="4"/>
      <c r="I99" s="4"/>
      <c r="J99" s="4"/>
      <c r="K99" s="4"/>
      <c r="L99" s="4"/>
      <c r="M99" s="4"/>
    </row>
    <row r="100" spans="1:13" ht="24.95" customHeight="1">
      <c r="A100" s="4">
        <v>98</v>
      </c>
      <c r="B100" s="4"/>
      <c r="C100" s="4"/>
      <c r="D100" s="4"/>
      <c r="E100" s="8"/>
      <c r="F100" s="8"/>
      <c r="G100" s="8">
        <f t="shared" si="2"/>
        <v>0</v>
      </c>
      <c r="H100" s="4"/>
      <c r="I100" s="4"/>
      <c r="J100" s="4"/>
      <c r="K100" s="4"/>
      <c r="L100" s="4"/>
      <c r="M100" s="4"/>
    </row>
    <row r="101" spans="1:13" ht="24.95" customHeight="1">
      <c r="A101" s="4">
        <v>99</v>
      </c>
      <c r="B101" s="4"/>
      <c r="C101" s="4"/>
      <c r="D101" s="4"/>
      <c r="E101" s="8"/>
      <c r="F101" s="8"/>
      <c r="G101" s="8">
        <f t="shared" si="2"/>
        <v>0</v>
      </c>
      <c r="H101" s="4"/>
      <c r="I101" s="4"/>
      <c r="J101" s="4"/>
      <c r="K101" s="4"/>
      <c r="L101" s="4"/>
      <c r="M101" s="4"/>
    </row>
    <row r="102" spans="1:13" ht="24.95" customHeight="1">
      <c r="A102" s="4">
        <v>100</v>
      </c>
      <c r="B102" s="4"/>
      <c r="C102" s="4"/>
      <c r="D102" s="4"/>
      <c r="E102" s="8"/>
      <c r="F102" s="8"/>
      <c r="G102" s="8">
        <f t="shared" si="2"/>
        <v>0</v>
      </c>
      <c r="H102" s="4"/>
      <c r="I102" s="4"/>
      <c r="J102" s="4"/>
      <c r="K102" s="4"/>
      <c r="L102" s="4"/>
      <c r="M102" s="4"/>
    </row>
    <row r="103" spans="1:13" ht="24.95" customHeight="1">
      <c r="A103" s="4">
        <v>101</v>
      </c>
      <c r="B103" s="4"/>
      <c r="C103" s="4"/>
      <c r="D103" s="4"/>
      <c r="E103" s="8"/>
      <c r="F103" s="8"/>
      <c r="G103" s="8">
        <f t="shared" si="2"/>
        <v>0</v>
      </c>
      <c r="H103" s="4"/>
      <c r="I103" s="4"/>
      <c r="J103" s="4"/>
      <c r="K103" s="4"/>
      <c r="L103" s="4"/>
      <c r="M103" s="4"/>
    </row>
    <row r="104" spans="1:13" ht="24.95" customHeight="1">
      <c r="A104" s="4">
        <v>102</v>
      </c>
      <c r="B104" s="4"/>
      <c r="C104" s="4"/>
      <c r="D104" s="4"/>
      <c r="E104" s="8"/>
      <c r="F104" s="8"/>
      <c r="G104" s="8">
        <f t="shared" si="2"/>
        <v>0</v>
      </c>
      <c r="H104" s="4"/>
      <c r="I104" s="4"/>
      <c r="J104" s="4"/>
      <c r="K104" s="4"/>
      <c r="L104" s="4"/>
      <c r="M104" s="4"/>
    </row>
    <row r="105" spans="1:13" ht="24.95" customHeight="1">
      <c r="A105" s="4">
        <v>103</v>
      </c>
      <c r="B105" s="4"/>
      <c r="C105" s="4"/>
      <c r="D105" s="4"/>
      <c r="E105" s="8"/>
      <c r="F105" s="8"/>
      <c r="G105" s="8">
        <f t="shared" si="2"/>
        <v>0</v>
      </c>
      <c r="H105" s="4"/>
      <c r="I105" s="4"/>
      <c r="J105" s="4"/>
      <c r="K105" s="4"/>
      <c r="L105" s="4"/>
      <c r="M105" s="4"/>
    </row>
    <row r="106" spans="1:13" ht="24.95" customHeight="1">
      <c r="A106" s="4">
        <v>104</v>
      </c>
      <c r="B106" s="4"/>
      <c r="C106" s="4"/>
      <c r="D106" s="4"/>
      <c r="E106" s="8"/>
      <c r="F106" s="8"/>
      <c r="G106" s="8">
        <f t="shared" si="2"/>
        <v>0</v>
      </c>
      <c r="H106" s="4"/>
      <c r="I106" s="4"/>
      <c r="J106" s="4"/>
      <c r="K106" s="4"/>
      <c r="L106" s="4"/>
      <c r="M106" s="4"/>
    </row>
    <row r="107" spans="1:13" ht="24.95" customHeight="1">
      <c r="A107" s="4">
        <v>105</v>
      </c>
      <c r="B107" s="4"/>
      <c r="C107" s="4"/>
      <c r="D107" s="4"/>
      <c r="E107" s="8"/>
      <c r="F107" s="8"/>
      <c r="G107" s="8">
        <f t="shared" si="2"/>
        <v>0</v>
      </c>
      <c r="H107" s="4"/>
      <c r="I107" s="4"/>
      <c r="J107" s="4"/>
      <c r="K107" s="4"/>
      <c r="L107" s="4"/>
      <c r="M107" s="4"/>
    </row>
    <row r="108" spans="1:13" ht="24.95" customHeight="1">
      <c r="A108" s="4">
        <v>106</v>
      </c>
      <c r="B108" s="4"/>
      <c r="C108" s="4"/>
      <c r="D108" s="4"/>
      <c r="E108" s="8"/>
      <c r="F108" s="8"/>
      <c r="G108" s="8">
        <f t="shared" si="2"/>
        <v>0</v>
      </c>
      <c r="H108" s="4"/>
      <c r="I108" s="4"/>
      <c r="J108" s="4"/>
      <c r="K108" s="4"/>
      <c r="L108" s="4"/>
      <c r="M108" s="4"/>
    </row>
    <row r="109" spans="1:13" ht="24.95" customHeight="1">
      <c r="A109" s="4">
        <v>107</v>
      </c>
      <c r="B109" s="4"/>
      <c r="C109" s="4"/>
      <c r="D109" s="4"/>
      <c r="E109" s="8"/>
      <c r="F109" s="8"/>
      <c r="G109" s="8">
        <f t="shared" si="2"/>
        <v>0</v>
      </c>
      <c r="H109" s="4"/>
      <c r="I109" s="4"/>
      <c r="J109" s="4"/>
      <c r="K109" s="4"/>
      <c r="L109" s="4"/>
      <c r="M109" s="4"/>
    </row>
    <row r="110" spans="1:13" ht="24.95" customHeight="1">
      <c r="A110" s="4">
        <v>108</v>
      </c>
      <c r="B110" s="4"/>
      <c r="C110" s="4"/>
      <c r="D110" s="4"/>
      <c r="E110" s="8"/>
      <c r="F110" s="8"/>
      <c r="G110" s="8">
        <f t="shared" si="2"/>
        <v>0</v>
      </c>
      <c r="H110" s="4"/>
      <c r="I110" s="4"/>
      <c r="J110" s="4"/>
      <c r="K110" s="4"/>
      <c r="L110" s="4"/>
      <c r="M110" s="4"/>
    </row>
    <row r="111" spans="1:13" ht="24.95" customHeight="1">
      <c r="A111" s="4">
        <v>109</v>
      </c>
      <c r="B111" s="4"/>
      <c r="C111" s="4"/>
      <c r="D111" s="4"/>
      <c r="E111" s="8"/>
      <c r="F111" s="8"/>
      <c r="G111" s="8">
        <f t="shared" si="2"/>
        <v>0</v>
      </c>
      <c r="H111" s="4"/>
      <c r="I111" s="4"/>
      <c r="J111" s="4"/>
      <c r="K111" s="4"/>
      <c r="L111" s="4"/>
      <c r="M111" s="4"/>
    </row>
    <row r="112" spans="1:13" ht="24.95" customHeight="1">
      <c r="A112" s="4">
        <v>110</v>
      </c>
      <c r="B112" s="4"/>
      <c r="C112" s="4"/>
      <c r="D112" s="4"/>
      <c r="E112" s="8"/>
      <c r="F112" s="8"/>
      <c r="G112" s="8">
        <f t="shared" si="2"/>
        <v>0</v>
      </c>
      <c r="H112" s="4"/>
      <c r="I112" s="4"/>
      <c r="J112" s="4"/>
      <c r="K112" s="4"/>
      <c r="L112" s="4"/>
      <c r="M112" s="4"/>
    </row>
    <row r="113" spans="1:13" ht="24.95" customHeight="1">
      <c r="A113" s="4">
        <v>111</v>
      </c>
      <c r="B113" s="4"/>
      <c r="C113" s="4"/>
      <c r="D113" s="4"/>
      <c r="E113" s="8"/>
      <c r="F113" s="8"/>
      <c r="G113" s="8">
        <f t="shared" si="2"/>
        <v>0</v>
      </c>
      <c r="H113" s="4"/>
      <c r="I113" s="4"/>
      <c r="J113" s="4"/>
      <c r="K113" s="4"/>
      <c r="L113" s="4"/>
      <c r="M113" s="4"/>
    </row>
    <row r="114" spans="1:13" ht="24.95" customHeight="1">
      <c r="A114" s="4">
        <v>112</v>
      </c>
      <c r="B114" s="4"/>
      <c r="C114" s="4"/>
      <c r="D114" s="4"/>
      <c r="E114" s="8"/>
      <c r="F114" s="8"/>
      <c r="G114" s="8">
        <f t="shared" si="2"/>
        <v>0</v>
      </c>
      <c r="H114" s="4"/>
      <c r="I114" s="4"/>
      <c r="J114" s="4"/>
      <c r="K114" s="4"/>
      <c r="L114" s="4"/>
      <c r="M114" s="4"/>
    </row>
    <row r="115" spans="1:13" ht="24.95" customHeight="1">
      <c r="A115" s="4">
        <v>113</v>
      </c>
      <c r="B115" s="4"/>
      <c r="C115" s="4"/>
      <c r="D115" s="4"/>
      <c r="E115" s="8"/>
      <c r="F115" s="8"/>
      <c r="G115" s="8">
        <f t="shared" si="2"/>
        <v>0</v>
      </c>
      <c r="H115" s="4"/>
      <c r="I115" s="4"/>
      <c r="J115" s="4"/>
      <c r="K115" s="4"/>
      <c r="L115" s="4"/>
      <c r="M115" s="4"/>
    </row>
    <row r="116" spans="1:13" ht="24.95" customHeight="1">
      <c r="A116" s="4">
        <v>114</v>
      </c>
      <c r="B116" s="4"/>
      <c r="C116" s="4"/>
      <c r="D116" s="4"/>
      <c r="E116" s="8"/>
      <c r="F116" s="8"/>
      <c r="G116" s="8">
        <f t="shared" si="2"/>
        <v>0</v>
      </c>
      <c r="H116" s="4"/>
      <c r="I116" s="4"/>
      <c r="J116" s="4"/>
      <c r="K116" s="4"/>
      <c r="L116" s="4"/>
      <c r="M116" s="4"/>
    </row>
    <row r="117" spans="1:13" ht="24.95" customHeight="1">
      <c r="A117" s="4">
        <v>115</v>
      </c>
      <c r="B117" s="4"/>
      <c r="C117" s="4"/>
      <c r="D117" s="4"/>
      <c r="E117" s="8"/>
      <c r="F117" s="8"/>
      <c r="G117" s="8">
        <f t="shared" si="2"/>
        <v>0</v>
      </c>
      <c r="H117" s="4"/>
      <c r="I117" s="4"/>
      <c r="J117" s="4"/>
      <c r="K117" s="4"/>
      <c r="L117" s="4"/>
      <c r="M117" s="4"/>
    </row>
    <row r="118" spans="1:13" ht="24.95" customHeight="1">
      <c r="A118" s="4">
        <v>116</v>
      </c>
      <c r="B118" s="4"/>
      <c r="C118" s="4"/>
      <c r="D118" s="4"/>
      <c r="E118" s="8"/>
      <c r="F118" s="8"/>
      <c r="G118" s="8">
        <f t="shared" si="2"/>
        <v>0</v>
      </c>
      <c r="H118" s="4"/>
      <c r="I118" s="4"/>
      <c r="J118" s="4"/>
      <c r="K118" s="4"/>
      <c r="L118" s="4"/>
      <c r="M118" s="4"/>
    </row>
    <row r="119" spans="1:13" ht="24.95" customHeight="1">
      <c r="A119" s="4">
        <v>117</v>
      </c>
      <c r="B119" s="4"/>
      <c r="C119" s="4"/>
      <c r="D119" s="4"/>
      <c r="E119" s="8"/>
      <c r="F119" s="8"/>
      <c r="G119" s="8">
        <f t="shared" si="2"/>
        <v>0</v>
      </c>
      <c r="H119" s="4"/>
      <c r="I119" s="4"/>
      <c r="J119" s="4"/>
      <c r="K119" s="4"/>
      <c r="L119" s="4"/>
      <c r="M119" s="4"/>
    </row>
    <row r="120" spans="1:13" ht="24.95" customHeight="1">
      <c r="A120" s="4">
        <v>118</v>
      </c>
      <c r="B120" s="4"/>
      <c r="C120" s="4"/>
      <c r="D120" s="4"/>
      <c r="E120" s="8"/>
      <c r="F120" s="8"/>
      <c r="G120" s="8">
        <f t="shared" si="2"/>
        <v>0</v>
      </c>
      <c r="H120" s="4"/>
      <c r="I120" s="4"/>
      <c r="J120" s="4"/>
      <c r="K120" s="4"/>
      <c r="L120" s="4"/>
      <c r="M120" s="4"/>
    </row>
    <row r="121" spans="1:13" ht="24.95" customHeight="1">
      <c r="A121" s="4">
        <v>119</v>
      </c>
      <c r="B121" s="4"/>
      <c r="C121" s="4"/>
      <c r="D121" s="4"/>
      <c r="E121" s="8"/>
      <c r="F121" s="8"/>
      <c r="G121" s="8">
        <f t="shared" si="2"/>
        <v>0</v>
      </c>
      <c r="H121" s="4"/>
      <c r="I121" s="4"/>
      <c r="J121" s="4"/>
      <c r="K121" s="4"/>
      <c r="L121" s="4"/>
      <c r="M121" s="4"/>
    </row>
    <row r="122" spans="1:13" ht="24.95" customHeight="1">
      <c r="A122" s="4">
        <v>120</v>
      </c>
      <c r="B122" s="4"/>
      <c r="C122" s="4"/>
      <c r="D122" s="4"/>
      <c r="E122" s="8"/>
      <c r="F122" s="8"/>
      <c r="G122" s="8">
        <f t="shared" si="2"/>
        <v>0</v>
      </c>
      <c r="H122" s="4"/>
      <c r="I122" s="4"/>
      <c r="J122" s="4"/>
      <c r="K122" s="4"/>
      <c r="L122" s="4"/>
      <c r="M122" s="4"/>
    </row>
    <row r="123" spans="1:13" ht="24.95" customHeight="1">
      <c r="A123" s="4">
        <v>121</v>
      </c>
      <c r="B123" s="4"/>
      <c r="C123" s="4"/>
      <c r="D123" s="4"/>
      <c r="E123" s="8"/>
      <c r="F123" s="8"/>
      <c r="G123" s="8">
        <f t="shared" si="2"/>
        <v>0</v>
      </c>
      <c r="H123" s="4"/>
      <c r="I123" s="4"/>
      <c r="J123" s="4"/>
      <c r="K123" s="4"/>
      <c r="L123" s="4"/>
      <c r="M123" s="4"/>
    </row>
    <row r="124" spans="1:13" ht="24.95" customHeight="1">
      <c r="A124" s="4">
        <v>122</v>
      </c>
      <c r="B124" s="4"/>
      <c r="C124" s="4"/>
      <c r="D124" s="4"/>
      <c r="E124" s="8"/>
      <c r="F124" s="8"/>
      <c r="G124" s="8">
        <f t="shared" si="2"/>
        <v>0</v>
      </c>
      <c r="H124" s="4"/>
      <c r="I124" s="4"/>
      <c r="J124" s="4"/>
      <c r="K124" s="4"/>
      <c r="L124" s="4"/>
      <c r="M124" s="4"/>
    </row>
    <row r="125" spans="1:13" ht="24.95" customHeight="1">
      <c r="A125" s="4">
        <v>123</v>
      </c>
      <c r="B125" s="4"/>
      <c r="C125" s="4"/>
      <c r="D125" s="4"/>
      <c r="E125" s="8"/>
      <c r="F125" s="8"/>
      <c r="G125" s="8">
        <f t="shared" si="2"/>
        <v>0</v>
      </c>
      <c r="H125" s="4"/>
      <c r="I125" s="4"/>
      <c r="J125" s="4"/>
      <c r="K125" s="4"/>
      <c r="L125" s="4"/>
      <c r="M125" s="4"/>
    </row>
    <row r="126" spans="1:13" ht="24.95" customHeight="1">
      <c r="A126" s="4">
        <v>124</v>
      </c>
      <c r="B126" s="4"/>
      <c r="C126" s="4"/>
      <c r="D126" s="4"/>
      <c r="E126" s="8"/>
      <c r="F126" s="8"/>
      <c r="G126" s="8">
        <f t="shared" si="2"/>
        <v>0</v>
      </c>
      <c r="H126" s="4"/>
      <c r="I126" s="4"/>
      <c r="J126" s="4"/>
      <c r="K126" s="4"/>
      <c r="L126" s="4"/>
      <c r="M126" s="4"/>
    </row>
    <row r="127" spans="1:13" ht="24.95" customHeight="1">
      <c r="A127" s="4">
        <v>125</v>
      </c>
      <c r="B127" s="4"/>
      <c r="C127" s="4"/>
      <c r="D127" s="4"/>
      <c r="E127" s="8"/>
      <c r="F127" s="8"/>
      <c r="G127" s="8">
        <f t="shared" si="2"/>
        <v>0</v>
      </c>
      <c r="H127" s="4"/>
      <c r="I127" s="4"/>
      <c r="J127" s="4"/>
      <c r="K127" s="4"/>
      <c r="L127" s="4"/>
      <c r="M127" s="4"/>
    </row>
    <row r="128" spans="1:13" ht="24.95" customHeight="1">
      <c r="A128" s="4">
        <v>126</v>
      </c>
      <c r="B128" s="4"/>
      <c r="C128" s="4"/>
      <c r="D128" s="4"/>
      <c r="E128" s="8"/>
      <c r="F128" s="8"/>
      <c r="G128" s="8">
        <f t="shared" si="2"/>
        <v>0</v>
      </c>
      <c r="H128" s="4"/>
      <c r="I128" s="4"/>
      <c r="J128" s="4"/>
      <c r="K128" s="4"/>
      <c r="L128" s="4"/>
      <c r="M128" s="4"/>
    </row>
    <row r="129" spans="1:13" ht="24.95" customHeight="1">
      <c r="A129" s="4">
        <v>127</v>
      </c>
      <c r="B129" s="4"/>
      <c r="C129" s="4"/>
      <c r="D129" s="4"/>
      <c r="E129" s="8"/>
      <c r="F129" s="8"/>
      <c r="G129" s="8">
        <f t="shared" si="2"/>
        <v>0</v>
      </c>
      <c r="H129" s="4"/>
      <c r="I129" s="4"/>
      <c r="J129" s="4"/>
      <c r="K129" s="4"/>
      <c r="L129" s="4"/>
      <c r="M129" s="4"/>
    </row>
    <row r="130" spans="1:13" ht="24.95" customHeight="1">
      <c r="A130" s="4">
        <v>128</v>
      </c>
      <c r="B130" s="4"/>
      <c r="C130" s="4"/>
      <c r="D130" s="4"/>
      <c r="E130" s="8"/>
      <c r="F130" s="8"/>
      <c r="G130" s="8">
        <f t="shared" si="2"/>
        <v>0</v>
      </c>
      <c r="H130" s="4"/>
      <c r="I130" s="4"/>
      <c r="J130" s="4"/>
      <c r="K130" s="4"/>
      <c r="L130" s="4"/>
      <c r="M130" s="4"/>
    </row>
    <row r="131" spans="1:13" ht="24.95" customHeight="1">
      <c r="A131" s="4">
        <v>129</v>
      </c>
      <c r="B131" s="4"/>
      <c r="C131" s="4"/>
      <c r="D131" s="4"/>
      <c r="E131" s="8"/>
      <c r="F131" s="8"/>
      <c r="G131" s="8">
        <f t="shared" si="2"/>
        <v>0</v>
      </c>
      <c r="H131" s="4"/>
      <c r="I131" s="4"/>
      <c r="J131" s="4"/>
      <c r="K131" s="4"/>
      <c r="L131" s="4"/>
      <c r="M131" s="4"/>
    </row>
    <row r="132" spans="1:13" ht="24.95" customHeight="1">
      <c r="A132" s="4">
        <v>130</v>
      </c>
      <c r="B132" s="4"/>
      <c r="C132" s="4"/>
      <c r="D132" s="4"/>
      <c r="E132" s="8"/>
      <c r="F132" s="8"/>
      <c r="G132" s="8">
        <f t="shared" ref="G132:G195" si="3">F132-E132</f>
        <v>0</v>
      </c>
      <c r="H132" s="4"/>
      <c r="I132" s="4"/>
      <c r="J132" s="4"/>
      <c r="K132" s="4"/>
      <c r="L132" s="4"/>
      <c r="M132" s="4"/>
    </row>
    <row r="133" spans="1:13" ht="24.95" customHeight="1">
      <c r="A133" s="4">
        <v>131</v>
      </c>
      <c r="B133" s="4"/>
      <c r="C133" s="4"/>
      <c r="D133" s="4"/>
      <c r="E133" s="8"/>
      <c r="F133" s="8"/>
      <c r="G133" s="8">
        <f t="shared" si="3"/>
        <v>0</v>
      </c>
      <c r="H133" s="4"/>
      <c r="I133" s="4"/>
      <c r="J133" s="4"/>
      <c r="K133" s="4"/>
      <c r="L133" s="4"/>
      <c r="M133" s="4"/>
    </row>
    <row r="134" spans="1:13" ht="24.95" customHeight="1">
      <c r="A134" s="4">
        <v>132</v>
      </c>
      <c r="B134" s="4"/>
      <c r="C134" s="4"/>
      <c r="D134" s="4"/>
      <c r="E134" s="8"/>
      <c r="F134" s="8"/>
      <c r="G134" s="8">
        <f t="shared" si="3"/>
        <v>0</v>
      </c>
      <c r="H134" s="4"/>
      <c r="I134" s="4"/>
      <c r="J134" s="4"/>
      <c r="K134" s="4"/>
      <c r="L134" s="4"/>
      <c r="M134" s="4"/>
    </row>
    <row r="135" spans="1:13" ht="24.95" customHeight="1">
      <c r="A135" s="4">
        <v>133</v>
      </c>
      <c r="B135" s="4"/>
      <c r="C135" s="4"/>
      <c r="D135" s="4"/>
      <c r="E135" s="8"/>
      <c r="F135" s="8"/>
      <c r="G135" s="8">
        <f t="shared" si="3"/>
        <v>0</v>
      </c>
      <c r="H135" s="4"/>
      <c r="I135" s="4"/>
      <c r="J135" s="4"/>
      <c r="K135" s="4"/>
      <c r="L135" s="4"/>
      <c r="M135" s="4"/>
    </row>
    <row r="136" spans="1:13" ht="24.95" customHeight="1">
      <c r="A136" s="4">
        <v>134</v>
      </c>
      <c r="B136" s="4"/>
      <c r="C136" s="4"/>
      <c r="D136" s="4"/>
      <c r="E136" s="8"/>
      <c r="F136" s="8"/>
      <c r="G136" s="8">
        <f t="shared" si="3"/>
        <v>0</v>
      </c>
      <c r="H136" s="4"/>
      <c r="I136" s="4"/>
      <c r="J136" s="4"/>
      <c r="K136" s="4"/>
      <c r="L136" s="4"/>
      <c r="M136" s="4"/>
    </row>
    <row r="137" spans="1:13" ht="24.95" customHeight="1">
      <c r="A137" s="4">
        <v>135</v>
      </c>
      <c r="B137" s="4"/>
      <c r="C137" s="4"/>
      <c r="D137" s="4"/>
      <c r="E137" s="8"/>
      <c r="F137" s="8"/>
      <c r="G137" s="8">
        <f t="shared" si="3"/>
        <v>0</v>
      </c>
      <c r="H137" s="4"/>
      <c r="I137" s="4"/>
      <c r="J137" s="4"/>
      <c r="K137" s="4"/>
      <c r="L137" s="4"/>
      <c r="M137" s="4"/>
    </row>
    <row r="138" spans="1:13" ht="24.95" customHeight="1">
      <c r="A138" s="4">
        <v>136</v>
      </c>
      <c r="B138" s="4"/>
      <c r="C138" s="4"/>
      <c r="D138" s="4"/>
      <c r="E138" s="8"/>
      <c r="F138" s="8"/>
      <c r="G138" s="8">
        <f t="shared" si="3"/>
        <v>0</v>
      </c>
      <c r="H138" s="4"/>
      <c r="I138" s="4"/>
      <c r="J138" s="4"/>
      <c r="K138" s="4"/>
      <c r="L138" s="4"/>
      <c r="M138" s="4"/>
    </row>
    <row r="139" spans="1:13" ht="24.95" customHeight="1">
      <c r="A139" s="4">
        <v>137</v>
      </c>
      <c r="B139" s="4"/>
      <c r="C139" s="4"/>
      <c r="D139" s="4"/>
      <c r="E139" s="8"/>
      <c r="F139" s="8"/>
      <c r="G139" s="8">
        <f t="shared" si="3"/>
        <v>0</v>
      </c>
      <c r="H139" s="4"/>
      <c r="I139" s="4"/>
      <c r="J139" s="4"/>
      <c r="K139" s="4"/>
      <c r="L139" s="4"/>
      <c r="M139" s="4"/>
    </row>
    <row r="140" spans="1:13" ht="24.95" customHeight="1">
      <c r="A140" s="4">
        <v>138</v>
      </c>
      <c r="B140" s="4"/>
      <c r="C140" s="4"/>
      <c r="D140" s="4"/>
      <c r="E140" s="8"/>
      <c r="F140" s="8"/>
      <c r="G140" s="8">
        <f t="shared" si="3"/>
        <v>0</v>
      </c>
      <c r="H140" s="4"/>
      <c r="I140" s="4"/>
      <c r="J140" s="4"/>
      <c r="K140" s="4"/>
      <c r="L140" s="4"/>
      <c r="M140" s="4"/>
    </row>
    <row r="141" spans="1:13" ht="24.95" customHeight="1">
      <c r="A141" s="4">
        <v>139</v>
      </c>
      <c r="B141" s="4"/>
      <c r="C141" s="4"/>
      <c r="D141" s="4"/>
      <c r="E141" s="8"/>
      <c r="F141" s="8"/>
      <c r="G141" s="8">
        <f t="shared" si="3"/>
        <v>0</v>
      </c>
      <c r="H141" s="4"/>
      <c r="I141" s="4"/>
      <c r="J141" s="4"/>
      <c r="K141" s="4"/>
      <c r="L141" s="4"/>
      <c r="M141" s="4"/>
    </row>
    <row r="142" spans="1:13" ht="24.95" customHeight="1">
      <c r="A142" s="4">
        <v>140</v>
      </c>
      <c r="B142" s="4"/>
      <c r="C142" s="4"/>
      <c r="D142" s="4"/>
      <c r="E142" s="8"/>
      <c r="F142" s="8"/>
      <c r="G142" s="8">
        <f t="shared" si="3"/>
        <v>0</v>
      </c>
      <c r="H142" s="4"/>
      <c r="I142" s="4"/>
      <c r="J142" s="4"/>
      <c r="K142" s="4"/>
      <c r="L142" s="4"/>
      <c r="M142" s="4"/>
    </row>
    <row r="143" spans="1:13" ht="24.95" customHeight="1">
      <c r="A143" s="4">
        <v>141</v>
      </c>
      <c r="B143" s="4"/>
      <c r="C143" s="4"/>
      <c r="D143" s="4"/>
      <c r="E143" s="8"/>
      <c r="F143" s="8"/>
      <c r="G143" s="8">
        <f t="shared" si="3"/>
        <v>0</v>
      </c>
      <c r="H143" s="4"/>
      <c r="I143" s="4"/>
      <c r="J143" s="4"/>
      <c r="K143" s="4"/>
      <c r="L143" s="4"/>
      <c r="M143" s="4"/>
    </row>
    <row r="144" spans="1:13" ht="24.95" customHeight="1">
      <c r="A144" s="4">
        <v>142</v>
      </c>
      <c r="B144" s="4"/>
      <c r="C144" s="4"/>
      <c r="D144" s="4"/>
      <c r="E144" s="8"/>
      <c r="F144" s="8"/>
      <c r="G144" s="8">
        <f t="shared" si="3"/>
        <v>0</v>
      </c>
      <c r="H144" s="4"/>
      <c r="I144" s="4"/>
      <c r="J144" s="4"/>
      <c r="K144" s="4"/>
      <c r="L144" s="4"/>
      <c r="M144" s="4"/>
    </row>
    <row r="145" spans="1:13" ht="24.95" customHeight="1">
      <c r="A145" s="4">
        <v>143</v>
      </c>
      <c r="B145" s="4"/>
      <c r="C145" s="4"/>
      <c r="D145" s="4"/>
      <c r="E145" s="8"/>
      <c r="F145" s="8"/>
      <c r="G145" s="8">
        <f t="shared" si="3"/>
        <v>0</v>
      </c>
      <c r="H145" s="4"/>
      <c r="I145" s="4"/>
      <c r="J145" s="4"/>
      <c r="K145" s="4"/>
      <c r="L145" s="4"/>
      <c r="M145" s="4"/>
    </row>
    <row r="146" spans="1:13" ht="24.95" customHeight="1">
      <c r="A146" s="4">
        <v>144</v>
      </c>
      <c r="B146" s="4"/>
      <c r="C146" s="4"/>
      <c r="D146" s="4"/>
      <c r="E146" s="8"/>
      <c r="F146" s="8"/>
      <c r="G146" s="8">
        <f t="shared" si="3"/>
        <v>0</v>
      </c>
      <c r="H146" s="4"/>
      <c r="I146" s="4"/>
      <c r="J146" s="4"/>
      <c r="K146" s="4"/>
      <c r="L146" s="4"/>
      <c r="M146" s="4"/>
    </row>
    <row r="147" spans="1:13" ht="24.95" customHeight="1">
      <c r="A147" s="4">
        <v>145</v>
      </c>
      <c r="B147" s="4"/>
      <c r="C147" s="4"/>
      <c r="D147" s="4"/>
      <c r="E147" s="8"/>
      <c r="F147" s="8"/>
      <c r="G147" s="8">
        <f t="shared" si="3"/>
        <v>0</v>
      </c>
      <c r="H147" s="4"/>
      <c r="I147" s="4"/>
      <c r="J147" s="4"/>
      <c r="K147" s="4"/>
      <c r="L147" s="4"/>
      <c r="M147" s="4"/>
    </row>
    <row r="148" spans="1:13" ht="24.95" customHeight="1">
      <c r="A148" s="4">
        <v>146</v>
      </c>
      <c r="B148" s="4"/>
      <c r="C148" s="4"/>
      <c r="D148" s="4"/>
      <c r="E148" s="8"/>
      <c r="F148" s="8"/>
      <c r="G148" s="8">
        <f t="shared" si="3"/>
        <v>0</v>
      </c>
      <c r="H148" s="4"/>
      <c r="I148" s="4"/>
      <c r="J148" s="4"/>
      <c r="K148" s="4"/>
      <c r="L148" s="4"/>
      <c r="M148" s="4"/>
    </row>
    <row r="149" spans="1:13" ht="24.95" customHeight="1">
      <c r="A149" s="4">
        <v>147</v>
      </c>
      <c r="B149" s="4"/>
      <c r="C149" s="4"/>
      <c r="D149" s="4"/>
      <c r="E149" s="8"/>
      <c r="F149" s="8"/>
      <c r="G149" s="8">
        <f t="shared" si="3"/>
        <v>0</v>
      </c>
      <c r="H149" s="4"/>
      <c r="I149" s="4"/>
      <c r="J149" s="4"/>
      <c r="K149" s="4"/>
      <c r="L149" s="4"/>
      <c r="M149" s="4"/>
    </row>
    <row r="150" spans="1:13" ht="24.95" customHeight="1">
      <c r="A150" s="4">
        <v>148</v>
      </c>
      <c r="B150" s="4"/>
      <c r="C150" s="4"/>
      <c r="D150" s="4"/>
      <c r="E150" s="8"/>
      <c r="F150" s="8"/>
      <c r="G150" s="8">
        <f t="shared" si="3"/>
        <v>0</v>
      </c>
      <c r="H150" s="4"/>
      <c r="I150" s="4"/>
      <c r="J150" s="4"/>
      <c r="K150" s="4"/>
      <c r="L150" s="4"/>
      <c r="M150" s="4"/>
    </row>
    <row r="151" spans="1:13" ht="24.95" customHeight="1">
      <c r="A151" s="4">
        <v>149</v>
      </c>
      <c r="B151" s="4"/>
      <c r="C151" s="4"/>
      <c r="D151" s="4"/>
      <c r="E151" s="8"/>
      <c r="F151" s="8"/>
      <c r="G151" s="8">
        <f t="shared" si="3"/>
        <v>0</v>
      </c>
      <c r="H151" s="4"/>
      <c r="I151" s="4"/>
      <c r="J151" s="4"/>
      <c r="K151" s="4"/>
      <c r="L151" s="4"/>
      <c r="M151" s="4"/>
    </row>
    <row r="152" spans="1:13" ht="24.95" customHeight="1">
      <c r="A152" s="4">
        <v>150</v>
      </c>
      <c r="B152" s="4"/>
      <c r="C152" s="4"/>
      <c r="D152" s="4"/>
      <c r="E152" s="8"/>
      <c r="F152" s="8"/>
      <c r="G152" s="8">
        <f t="shared" si="3"/>
        <v>0</v>
      </c>
      <c r="H152" s="4"/>
      <c r="I152" s="4"/>
      <c r="J152" s="4"/>
      <c r="K152" s="4"/>
      <c r="L152" s="4"/>
      <c r="M152" s="4"/>
    </row>
    <row r="153" spans="1:13" ht="24.95" customHeight="1">
      <c r="A153" s="4">
        <v>151</v>
      </c>
      <c r="B153" s="4"/>
      <c r="C153" s="4"/>
      <c r="D153" s="4"/>
      <c r="E153" s="8"/>
      <c r="F153" s="8"/>
      <c r="G153" s="8">
        <f t="shared" si="3"/>
        <v>0</v>
      </c>
      <c r="H153" s="4"/>
      <c r="I153" s="4"/>
      <c r="J153" s="4"/>
      <c r="K153" s="4"/>
      <c r="L153" s="4"/>
      <c r="M153" s="4"/>
    </row>
    <row r="154" spans="1:13" ht="24.95" customHeight="1">
      <c r="A154" s="4">
        <v>152</v>
      </c>
      <c r="B154" s="4"/>
      <c r="C154" s="4"/>
      <c r="D154" s="4"/>
      <c r="E154" s="8"/>
      <c r="F154" s="8"/>
      <c r="G154" s="8">
        <f t="shared" si="3"/>
        <v>0</v>
      </c>
      <c r="H154" s="4"/>
      <c r="I154" s="4"/>
      <c r="J154" s="4"/>
      <c r="K154" s="4"/>
      <c r="L154" s="4"/>
      <c r="M154" s="4"/>
    </row>
    <row r="155" spans="1:13" ht="24.95" customHeight="1">
      <c r="A155" s="4">
        <v>153</v>
      </c>
      <c r="B155" s="4"/>
      <c r="C155" s="4"/>
      <c r="D155" s="4"/>
      <c r="E155" s="8"/>
      <c r="F155" s="8"/>
      <c r="G155" s="8">
        <f t="shared" si="3"/>
        <v>0</v>
      </c>
      <c r="H155" s="4"/>
      <c r="I155" s="4"/>
      <c r="J155" s="4"/>
      <c r="K155" s="4"/>
      <c r="L155" s="4"/>
      <c r="M155" s="4"/>
    </row>
    <row r="156" spans="1:13" ht="24.95" customHeight="1">
      <c r="A156" s="4">
        <v>154</v>
      </c>
      <c r="B156" s="4"/>
      <c r="C156" s="4"/>
      <c r="D156" s="4"/>
      <c r="E156" s="8"/>
      <c r="F156" s="8"/>
      <c r="G156" s="8">
        <f t="shared" si="3"/>
        <v>0</v>
      </c>
      <c r="H156" s="4"/>
      <c r="I156" s="4"/>
      <c r="J156" s="4"/>
      <c r="K156" s="4"/>
      <c r="L156" s="4"/>
      <c r="M156" s="4"/>
    </row>
    <row r="157" spans="1:13" ht="24.95" customHeight="1">
      <c r="A157" s="4">
        <v>155</v>
      </c>
      <c r="B157" s="4"/>
      <c r="C157" s="4"/>
      <c r="D157" s="4"/>
      <c r="E157" s="8"/>
      <c r="F157" s="8"/>
      <c r="G157" s="8">
        <f t="shared" si="3"/>
        <v>0</v>
      </c>
      <c r="H157" s="4"/>
      <c r="I157" s="4"/>
      <c r="J157" s="4"/>
      <c r="K157" s="4"/>
      <c r="L157" s="4"/>
      <c r="M157" s="4"/>
    </row>
    <row r="158" spans="1:13" ht="24.95" customHeight="1">
      <c r="A158" s="4">
        <v>156</v>
      </c>
      <c r="B158" s="4"/>
      <c r="C158" s="4"/>
      <c r="D158" s="4"/>
      <c r="E158" s="8"/>
      <c r="F158" s="8"/>
      <c r="G158" s="8">
        <f t="shared" si="3"/>
        <v>0</v>
      </c>
      <c r="H158" s="4"/>
      <c r="I158" s="4"/>
      <c r="J158" s="4"/>
      <c r="K158" s="4"/>
      <c r="L158" s="4"/>
      <c r="M158" s="4"/>
    </row>
    <row r="159" spans="1:13" ht="24.95" customHeight="1">
      <c r="A159" s="4">
        <v>157</v>
      </c>
      <c r="B159" s="4"/>
      <c r="C159" s="4"/>
      <c r="D159" s="4"/>
      <c r="E159" s="8"/>
      <c r="F159" s="8"/>
      <c r="G159" s="8">
        <f t="shared" si="3"/>
        <v>0</v>
      </c>
      <c r="H159" s="4"/>
      <c r="I159" s="4"/>
      <c r="J159" s="4"/>
      <c r="K159" s="4"/>
      <c r="L159" s="4"/>
      <c r="M159" s="4"/>
    </row>
    <row r="160" spans="1:13" ht="24.95" customHeight="1">
      <c r="A160" s="4">
        <v>158</v>
      </c>
      <c r="B160" s="4"/>
      <c r="C160" s="4"/>
      <c r="D160" s="4"/>
      <c r="E160" s="8"/>
      <c r="F160" s="8"/>
      <c r="G160" s="8">
        <f t="shared" si="3"/>
        <v>0</v>
      </c>
      <c r="H160" s="4"/>
      <c r="I160" s="4"/>
      <c r="J160" s="4"/>
      <c r="K160" s="4"/>
      <c r="L160" s="4"/>
      <c r="M160" s="4"/>
    </row>
    <row r="161" spans="1:13" ht="24.95" customHeight="1">
      <c r="A161" s="4">
        <v>159</v>
      </c>
      <c r="B161" s="4"/>
      <c r="C161" s="4"/>
      <c r="D161" s="4"/>
      <c r="E161" s="8"/>
      <c r="F161" s="8"/>
      <c r="G161" s="8">
        <f t="shared" si="3"/>
        <v>0</v>
      </c>
      <c r="H161" s="4"/>
      <c r="I161" s="4"/>
      <c r="J161" s="4"/>
      <c r="K161" s="4"/>
      <c r="L161" s="4"/>
      <c r="M161" s="4"/>
    </row>
    <row r="162" spans="1:13" ht="24.95" customHeight="1">
      <c r="A162" s="4">
        <v>160</v>
      </c>
      <c r="B162" s="4"/>
      <c r="C162" s="4"/>
      <c r="D162" s="4"/>
      <c r="E162" s="8"/>
      <c r="F162" s="8"/>
      <c r="G162" s="8">
        <f t="shared" si="3"/>
        <v>0</v>
      </c>
      <c r="H162" s="4"/>
      <c r="I162" s="4"/>
      <c r="J162" s="4"/>
      <c r="K162" s="4"/>
      <c r="L162" s="4"/>
      <c r="M162" s="4"/>
    </row>
    <row r="163" spans="1:13" ht="24.95" customHeight="1">
      <c r="A163" s="4">
        <v>161</v>
      </c>
      <c r="B163" s="4"/>
      <c r="C163" s="4"/>
      <c r="D163" s="4"/>
      <c r="E163" s="8"/>
      <c r="F163" s="8"/>
      <c r="G163" s="8">
        <f t="shared" si="3"/>
        <v>0</v>
      </c>
      <c r="H163" s="4"/>
      <c r="I163" s="4"/>
      <c r="J163" s="4"/>
      <c r="K163" s="4"/>
      <c r="L163" s="4"/>
      <c r="M163" s="4"/>
    </row>
    <row r="164" spans="1:13" ht="24.95" customHeight="1">
      <c r="A164" s="4">
        <v>162</v>
      </c>
      <c r="B164" s="4"/>
      <c r="C164" s="4"/>
      <c r="D164" s="4"/>
      <c r="E164" s="8"/>
      <c r="F164" s="8"/>
      <c r="G164" s="8">
        <f t="shared" si="3"/>
        <v>0</v>
      </c>
      <c r="H164" s="4"/>
      <c r="I164" s="4"/>
      <c r="J164" s="4"/>
      <c r="K164" s="4"/>
      <c r="L164" s="4"/>
      <c r="M164" s="4"/>
    </row>
    <row r="165" spans="1:13" ht="24.95" customHeight="1">
      <c r="A165" s="4">
        <v>163</v>
      </c>
      <c r="B165" s="4"/>
      <c r="C165" s="4"/>
      <c r="D165" s="4"/>
      <c r="E165" s="8"/>
      <c r="F165" s="8"/>
      <c r="G165" s="8">
        <f t="shared" si="3"/>
        <v>0</v>
      </c>
      <c r="H165" s="4"/>
      <c r="I165" s="4"/>
      <c r="J165" s="4"/>
      <c r="K165" s="4"/>
      <c r="L165" s="4"/>
      <c r="M165" s="4"/>
    </row>
    <row r="166" spans="1:13" ht="24.95" customHeight="1">
      <c r="A166" s="4">
        <v>164</v>
      </c>
      <c r="B166" s="4"/>
      <c r="C166" s="4"/>
      <c r="D166" s="4"/>
      <c r="E166" s="8"/>
      <c r="F166" s="8"/>
      <c r="G166" s="8">
        <f t="shared" si="3"/>
        <v>0</v>
      </c>
      <c r="H166" s="4"/>
      <c r="I166" s="4"/>
      <c r="J166" s="4"/>
      <c r="K166" s="4"/>
      <c r="L166" s="4"/>
      <c r="M166" s="4"/>
    </row>
    <row r="167" spans="1:13" ht="24.95" customHeight="1">
      <c r="A167" s="4">
        <v>165</v>
      </c>
      <c r="B167" s="4"/>
      <c r="C167" s="4"/>
      <c r="D167" s="4"/>
      <c r="E167" s="8"/>
      <c r="F167" s="8"/>
      <c r="G167" s="8">
        <f t="shared" si="3"/>
        <v>0</v>
      </c>
      <c r="H167" s="4"/>
      <c r="I167" s="4"/>
      <c r="J167" s="4"/>
      <c r="K167" s="4"/>
      <c r="L167" s="4"/>
      <c r="M167" s="4"/>
    </row>
    <row r="168" spans="1:13" ht="24.95" customHeight="1">
      <c r="A168" s="4">
        <v>166</v>
      </c>
      <c r="B168" s="4"/>
      <c r="C168" s="4"/>
      <c r="D168" s="4"/>
      <c r="E168" s="8"/>
      <c r="F168" s="8"/>
      <c r="G168" s="8">
        <f t="shared" si="3"/>
        <v>0</v>
      </c>
      <c r="H168" s="4"/>
      <c r="I168" s="4"/>
      <c r="J168" s="4"/>
      <c r="K168" s="4"/>
      <c r="L168" s="4"/>
      <c r="M168" s="4"/>
    </row>
    <row r="169" spans="1:13" ht="24.95" customHeight="1">
      <c r="A169" s="4">
        <v>167</v>
      </c>
      <c r="B169" s="4"/>
      <c r="C169" s="4"/>
      <c r="D169" s="4"/>
      <c r="E169" s="8"/>
      <c r="F169" s="8"/>
      <c r="G169" s="8">
        <f t="shared" si="3"/>
        <v>0</v>
      </c>
      <c r="H169" s="4"/>
      <c r="I169" s="4"/>
      <c r="J169" s="4"/>
      <c r="K169" s="4"/>
      <c r="L169" s="4"/>
      <c r="M169" s="4"/>
    </row>
    <row r="170" spans="1:13" ht="24.95" customHeight="1">
      <c r="A170" s="4">
        <v>168</v>
      </c>
      <c r="B170" s="4"/>
      <c r="C170" s="4"/>
      <c r="D170" s="4"/>
      <c r="E170" s="8"/>
      <c r="F170" s="8"/>
      <c r="G170" s="8">
        <f t="shared" si="3"/>
        <v>0</v>
      </c>
      <c r="H170" s="4"/>
      <c r="I170" s="4"/>
      <c r="J170" s="4"/>
      <c r="K170" s="4"/>
      <c r="L170" s="4"/>
      <c r="M170" s="4"/>
    </row>
    <row r="171" spans="1:13" ht="24.95" customHeight="1">
      <c r="A171" s="4">
        <v>169</v>
      </c>
      <c r="B171" s="4"/>
      <c r="C171" s="4"/>
      <c r="D171" s="4"/>
      <c r="E171" s="8"/>
      <c r="F171" s="8"/>
      <c r="G171" s="8">
        <f t="shared" si="3"/>
        <v>0</v>
      </c>
      <c r="H171" s="4"/>
      <c r="I171" s="4"/>
      <c r="J171" s="4"/>
      <c r="K171" s="4"/>
      <c r="L171" s="4"/>
      <c r="M171" s="4"/>
    </row>
    <row r="172" spans="1:13" ht="24.95" customHeight="1">
      <c r="A172" s="4">
        <v>170</v>
      </c>
      <c r="B172" s="4"/>
      <c r="C172" s="4"/>
      <c r="D172" s="4"/>
      <c r="E172" s="8"/>
      <c r="F172" s="8"/>
      <c r="G172" s="8">
        <f t="shared" si="3"/>
        <v>0</v>
      </c>
      <c r="H172" s="4"/>
      <c r="I172" s="4"/>
      <c r="J172" s="4"/>
      <c r="K172" s="4"/>
      <c r="L172" s="4"/>
      <c r="M172" s="4"/>
    </row>
    <row r="173" spans="1:13" ht="24.95" customHeight="1">
      <c r="A173" s="4">
        <v>171</v>
      </c>
      <c r="B173" s="4"/>
      <c r="C173" s="4"/>
      <c r="D173" s="4"/>
      <c r="E173" s="8"/>
      <c r="F173" s="8"/>
      <c r="G173" s="8">
        <f t="shared" si="3"/>
        <v>0</v>
      </c>
      <c r="H173" s="4"/>
      <c r="I173" s="4"/>
      <c r="J173" s="4"/>
      <c r="K173" s="4"/>
      <c r="L173" s="4"/>
      <c r="M173" s="4"/>
    </row>
    <row r="174" spans="1:13" ht="24.95" customHeight="1">
      <c r="A174" s="4">
        <v>172</v>
      </c>
      <c r="B174" s="4"/>
      <c r="C174" s="4"/>
      <c r="D174" s="4"/>
      <c r="E174" s="8"/>
      <c r="F174" s="8"/>
      <c r="G174" s="8">
        <f t="shared" si="3"/>
        <v>0</v>
      </c>
      <c r="H174" s="4"/>
      <c r="I174" s="4"/>
      <c r="J174" s="4"/>
      <c r="K174" s="4"/>
      <c r="L174" s="4"/>
      <c r="M174" s="4"/>
    </row>
    <row r="175" spans="1:13" ht="24.95" customHeight="1">
      <c r="A175" s="4">
        <v>173</v>
      </c>
      <c r="B175" s="4"/>
      <c r="C175" s="4"/>
      <c r="D175" s="4"/>
      <c r="E175" s="8"/>
      <c r="F175" s="8"/>
      <c r="G175" s="8">
        <f t="shared" si="3"/>
        <v>0</v>
      </c>
      <c r="H175" s="4"/>
      <c r="I175" s="4"/>
      <c r="J175" s="4"/>
      <c r="K175" s="4"/>
      <c r="L175" s="4"/>
      <c r="M175" s="4"/>
    </row>
    <row r="176" spans="1:13" ht="24.95" customHeight="1">
      <c r="A176" s="4">
        <v>174</v>
      </c>
      <c r="B176" s="4"/>
      <c r="C176" s="4"/>
      <c r="D176" s="4"/>
      <c r="E176" s="8"/>
      <c r="F176" s="8"/>
      <c r="G176" s="8">
        <f t="shared" si="3"/>
        <v>0</v>
      </c>
      <c r="H176" s="4"/>
      <c r="I176" s="4"/>
      <c r="J176" s="4"/>
      <c r="K176" s="4"/>
      <c r="L176" s="4"/>
      <c r="M176" s="4"/>
    </row>
    <row r="177" spans="1:13" ht="24.95" customHeight="1">
      <c r="A177" s="4">
        <v>175</v>
      </c>
      <c r="B177" s="4"/>
      <c r="C177" s="4"/>
      <c r="D177" s="4"/>
      <c r="E177" s="8"/>
      <c r="F177" s="8"/>
      <c r="G177" s="8">
        <f t="shared" si="3"/>
        <v>0</v>
      </c>
      <c r="H177" s="4"/>
      <c r="I177" s="4"/>
      <c r="J177" s="4"/>
      <c r="K177" s="4"/>
      <c r="L177" s="4"/>
      <c r="M177" s="4"/>
    </row>
    <row r="178" spans="1:13" ht="24.95" customHeight="1">
      <c r="A178" s="4">
        <v>176</v>
      </c>
      <c r="B178" s="4"/>
      <c r="C178" s="4"/>
      <c r="D178" s="4"/>
      <c r="E178" s="8"/>
      <c r="F178" s="8"/>
      <c r="G178" s="8">
        <f t="shared" si="3"/>
        <v>0</v>
      </c>
      <c r="H178" s="4"/>
      <c r="I178" s="4"/>
      <c r="J178" s="4"/>
      <c r="K178" s="4"/>
      <c r="L178" s="4"/>
      <c r="M178" s="4"/>
    </row>
    <row r="179" spans="1:13" ht="24.95" customHeight="1">
      <c r="A179" s="4">
        <v>177</v>
      </c>
      <c r="B179" s="4"/>
      <c r="C179" s="4"/>
      <c r="D179" s="4"/>
      <c r="E179" s="8"/>
      <c r="F179" s="8"/>
      <c r="G179" s="8">
        <f t="shared" si="3"/>
        <v>0</v>
      </c>
      <c r="H179" s="4"/>
      <c r="I179" s="4"/>
      <c r="J179" s="4"/>
      <c r="K179" s="4"/>
      <c r="L179" s="4"/>
      <c r="M179" s="4"/>
    </row>
    <row r="180" spans="1:13" ht="24.95" customHeight="1">
      <c r="A180" s="4">
        <v>178</v>
      </c>
      <c r="B180" s="4"/>
      <c r="C180" s="4"/>
      <c r="D180" s="4"/>
      <c r="E180" s="8"/>
      <c r="F180" s="8"/>
      <c r="G180" s="8">
        <f t="shared" si="3"/>
        <v>0</v>
      </c>
      <c r="H180" s="4"/>
      <c r="I180" s="4"/>
      <c r="J180" s="4"/>
      <c r="K180" s="4"/>
      <c r="L180" s="4"/>
      <c r="M180" s="4"/>
    </row>
    <row r="181" spans="1:13" ht="24.95" customHeight="1">
      <c r="A181" s="4">
        <v>179</v>
      </c>
      <c r="B181" s="4"/>
      <c r="C181" s="4"/>
      <c r="D181" s="4"/>
      <c r="E181" s="8"/>
      <c r="F181" s="8"/>
      <c r="G181" s="8">
        <f t="shared" si="3"/>
        <v>0</v>
      </c>
      <c r="H181" s="4"/>
      <c r="I181" s="4"/>
      <c r="J181" s="4"/>
      <c r="K181" s="4"/>
      <c r="L181" s="4"/>
      <c r="M181" s="4"/>
    </row>
    <row r="182" spans="1:13" ht="24.95" customHeight="1">
      <c r="A182" s="4">
        <v>180</v>
      </c>
      <c r="B182" s="4"/>
      <c r="C182" s="4"/>
      <c r="D182" s="4"/>
      <c r="E182" s="8"/>
      <c r="F182" s="8"/>
      <c r="G182" s="8">
        <f t="shared" si="3"/>
        <v>0</v>
      </c>
      <c r="H182" s="4"/>
      <c r="I182" s="4"/>
      <c r="J182" s="4"/>
      <c r="K182" s="4"/>
      <c r="L182" s="4"/>
      <c r="M182" s="4"/>
    </row>
    <row r="183" spans="1:13" ht="24.95" customHeight="1">
      <c r="A183" s="4">
        <v>181</v>
      </c>
      <c r="B183" s="4"/>
      <c r="C183" s="4"/>
      <c r="D183" s="4"/>
      <c r="E183" s="8"/>
      <c r="F183" s="8"/>
      <c r="G183" s="8">
        <f t="shared" si="3"/>
        <v>0</v>
      </c>
      <c r="H183" s="4"/>
      <c r="I183" s="4"/>
      <c r="J183" s="4"/>
      <c r="K183" s="4"/>
      <c r="L183" s="4"/>
      <c r="M183" s="4"/>
    </row>
    <row r="184" spans="1:13" ht="24.95" customHeight="1">
      <c r="A184" s="4">
        <v>182</v>
      </c>
      <c r="B184" s="4"/>
      <c r="C184" s="4"/>
      <c r="D184" s="4"/>
      <c r="E184" s="8"/>
      <c r="F184" s="8"/>
      <c r="G184" s="8">
        <f t="shared" si="3"/>
        <v>0</v>
      </c>
      <c r="H184" s="4"/>
      <c r="I184" s="4"/>
      <c r="J184" s="4"/>
      <c r="K184" s="4"/>
      <c r="L184" s="4"/>
      <c r="M184" s="4"/>
    </row>
    <row r="185" spans="1:13" ht="24.95" customHeight="1">
      <c r="A185" s="4">
        <v>183</v>
      </c>
      <c r="B185" s="4"/>
      <c r="C185" s="4"/>
      <c r="D185" s="4"/>
      <c r="E185" s="8"/>
      <c r="F185" s="8"/>
      <c r="G185" s="8">
        <f t="shared" si="3"/>
        <v>0</v>
      </c>
      <c r="H185" s="4"/>
      <c r="I185" s="4"/>
      <c r="J185" s="4"/>
      <c r="K185" s="4"/>
      <c r="L185" s="4"/>
      <c r="M185" s="4"/>
    </row>
    <row r="186" spans="1:13" ht="24.95" customHeight="1">
      <c r="A186" s="4">
        <v>184</v>
      </c>
      <c r="B186" s="4"/>
      <c r="C186" s="4"/>
      <c r="D186" s="4"/>
      <c r="E186" s="8"/>
      <c r="F186" s="8"/>
      <c r="G186" s="8">
        <f t="shared" si="3"/>
        <v>0</v>
      </c>
      <c r="H186" s="4"/>
      <c r="I186" s="4"/>
      <c r="J186" s="4"/>
      <c r="K186" s="4"/>
      <c r="L186" s="4"/>
      <c r="M186" s="4"/>
    </row>
    <row r="187" spans="1:13" ht="24.95" customHeight="1">
      <c r="A187" s="4">
        <v>185</v>
      </c>
      <c r="B187" s="4"/>
      <c r="C187" s="4"/>
      <c r="D187" s="4"/>
      <c r="E187" s="8"/>
      <c r="F187" s="8"/>
      <c r="G187" s="8">
        <f t="shared" si="3"/>
        <v>0</v>
      </c>
      <c r="H187" s="4"/>
      <c r="I187" s="4"/>
      <c r="J187" s="4"/>
      <c r="K187" s="4"/>
      <c r="L187" s="4"/>
      <c r="M187" s="4"/>
    </row>
    <row r="188" spans="1:13" ht="24.95" customHeight="1">
      <c r="A188" s="4">
        <v>186</v>
      </c>
      <c r="B188" s="4"/>
      <c r="C188" s="4"/>
      <c r="D188" s="4"/>
      <c r="E188" s="8"/>
      <c r="F188" s="8"/>
      <c r="G188" s="8">
        <f t="shared" si="3"/>
        <v>0</v>
      </c>
      <c r="H188" s="4"/>
      <c r="I188" s="4"/>
      <c r="J188" s="4"/>
      <c r="K188" s="4"/>
      <c r="L188" s="4"/>
      <c r="M188" s="4"/>
    </row>
    <row r="189" spans="1:13" ht="24.95" customHeight="1">
      <c r="A189" s="4">
        <v>187</v>
      </c>
      <c r="B189" s="4"/>
      <c r="C189" s="4"/>
      <c r="D189" s="4"/>
      <c r="E189" s="8"/>
      <c r="F189" s="8"/>
      <c r="G189" s="8">
        <f t="shared" si="3"/>
        <v>0</v>
      </c>
      <c r="H189" s="4"/>
      <c r="I189" s="4"/>
      <c r="J189" s="4"/>
      <c r="K189" s="4"/>
      <c r="L189" s="4"/>
      <c r="M189" s="4"/>
    </row>
    <row r="190" spans="1:13" ht="24.95" customHeight="1">
      <c r="A190" s="4">
        <v>188</v>
      </c>
      <c r="B190" s="4"/>
      <c r="C190" s="4"/>
      <c r="D190" s="4"/>
      <c r="E190" s="8"/>
      <c r="F190" s="8"/>
      <c r="G190" s="8">
        <f t="shared" si="3"/>
        <v>0</v>
      </c>
      <c r="H190" s="4"/>
      <c r="I190" s="4"/>
      <c r="J190" s="4"/>
      <c r="K190" s="4"/>
      <c r="L190" s="4"/>
      <c r="M190" s="4"/>
    </row>
    <row r="191" spans="1:13" ht="24.95" customHeight="1">
      <c r="A191" s="4">
        <v>189</v>
      </c>
      <c r="B191" s="4"/>
      <c r="C191" s="4"/>
      <c r="D191" s="4"/>
      <c r="E191" s="8"/>
      <c r="F191" s="8"/>
      <c r="G191" s="8">
        <f t="shared" si="3"/>
        <v>0</v>
      </c>
      <c r="H191" s="4"/>
      <c r="I191" s="4"/>
      <c r="J191" s="4"/>
      <c r="K191" s="4"/>
      <c r="L191" s="4"/>
      <c r="M191" s="4"/>
    </row>
    <row r="192" spans="1:13" ht="24.95" customHeight="1">
      <c r="A192" s="4">
        <v>190</v>
      </c>
      <c r="B192" s="4"/>
      <c r="C192" s="4"/>
      <c r="D192" s="4"/>
      <c r="E192" s="8"/>
      <c r="F192" s="8"/>
      <c r="G192" s="8">
        <f t="shared" si="3"/>
        <v>0</v>
      </c>
      <c r="H192" s="4"/>
      <c r="I192" s="4"/>
      <c r="J192" s="4"/>
      <c r="K192" s="4"/>
      <c r="L192" s="4"/>
      <c r="M192" s="4"/>
    </row>
    <row r="193" spans="1:13" ht="24.95" customHeight="1">
      <c r="A193" s="4">
        <v>191</v>
      </c>
      <c r="B193" s="4"/>
      <c r="C193" s="4"/>
      <c r="D193" s="4"/>
      <c r="E193" s="8"/>
      <c r="F193" s="8"/>
      <c r="G193" s="8">
        <f t="shared" si="3"/>
        <v>0</v>
      </c>
      <c r="H193" s="4"/>
      <c r="I193" s="4"/>
      <c r="J193" s="4"/>
      <c r="K193" s="4"/>
      <c r="L193" s="4"/>
      <c r="M193" s="4"/>
    </row>
    <row r="194" spans="1:13" ht="24.95" customHeight="1">
      <c r="A194" s="4">
        <v>192</v>
      </c>
      <c r="B194" s="4"/>
      <c r="C194" s="4"/>
      <c r="D194" s="4"/>
      <c r="E194" s="8"/>
      <c r="F194" s="8"/>
      <c r="G194" s="8">
        <f t="shared" si="3"/>
        <v>0</v>
      </c>
      <c r="H194" s="4"/>
      <c r="I194" s="4"/>
      <c r="J194" s="4"/>
      <c r="K194" s="4"/>
      <c r="L194" s="4"/>
      <c r="M194" s="4"/>
    </row>
    <row r="195" spans="1:13" ht="24.95" customHeight="1">
      <c r="A195" s="4">
        <v>193</v>
      </c>
      <c r="B195" s="4"/>
      <c r="C195" s="4"/>
      <c r="D195" s="4"/>
      <c r="E195" s="8"/>
      <c r="F195" s="8"/>
      <c r="G195" s="8">
        <f t="shared" si="3"/>
        <v>0</v>
      </c>
      <c r="H195" s="4"/>
      <c r="I195" s="4"/>
      <c r="J195" s="4"/>
      <c r="K195" s="4"/>
      <c r="L195" s="4"/>
      <c r="M195" s="4"/>
    </row>
    <row r="196" spans="1:13" ht="24.95" customHeight="1">
      <c r="A196" s="4">
        <v>194</v>
      </c>
      <c r="B196" s="4"/>
      <c r="C196" s="4"/>
      <c r="D196" s="4"/>
      <c r="E196" s="8"/>
      <c r="F196" s="8"/>
      <c r="G196" s="8">
        <f t="shared" ref="G196:G201" si="4">F196-E196</f>
        <v>0</v>
      </c>
      <c r="H196" s="4"/>
      <c r="I196" s="4"/>
      <c r="J196" s="4"/>
      <c r="K196" s="4"/>
      <c r="L196" s="4"/>
      <c r="M196" s="4"/>
    </row>
    <row r="197" spans="1:13" ht="24.95" customHeight="1">
      <c r="A197" s="4">
        <v>195</v>
      </c>
      <c r="B197" s="4"/>
      <c r="C197" s="4"/>
      <c r="D197" s="4"/>
      <c r="E197" s="8"/>
      <c r="F197" s="8"/>
      <c r="G197" s="8">
        <f t="shared" si="4"/>
        <v>0</v>
      </c>
      <c r="H197" s="4"/>
      <c r="I197" s="4"/>
      <c r="J197" s="4"/>
      <c r="K197" s="4"/>
      <c r="L197" s="4"/>
      <c r="M197" s="4"/>
    </row>
    <row r="198" spans="1:13" ht="24.95" customHeight="1">
      <c r="A198" s="4">
        <v>196</v>
      </c>
      <c r="B198" s="4"/>
      <c r="C198" s="4"/>
      <c r="D198" s="4"/>
      <c r="E198" s="8"/>
      <c r="F198" s="8"/>
      <c r="G198" s="8">
        <f t="shared" si="4"/>
        <v>0</v>
      </c>
      <c r="H198" s="4"/>
      <c r="I198" s="4"/>
      <c r="J198" s="4"/>
      <c r="K198" s="4"/>
      <c r="L198" s="4"/>
      <c r="M198" s="4"/>
    </row>
    <row r="199" spans="1:13" ht="24.95" customHeight="1">
      <c r="A199" s="4">
        <v>197</v>
      </c>
      <c r="B199" s="4"/>
      <c r="C199" s="4"/>
      <c r="D199" s="4"/>
      <c r="E199" s="8"/>
      <c r="F199" s="8"/>
      <c r="G199" s="8">
        <f t="shared" si="4"/>
        <v>0</v>
      </c>
      <c r="H199" s="4"/>
      <c r="I199" s="4"/>
      <c r="J199" s="4"/>
      <c r="K199" s="4"/>
      <c r="L199" s="4"/>
      <c r="M199" s="4"/>
    </row>
    <row r="200" spans="1:13" ht="24.95" customHeight="1">
      <c r="A200" s="4">
        <v>198</v>
      </c>
      <c r="B200" s="4"/>
      <c r="C200" s="4"/>
      <c r="D200" s="4"/>
      <c r="E200" s="8"/>
      <c r="F200" s="8"/>
      <c r="G200" s="8">
        <f t="shared" si="4"/>
        <v>0</v>
      </c>
      <c r="H200" s="4"/>
      <c r="I200" s="4"/>
      <c r="J200" s="4"/>
      <c r="K200" s="4"/>
      <c r="L200" s="4"/>
      <c r="M200" s="4"/>
    </row>
    <row r="201" spans="1:13" ht="24.95" customHeight="1">
      <c r="A201" s="4">
        <v>199</v>
      </c>
      <c r="B201" s="4"/>
      <c r="C201" s="4"/>
      <c r="D201" s="4"/>
      <c r="E201" s="8"/>
      <c r="F201" s="8"/>
      <c r="G201" s="8">
        <f t="shared" si="4"/>
        <v>0</v>
      </c>
      <c r="H201" s="4"/>
      <c r="I201" s="4"/>
      <c r="J201" s="4"/>
      <c r="K201" s="4"/>
      <c r="L201" s="4"/>
      <c r="M201" s="4"/>
    </row>
    <row r="202" spans="1:13" ht="24.95" customHeight="1">
      <c r="A202" s="4">
        <v>200</v>
      </c>
      <c r="B202" s="4"/>
      <c r="C202" s="4"/>
      <c r="D202" s="4"/>
      <c r="E202" s="8"/>
      <c r="F202" s="8"/>
      <c r="G202" s="8">
        <f>F202-E202</f>
        <v>0</v>
      </c>
      <c r="H202" s="4"/>
      <c r="I202" s="4"/>
      <c r="J202" s="4"/>
      <c r="K202" s="4"/>
      <c r="L202" s="4"/>
      <c r="M202" s="4"/>
    </row>
  </sheetData>
  <mergeCells count="1">
    <mergeCell ref="A1:M1"/>
  </mergeCells>
  <phoneticPr fontId="1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pane ySplit="2" topLeftCell="A3" activePane="bottomLeft" state="frozen"/>
      <selection pane="bottomLeft" sqref="A1:L1"/>
    </sheetView>
  </sheetViews>
  <sheetFormatPr defaultRowHeight="13.5"/>
  <cols>
    <col min="1" max="1" width="5.25" style="10" bestFit="1" customWidth="1"/>
    <col min="2" max="2" width="10.5" style="10" customWidth="1"/>
    <col min="3" max="3" width="10.25" customWidth="1"/>
    <col min="4" max="4" width="17.25" style="3" bestFit="1" customWidth="1"/>
    <col min="5" max="5" width="9.875" customWidth="1"/>
    <col min="6" max="6" width="10.125" customWidth="1"/>
    <col min="7" max="7" width="9.5" style="3" customWidth="1"/>
    <col min="8" max="8" width="21.875" customWidth="1"/>
    <col min="9" max="9" width="24.375" customWidth="1"/>
    <col min="10" max="10" width="9" customWidth="1"/>
    <col min="11" max="11" width="25.5" bestFit="1" customWidth="1"/>
    <col min="12" max="12" width="19.375" bestFit="1" customWidth="1"/>
    <col min="15" max="16" width="15.625" customWidth="1"/>
    <col min="17" max="17" width="15.625" hidden="1" customWidth="1"/>
    <col min="18" max="19" width="15.625" customWidth="1"/>
  </cols>
  <sheetData>
    <row r="1" spans="1:17" ht="41.25" customHeight="1">
      <c r="A1" s="178" t="s">
        <v>111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</row>
    <row r="2" spans="1:17" ht="24.95" customHeight="1">
      <c r="A2" s="4" t="s">
        <v>2</v>
      </c>
      <c r="B2" s="4" t="s">
        <v>55</v>
      </c>
      <c r="C2" s="4" t="s">
        <v>10</v>
      </c>
      <c r="D2" s="4" t="s">
        <v>47</v>
      </c>
      <c r="E2" s="4" t="s">
        <v>8</v>
      </c>
      <c r="F2" s="4" t="s">
        <v>9</v>
      </c>
      <c r="G2" s="39" t="s">
        <v>54</v>
      </c>
      <c r="H2" s="39" t="s">
        <v>11</v>
      </c>
      <c r="I2" s="39" t="s">
        <v>12</v>
      </c>
      <c r="J2" s="39" t="s">
        <v>5</v>
      </c>
      <c r="K2" s="39" t="s">
        <v>13</v>
      </c>
      <c r="L2" s="39" t="s">
        <v>14</v>
      </c>
      <c r="Q2" s="3" t="s">
        <v>23</v>
      </c>
    </row>
    <row r="3" spans="1:17" ht="24.95" customHeight="1">
      <c r="A3" s="39">
        <v>1</v>
      </c>
      <c r="B3" s="14">
        <v>42248</v>
      </c>
      <c r="C3" s="39" t="s">
        <v>23</v>
      </c>
      <c r="D3" s="39" t="s">
        <v>174</v>
      </c>
      <c r="E3" s="41">
        <v>0.39583333333333331</v>
      </c>
      <c r="F3" s="42">
        <v>0.47916666666666669</v>
      </c>
      <c r="G3" s="8">
        <f t="shared" ref="G3:G52" si="0">F3-E3</f>
        <v>8.333333333333337E-2</v>
      </c>
      <c r="H3" s="43" t="s">
        <v>175</v>
      </c>
      <c r="I3" s="40" t="s">
        <v>176</v>
      </c>
      <c r="J3" s="39" t="s">
        <v>177</v>
      </c>
      <c r="K3" s="40" t="s">
        <v>178</v>
      </c>
      <c r="L3" s="26" t="s">
        <v>179</v>
      </c>
      <c r="Q3" s="3" t="s">
        <v>25</v>
      </c>
    </row>
    <row r="4" spans="1:17" ht="24.95" customHeight="1">
      <c r="A4" s="39">
        <v>2</v>
      </c>
      <c r="B4" s="14">
        <v>42248</v>
      </c>
      <c r="C4" s="89" t="s">
        <v>23</v>
      </c>
      <c r="D4" s="67" t="s">
        <v>180</v>
      </c>
      <c r="E4" s="8">
        <v>0.41666666666666669</v>
      </c>
      <c r="F4" s="8">
        <v>0.43055555555555558</v>
      </c>
      <c r="G4" s="8">
        <f t="shared" si="0"/>
        <v>1.3888888888888895E-2</v>
      </c>
      <c r="H4" s="67" t="s">
        <v>181</v>
      </c>
      <c r="I4" s="67" t="s">
        <v>182</v>
      </c>
      <c r="J4" s="67" t="s">
        <v>183</v>
      </c>
      <c r="K4" s="67" t="s">
        <v>184</v>
      </c>
      <c r="L4" s="67" t="s">
        <v>185</v>
      </c>
      <c r="Q4" s="3" t="s">
        <v>26</v>
      </c>
    </row>
    <row r="5" spans="1:17" ht="24.95" customHeight="1">
      <c r="A5" s="39">
        <v>3</v>
      </c>
      <c r="B5" s="14">
        <v>42249</v>
      </c>
      <c r="C5" s="135" t="s">
        <v>23</v>
      </c>
      <c r="D5" s="39" t="s">
        <v>209</v>
      </c>
      <c r="E5" s="8">
        <v>0.37847222222222227</v>
      </c>
      <c r="F5" s="8">
        <v>0.3840277777777778</v>
      </c>
      <c r="G5" s="8">
        <f t="shared" si="0"/>
        <v>5.5555555555555358E-3</v>
      </c>
      <c r="H5" s="39" t="s">
        <v>210</v>
      </c>
      <c r="I5" s="39" t="s">
        <v>211</v>
      </c>
      <c r="J5" s="39" t="s">
        <v>212</v>
      </c>
      <c r="K5" s="39" t="s">
        <v>213</v>
      </c>
      <c r="L5" s="39" t="s">
        <v>214</v>
      </c>
      <c r="Q5" s="3" t="s">
        <v>27</v>
      </c>
    </row>
    <row r="6" spans="1:17" ht="24.95" customHeight="1">
      <c r="A6" s="39">
        <v>4</v>
      </c>
      <c r="B6" s="14">
        <v>42249</v>
      </c>
      <c r="C6" s="135" t="s">
        <v>23</v>
      </c>
      <c r="D6" s="39" t="s">
        <v>215</v>
      </c>
      <c r="E6" s="8">
        <v>0.57291666666666663</v>
      </c>
      <c r="F6" s="8">
        <v>0.57986111111111105</v>
      </c>
      <c r="G6" s="8">
        <f t="shared" si="0"/>
        <v>6.9444444444444198E-3</v>
      </c>
      <c r="H6" s="39" t="s">
        <v>216</v>
      </c>
      <c r="I6" s="39" t="s">
        <v>217</v>
      </c>
      <c r="J6" s="39" t="s">
        <v>212</v>
      </c>
      <c r="K6" s="39" t="s">
        <v>218</v>
      </c>
      <c r="L6" s="39" t="s">
        <v>219</v>
      </c>
      <c r="Q6" s="3" t="s">
        <v>52</v>
      </c>
    </row>
    <row r="7" spans="1:17" ht="24.95" customHeight="1">
      <c r="A7" s="39">
        <v>5</v>
      </c>
      <c r="B7" s="14">
        <v>42251</v>
      </c>
      <c r="C7" s="135" t="s">
        <v>23</v>
      </c>
      <c r="D7" s="39" t="s">
        <v>220</v>
      </c>
      <c r="E7" s="8">
        <v>0.34722222222222227</v>
      </c>
      <c r="F7" s="8">
        <v>0.375</v>
      </c>
      <c r="G7" s="8">
        <f t="shared" si="0"/>
        <v>2.7777777777777735E-2</v>
      </c>
      <c r="H7" s="39" t="s">
        <v>222</v>
      </c>
      <c r="I7" s="39" t="s">
        <v>223</v>
      </c>
      <c r="J7" s="39" t="s">
        <v>212</v>
      </c>
      <c r="K7" s="39" t="s">
        <v>224</v>
      </c>
      <c r="L7" s="39" t="s">
        <v>214</v>
      </c>
      <c r="Q7" s="3" t="s">
        <v>51</v>
      </c>
    </row>
    <row r="8" spans="1:17" ht="24.95" customHeight="1">
      <c r="A8" s="39">
        <v>6</v>
      </c>
      <c r="B8" s="14">
        <v>42251</v>
      </c>
      <c r="C8" s="135" t="s">
        <v>23</v>
      </c>
      <c r="D8" s="39" t="s">
        <v>221</v>
      </c>
      <c r="E8" s="8">
        <v>0.3888888888888889</v>
      </c>
      <c r="F8" s="8">
        <v>0.4236111111111111</v>
      </c>
      <c r="G8" s="8">
        <f t="shared" si="0"/>
        <v>3.472222222222221E-2</v>
      </c>
      <c r="H8" s="39" t="s">
        <v>225</v>
      </c>
      <c r="I8" s="39" t="s">
        <v>226</v>
      </c>
      <c r="J8" s="39" t="s">
        <v>212</v>
      </c>
      <c r="K8" s="39" t="s">
        <v>227</v>
      </c>
      <c r="L8" s="39" t="s">
        <v>214</v>
      </c>
      <c r="Q8" s="3" t="s">
        <v>50</v>
      </c>
    </row>
    <row r="9" spans="1:17" ht="24.95" customHeight="1">
      <c r="A9" s="39">
        <v>7</v>
      </c>
      <c r="B9" s="14"/>
      <c r="C9" s="80"/>
      <c r="D9" s="80"/>
      <c r="E9" s="8"/>
      <c r="F9" s="8"/>
      <c r="G9" s="8">
        <f t="shared" si="0"/>
        <v>0</v>
      </c>
      <c r="H9" s="39"/>
      <c r="I9" s="39"/>
      <c r="J9" s="39"/>
      <c r="K9" s="39"/>
      <c r="L9" s="39"/>
      <c r="Q9" s="3" t="s">
        <v>49</v>
      </c>
    </row>
    <row r="10" spans="1:17" ht="24.95" customHeight="1">
      <c r="A10" s="39">
        <v>8</v>
      </c>
      <c r="B10" s="14"/>
      <c r="C10" s="39"/>
      <c r="D10" s="39"/>
      <c r="E10" s="8"/>
      <c r="F10" s="8"/>
      <c r="G10" s="8">
        <f t="shared" si="0"/>
        <v>0</v>
      </c>
      <c r="H10" s="39"/>
      <c r="I10" s="39"/>
      <c r="J10" s="39"/>
      <c r="K10" s="39"/>
      <c r="L10" s="39"/>
      <c r="Q10" s="3" t="s">
        <v>48</v>
      </c>
    </row>
    <row r="11" spans="1:17" ht="24.95" customHeight="1">
      <c r="A11" s="39">
        <v>9</v>
      </c>
      <c r="B11" s="14"/>
      <c r="C11" s="39"/>
      <c r="D11" s="39"/>
      <c r="E11" s="8"/>
      <c r="F11" s="8"/>
      <c r="G11" s="8">
        <f t="shared" si="0"/>
        <v>0</v>
      </c>
      <c r="H11" s="39"/>
      <c r="I11" s="39"/>
      <c r="J11" s="39"/>
      <c r="K11" s="39"/>
      <c r="L11" s="39"/>
      <c r="Q11" s="3" t="s">
        <v>53</v>
      </c>
    </row>
    <row r="12" spans="1:17" ht="24.95" customHeight="1">
      <c r="A12" s="39">
        <v>10</v>
      </c>
      <c r="B12" s="14"/>
      <c r="C12" s="39"/>
      <c r="D12" s="39"/>
      <c r="E12" s="8"/>
      <c r="F12" s="8"/>
      <c r="G12" s="8">
        <f t="shared" si="0"/>
        <v>0</v>
      </c>
      <c r="H12" s="39"/>
      <c r="I12" s="39"/>
      <c r="J12" s="39"/>
      <c r="K12" s="39"/>
      <c r="L12" s="39"/>
      <c r="Q12" s="3" t="s">
        <v>24</v>
      </c>
    </row>
    <row r="13" spans="1:17" ht="24.95" customHeight="1">
      <c r="A13" s="39">
        <v>11</v>
      </c>
      <c r="B13" s="14"/>
      <c r="C13" s="80"/>
      <c r="D13" s="80"/>
      <c r="E13" s="8"/>
      <c r="F13" s="8"/>
      <c r="G13" s="8">
        <f t="shared" si="0"/>
        <v>0</v>
      </c>
      <c r="H13" s="80"/>
      <c r="I13" s="80"/>
      <c r="J13" s="80"/>
      <c r="K13" s="80"/>
      <c r="L13" s="80"/>
    </row>
    <row r="14" spans="1:17" ht="24.95" customHeight="1">
      <c r="A14" s="39">
        <v>12</v>
      </c>
      <c r="B14" s="14"/>
      <c r="C14" s="39"/>
      <c r="D14" s="39"/>
      <c r="E14" s="8"/>
      <c r="F14" s="8"/>
      <c r="G14" s="8">
        <f t="shared" si="0"/>
        <v>0</v>
      </c>
      <c r="H14" s="39"/>
      <c r="I14" s="39"/>
      <c r="J14" s="80"/>
      <c r="K14" s="39"/>
      <c r="L14" s="39"/>
    </row>
    <row r="15" spans="1:17" ht="24.95" customHeight="1">
      <c r="A15" s="39">
        <v>13</v>
      </c>
      <c r="B15" s="14"/>
      <c r="C15" s="80"/>
      <c r="D15" s="39"/>
      <c r="E15" s="8"/>
      <c r="F15" s="8"/>
      <c r="G15" s="8">
        <f t="shared" si="0"/>
        <v>0</v>
      </c>
      <c r="H15" s="39"/>
      <c r="I15" s="39"/>
      <c r="J15" s="39"/>
      <c r="K15" s="39"/>
      <c r="L15" s="39"/>
    </row>
    <row r="16" spans="1:17" ht="24.95" customHeight="1">
      <c r="A16" s="39">
        <v>14</v>
      </c>
      <c r="B16" s="14"/>
      <c r="C16" s="39"/>
      <c r="D16" s="39"/>
      <c r="E16" s="8"/>
      <c r="F16" s="8"/>
      <c r="G16" s="8">
        <f t="shared" si="0"/>
        <v>0</v>
      </c>
      <c r="H16" s="39"/>
      <c r="I16" s="39"/>
      <c r="J16" s="39"/>
      <c r="K16" s="39"/>
      <c r="L16" s="39"/>
    </row>
    <row r="17" spans="1:17" ht="24.95" customHeight="1">
      <c r="A17" s="39">
        <v>15</v>
      </c>
      <c r="B17" s="14"/>
      <c r="C17" s="80"/>
      <c r="D17" s="39"/>
      <c r="E17" s="8"/>
      <c r="F17" s="8"/>
      <c r="G17" s="8">
        <f t="shared" si="0"/>
        <v>0</v>
      </c>
      <c r="H17" s="39"/>
      <c r="I17" s="80"/>
      <c r="J17" s="80"/>
      <c r="K17" s="80"/>
      <c r="L17" s="80"/>
    </row>
    <row r="18" spans="1:17" ht="24.95" customHeight="1">
      <c r="A18" s="39">
        <v>16</v>
      </c>
      <c r="B18" s="14"/>
      <c r="C18" s="80"/>
      <c r="D18" s="39"/>
      <c r="E18" s="8"/>
      <c r="F18" s="8"/>
      <c r="G18" s="8">
        <f t="shared" si="0"/>
        <v>0</v>
      </c>
      <c r="H18" s="39"/>
      <c r="I18" s="39"/>
      <c r="J18" s="39"/>
      <c r="K18" s="39"/>
      <c r="L18" s="39"/>
    </row>
    <row r="19" spans="1:17" ht="24.95" customHeight="1">
      <c r="A19" s="39">
        <v>17</v>
      </c>
      <c r="B19" s="14"/>
      <c r="C19" s="80"/>
      <c r="D19" s="39"/>
      <c r="E19" s="8"/>
      <c r="F19" s="8"/>
      <c r="G19" s="8">
        <f t="shared" si="0"/>
        <v>0</v>
      </c>
      <c r="H19" s="39"/>
      <c r="I19" s="39"/>
      <c r="J19" s="39"/>
      <c r="K19" s="39"/>
      <c r="L19" s="39"/>
    </row>
    <row r="20" spans="1:17" ht="24.95" customHeight="1">
      <c r="A20" s="39">
        <v>18</v>
      </c>
      <c r="B20" s="14"/>
      <c r="C20" s="80"/>
      <c r="D20" s="39"/>
      <c r="E20" s="8"/>
      <c r="F20" s="8"/>
      <c r="G20" s="8">
        <f t="shared" si="0"/>
        <v>0</v>
      </c>
      <c r="H20" s="39"/>
      <c r="I20" s="39"/>
      <c r="J20" s="39"/>
      <c r="K20" s="39"/>
      <c r="L20" s="39"/>
    </row>
    <row r="21" spans="1:17" ht="24.95" customHeight="1">
      <c r="A21" s="39">
        <v>19</v>
      </c>
      <c r="B21" s="14"/>
      <c r="C21" s="39"/>
      <c r="D21" s="39"/>
      <c r="E21" s="8"/>
      <c r="F21" s="8"/>
      <c r="G21" s="8">
        <f t="shared" si="0"/>
        <v>0</v>
      </c>
      <c r="H21" s="39"/>
      <c r="I21" s="39"/>
      <c r="J21" s="39"/>
      <c r="K21" s="39"/>
      <c r="L21" s="39"/>
      <c r="Q21" s="3"/>
    </row>
    <row r="22" spans="1:17" s="3" customFormat="1" ht="24.95" customHeight="1">
      <c r="A22" s="39">
        <v>20</v>
      </c>
      <c r="B22" s="14"/>
      <c r="C22" s="80"/>
      <c r="D22" s="39"/>
      <c r="E22" s="8"/>
      <c r="F22" s="8"/>
      <c r="G22" s="8">
        <f t="shared" si="0"/>
        <v>0</v>
      </c>
      <c r="H22" s="39"/>
      <c r="I22" s="39"/>
      <c r="J22" s="39"/>
      <c r="K22" s="39"/>
      <c r="L22" s="39"/>
    </row>
    <row r="23" spans="1:17" s="3" customFormat="1" ht="24.95" customHeight="1">
      <c r="A23" s="39">
        <v>22</v>
      </c>
      <c r="B23" s="14"/>
      <c r="C23" s="81"/>
      <c r="D23" s="39"/>
      <c r="E23" s="8"/>
      <c r="F23" s="8"/>
      <c r="G23" s="8">
        <f t="shared" si="0"/>
        <v>0</v>
      </c>
      <c r="H23" s="39"/>
      <c r="I23" s="39"/>
      <c r="J23" s="39"/>
      <c r="K23" s="39"/>
      <c r="L23" s="39"/>
    </row>
    <row r="24" spans="1:17" s="3" customFormat="1" ht="24.95" customHeight="1">
      <c r="A24" s="39">
        <v>23</v>
      </c>
      <c r="B24" s="14"/>
      <c r="C24" s="81"/>
      <c r="D24" s="39"/>
      <c r="E24" s="8"/>
      <c r="F24" s="8"/>
      <c r="G24" s="8">
        <f t="shared" si="0"/>
        <v>0</v>
      </c>
      <c r="H24" s="39"/>
      <c r="I24" s="39"/>
      <c r="J24" s="39"/>
      <c r="K24" s="39"/>
      <c r="L24" s="39"/>
    </row>
    <row r="25" spans="1:17" s="3" customFormat="1" ht="24.95" customHeight="1">
      <c r="A25" s="39">
        <v>21</v>
      </c>
      <c r="B25" s="14"/>
      <c r="C25" s="81"/>
      <c r="D25" s="81"/>
      <c r="E25" s="8"/>
      <c r="F25" s="8"/>
      <c r="G25" s="8">
        <f t="shared" si="0"/>
        <v>0</v>
      </c>
      <c r="H25" s="81"/>
      <c r="I25" s="81"/>
      <c r="J25" s="81"/>
      <c r="K25" s="81"/>
      <c r="L25" s="81"/>
    </row>
    <row r="26" spans="1:17" s="3" customFormat="1" ht="24.95" customHeight="1">
      <c r="A26" s="39">
        <v>24</v>
      </c>
      <c r="B26" s="14"/>
      <c r="C26" s="82"/>
      <c r="D26" s="39"/>
      <c r="E26" s="8"/>
      <c r="F26" s="8"/>
      <c r="G26" s="8">
        <f t="shared" si="0"/>
        <v>0</v>
      </c>
      <c r="H26" s="39"/>
      <c r="I26" s="39"/>
      <c r="J26" s="39"/>
      <c r="K26" s="39"/>
      <c r="L26" s="39"/>
    </row>
    <row r="27" spans="1:17" s="3" customFormat="1" ht="24.95" customHeight="1">
      <c r="A27" s="39">
        <v>25</v>
      </c>
      <c r="B27" s="14"/>
      <c r="C27" s="39"/>
      <c r="D27" s="39"/>
      <c r="E27" s="8"/>
      <c r="F27" s="8"/>
      <c r="G27" s="8">
        <f t="shared" si="0"/>
        <v>0</v>
      </c>
      <c r="H27" s="39"/>
      <c r="I27" s="39"/>
      <c r="J27" s="39"/>
      <c r="K27" s="39"/>
      <c r="L27" s="39"/>
    </row>
    <row r="28" spans="1:17" s="3" customFormat="1" ht="24.95" customHeight="1">
      <c r="A28" s="39">
        <v>26</v>
      </c>
      <c r="B28" s="14"/>
      <c r="C28" s="39"/>
      <c r="D28" s="39"/>
      <c r="E28" s="8"/>
      <c r="F28" s="8"/>
      <c r="G28" s="8">
        <f t="shared" si="0"/>
        <v>0</v>
      </c>
      <c r="H28" s="39"/>
      <c r="I28" s="39"/>
      <c r="J28" s="39"/>
      <c r="K28" s="39"/>
      <c r="L28" s="39"/>
    </row>
    <row r="29" spans="1:17" s="3" customFormat="1" ht="24.95" customHeight="1">
      <c r="A29" s="39">
        <v>27</v>
      </c>
      <c r="B29" s="14"/>
      <c r="C29" s="39"/>
      <c r="D29" s="39"/>
      <c r="E29" s="8"/>
      <c r="F29" s="8"/>
      <c r="G29" s="8">
        <f t="shared" si="0"/>
        <v>0</v>
      </c>
      <c r="H29" s="39"/>
      <c r="I29" s="39"/>
      <c r="J29" s="39"/>
      <c r="K29" s="39"/>
      <c r="L29" s="39"/>
    </row>
    <row r="30" spans="1:17" s="3" customFormat="1" ht="24.95" customHeight="1">
      <c r="A30" s="39">
        <v>28</v>
      </c>
      <c r="B30" s="14"/>
      <c r="C30" s="85"/>
      <c r="D30" s="39"/>
      <c r="E30" s="8"/>
      <c r="F30" s="8"/>
      <c r="G30" s="8">
        <f t="shared" si="0"/>
        <v>0</v>
      </c>
      <c r="H30" s="39"/>
      <c r="I30" s="39"/>
      <c r="J30" s="39"/>
      <c r="K30" s="39"/>
      <c r="L30" s="39"/>
    </row>
    <row r="31" spans="1:17" s="3" customFormat="1" ht="24.95" customHeight="1">
      <c r="A31" s="39">
        <v>29</v>
      </c>
      <c r="B31" s="14"/>
      <c r="C31" s="85"/>
      <c r="D31" s="39"/>
      <c r="E31" s="8"/>
      <c r="F31" s="8"/>
      <c r="G31" s="8">
        <f t="shared" si="0"/>
        <v>0</v>
      </c>
      <c r="H31" s="39"/>
      <c r="I31" s="39"/>
      <c r="J31" s="39"/>
      <c r="K31" s="39"/>
      <c r="L31" s="39"/>
    </row>
    <row r="32" spans="1:17" s="3" customFormat="1" ht="24.95" customHeight="1">
      <c r="A32" s="39">
        <v>30</v>
      </c>
      <c r="B32" s="14"/>
      <c r="C32" s="85"/>
      <c r="D32" s="39"/>
      <c r="E32" s="8"/>
      <c r="F32" s="8"/>
      <c r="G32" s="8">
        <f t="shared" si="0"/>
        <v>0</v>
      </c>
      <c r="H32" s="39"/>
      <c r="I32" s="39"/>
      <c r="J32" s="39"/>
      <c r="K32" s="39"/>
      <c r="L32" s="39"/>
    </row>
    <row r="33" spans="1:12" s="3" customFormat="1" ht="24.95" customHeight="1">
      <c r="A33" s="39">
        <v>31</v>
      </c>
      <c r="B33" s="14"/>
      <c r="C33" s="85"/>
      <c r="D33" s="39"/>
      <c r="E33" s="8"/>
      <c r="F33" s="8"/>
      <c r="G33" s="8">
        <f t="shared" si="0"/>
        <v>0</v>
      </c>
      <c r="H33" s="39"/>
      <c r="I33" s="39"/>
      <c r="J33" s="39"/>
      <c r="K33" s="39"/>
      <c r="L33" s="39"/>
    </row>
    <row r="34" spans="1:12" s="3" customFormat="1" ht="24.95" customHeight="1">
      <c r="A34" s="39">
        <v>32</v>
      </c>
      <c r="B34" s="14"/>
      <c r="C34" s="85"/>
      <c r="D34" s="39"/>
      <c r="E34" s="8"/>
      <c r="F34" s="8"/>
      <c r="G34" s="8">
        <f t="shared" si="0"/>
        <v>0</v>
      </c>
      <c r="H34" s="39"/>
      <c r="I34" s="39"/>
      <c r="J34" s="39"/>
      <c r="K34" s="39"/>
      <c r="L34" s="39"/>
    </row>
    <row r="35" spans="1:12" s="3" customFormat="1" ht="24.95" customHeight="1">
      <c r="A35" s="39">
        <v>33</v>
      </c>
      <c r="B35" s="14"/>
      <c r="C35" s="39"/>
      <c r="D35" s="39"/>
      <c r="E35" s="8"/>
      <c r="F35" s="8"/>
      <c r="G35" s="8">
        <f t="shared" si="0"/>
        <v>0</v>
      </c>
      <c r="H35" s="39"/>
      <c r="I35" s="39"/>
      <c r="J35" s="39"/>
      <c r="K35" s="39"/>
      <c r="L35" s="39"/>
    </row>
    <row r="36" spans="1:12" s="3" customFormat="1" ht="24.95" customHeight="1">
      <c r="A36" s="39">
        <v>34</v>
      </c>
      <c r="B36" s="14"/>
      <c r="C36" s="39"/>
      <c r="D36" s="39"/>
      <c r="E36" s="8"/>
      <c r="F36" s="8"/>
      <c r="G36" s="8">
        <f t="shared" si="0"/>
        <v>0</v>
      </c>
      <c r="H36" s="78"/>
      <c r="I36" s="39"/>
      <c r="J36" s="39"/>
      <c r="K36" s="39"/>
      <c r="L36" s="39"/>
    </row>
    <row r="37" spans="1:12" s="3" customFormat="1" ht="24.95" customHeight="1">
      <c r="A37" s="39">
        <v>35</v>
      </c>
      <c r="B37" s="14"/>
      <c r="C37" s="85"/>
      <c r="D37" s="39"/>
      <c r="E37" s="8"/>
      <c r="F37" s="8"/>
      <c r="G37" s="8">
        <f t="shared" si="0"/>
        <v>0</v>
      </c>
      <c r="H37" s="39"/>
      <c r="I37" s="39"/>
      <c r="J37" s="39"/>
      <c r="K37" s="39"/>
      <c r="L37" s="39"/>
    </row>
    <row r="38" spans="1:12" s="3" customFormat="1" ht="24.95" customHeight="1">
      <c r="A38" s="39">
        <v>36</v>
      </c>
      <c r="B38" s="14"/>
      <c r="C38" s="39"/>
      <c r="D38" s="39"/>
      <c r="E38" s="8"/>
      <c r="F38" s="8"/>
      <c r="G38" s="8">
        <f t="shared" si="0"/>
        <v>0</v>
      </c>
      <c r="H38" s="39"/>
      <c r="I38" s="39"/>
      <c r="J38" s="39"/>
      <c r="K38" s="39"/>
      <c r="L38" s="39"/>
    </row>
    <row r="39" spans="1:12" s="3" customFormat="1" ht="24.95" customHeight="1">
      <c r="A39" s="39">
        <v>37</v>
      </c>
      <c r="B39" s="14"/>
      <c r="C39" s="39"/>
      <c r="D39" s="39"/>
      <c r="E39" s="8"/>
      <c r="F39" s="8"/>
      <c r="G39" s="8">
        <f t="shared" si="0"/>
        <v>0</v>
      </c>
      <c r="H39" s="39"/>
      <c r="I39" s="39"/>
      <c r="J39" s="39"/>
      <c r="K39" s="39"/>
      <c r="L39" s="39"/>
    </row>
    <row r="40" spans="1:12" s="3" customFormat="1" ht="24.95" customHeight="1">
      <c r="A40" s="39">
        <v>38</v>
      </c>
      <c r="B40" s="14"/>
      <c r="C40" s="39"/>
      <c r="D40" s="39"/>
      <c r="E40" s="8"/>
      <c r="F40" s="8"/>
      <c r="G40" s="8">
        <f t="shared" si="0"/>
        <v>0</v>
      </c>
      <c r="H40" s="39"/>
      <c r="I40" s="39"/>
      <c r="J40" s="39"/>
      <c r="K40" s="39"/>
      <c r="L40" s="39"/>
    </row>
    <row r="41" spans="1:12" s="3" customFormat="1" ht="24.95" customHeight="1">
      <c r="A41" s="39">
        <v>39</v>
      </c>
      <c r="B41" s="14"/>
      <c r="C41" s="39"/>
      <c r="D41" s="39"/>
      <c r="E41" s="8"/>
      <c r="F41" s="8"/>
      <c r="G41" s="8">
        <f t="shared" si="0"/>
        <v>0</v>
      </c>
      <c r="H41" s="39"/>
      <c r="I41" s="39"/>
      <c r="J41" s="39"/>
      <c r="K41" s="39"/>
      <c r="L41" s="39"/>
    </row>
    <row r="42" spans="1:12" s="3" customFormat="1" ht="24.95" customHeight="1">
      <c r="A42" s="39">
        <v>40</v>
      </c>
      <c r="B42" s="14"/>
      <c r="C42" s="39"/>
      <c r="D42" s="39"/>
      <c r="E42" s="8"/>
      <c r="F42" s="8"/>
      <c r="G42" s="8">
        <f t="shared" si="0"/>
        <v>0</v>
      </c>
      <c r="H42" s="39"/>
      <c r="I42" s="39"/>
      <c r="J42" s="39"/>
      <c r="K42" s="39"/>
      <c r="L42" s="39"/>
    </row>
    <row r="43" spans="1:12" s="3" customFormat="1" ht="24.95" customHeight="1">
      <c r="A43" s="39">
        <v>41</v>
      </c>
      <c r="B43" s="14"/>
      <c r="C43" s="39"/>
      <c r="D43" s="39"/>
      <c r="E43" s="8"/>
      <c r="F43" s="8"/>
      <c r="G43" s="8">
        <f t="shared" si="0"/>
        <v>0</v>
      </c>
      <c r="H43" s="39"/>
      <c r="I43" s="39"/>
      <c r="J43" s="39"/>
      <c r="K43" s="39"/>
      <c r="L43" s="39"/>
    </row>
    <row r="44" spans="1:12" s="3" customFormat="1" ht="24.95" customHeight="1">
      <c r="A44" s="39">
        <v>42</v>
      </c>
      <c r="B44" s="14"/>
      <c r="C44" s="39"/>
      <c r="D44" s="39"/>
      <c r="E44" s="8"/>
      <c r="F44" s="8"/>
      <c r="G44" s="8">
        <f t="shared" si="0"/>
        <v>0</v>
      </c>
      <c r="H44" s="39"/>
      <c r="I44" s="39"/>
      <c r="J44" s="39"/>
      <c r="K44" s="39"/>
      <c r="L44" s="39"/>
    </row>
    <row r="45" spans="1:12" s="3" customFormat="1" ht="24.95" customHeight="1">
      <c r="A45" s="39">
        <v>43</v>
      </c>
      <c r="B45" s="14"/>
      <c r="C45" s="39"/>
      <c r="D45" s="39"/>
      <c r="E45" s="8"/>
      <c r="F45" s="8"/>
      <c r="G45" s="8">
        <f t="shared" si="0"/>
        <v>0</v>
      </c>
      <c r="H45" s="39"/>
      <c r="I45" s="39"/>
      <c r="J45" s="39"/>
      <c r="K45" s="39"/>
      <c r="L45" s="39"/>
    </row>
    <row r="46" spans="1:12" s="3" customFormat="1" ht="24.95" customHeight="1">
      <c r="A46" s="39">
        <v>44</v>
      </c>
      <c r="B46" s="14"/>
      <c r="C46" s="39"/>
      <c r="D46" s="39"/>
      <c r="E46" s="8"/>
      <c r="F46" s="8"/>
      <c r="G46" s="8">
        <f t="shared" si="0"/>
        <v>0</v>
      </c>
      <c r="H46" s="39"/>
      <c r="I46" s="39"/>
      <c r="J46" s="39"/>
      <c r="K46" s="39"/>
      <c r="L46" s="39"/>
    </row>
    <row r="47" spans="1:12" s="3" customFormat="1" ht="24.95" customHeight="1">
      <c r="A47" s="39">
        <v>45</v>
      </c>
      <c r="B47" s="14"/>
      <c r="C47" s="39"/>
      <c r="D47" s="39"/>
      <c r="E47" s="8"/>
      <c r="F47" s="8"/>
      <c r="G47" s="8">
        <f t="shared" si="0"/>
        <v>0</v>
      </c>
      <c r="H47" s="39"/>
      <c r="I47" s="39"/>
      <c r="J47" s="39"/>
      <c r="K47" s="39"/>
      <c r="L47" s="39"/>
    </row>
    <row r="48" spans="1:12" s="3" customFormat="1" ht="24.95" customHeight="1">
      <c r="A48" s="39">
        <v>46</v>
      </c>
      <c r="B48" s="14"/>
      <c r="C48" s="39"/>
      <c r="D48" s="39"/>
      <c r="E48" s="8"/>
      <c r="F48" s="8"/>
      <c r="G48" s="8">
        <f t="shared" si="0"/>
        <v>0</v>
      </c>
      <c r="H48" s="39"/>
      <c r="I48" s="39"/>
      <c r="J48" s="39"/>
      <c r="K48" s="39"/>
      <c r="L48" s="39"/>
    </row>
    <row r="49" spans="1:17" s="3" customFormat="1" ht="24.95" customHeight="1">
      <c r="A49" s="39">
        <v>47</v>
      </c>
      <c r="B49" s="14"/>
      <c r="C49" s="39"/>
      <c r="D49" s="39"/>
      <c r="E49" s="8"/>
      <c r="F49" s="8"/>
      <c r="G49" s="8">
        <f t="shared" si="0"/>
        <v>0</v>
      </c>
      <c r="H49" s="39"/>
      <c r="I49" s="39"/>
      <c r="J49" s="39"/>
      <c r="K49" s="39"/>
      <c r="L49" s="39"/>
    </row>
    <row r="50" spans="1:17" s="3" customFormat="1" ht="24.95" customHeight="1">
      <c r="A50" s="39">
        <v>48</v>
      </c>
      <c r="B50" s="14"/>
      <c r="C50" s="39"/>
      <c r="D50" s="39"/>
      <c r="E50" s="8"/>
      <c r="F50" s="8"/>
      <c r="G50" s="8">
        <f t="shared" si="0"/>
        <v>0</v>
      </c>
      <c r="H50" s="39"/>
      <c r="I50" s="39"/>
      <c r="J50" s="39"/>
      <c r="K50" s="39"/>
      <c r="L50" s="39"/>
    </row>
    <row r="51" spans="1:17" s="3" customFormat="1" ht="24.95" customHeight="1">
      <c r="A51" s="39">
        <v>49</v>
      </c>
      <c r="B51" s="14"/>
      <c r="C51" s="39"/>
      <c r="D51" s="39"/>
      <c r="E51" s="8"/>
      <c r="F51" s="8"/>
      <c r="G51" s="8">
        <f t="shared" si="0"/>
        <v>0</v>
      </c>
      <c r="H51" s="39"/>
      <c r="I51" s="39"/>
      <c r="J51" s="39"/>
      <c r="K51" s="39"/>
      <c r="L51" s="39"/>
      <c r="Q51"/>
    </row>
    <row r="52" spans="1:17" ht="24.95" customHeight="1">
      <c r="A52" s="39">
        <v>50</v>
      </c>
      <c r="B52" s="14"/>
      <c r="C52" s="39"/>
      <c r="D52" s="39"/>
      <c r="E52" s="8"/>
      <c r="F52" s="8"/>
      <c r="G52" s="8">
        <f t="shared" si="0"/>
        <v>0</v>
      </c>
      <c r="H52" s="39"/>
      <c r="I52" s="39"/>
      <c r="J52" s="39"/>
      <c r="K52" s="39"/>
      <c r="L52" s="39"/>
    </row>
    <row r="53" spans="1:17">
      <c r="B53" s="15"/>
    </row>
  </sheetData>
  <mergeCells count="1">
    <mergeCell ref="A1:L1"/>
  </mergeCells>
  <phoneticPr fontId="1" type="noConversion"/>
  <dataValidations count="1">
    <dataValidation type="list" allowBlank="1" showInputMessage="1" showErrorMessage="1" sqref="C3:C52">
      <formula1>$Q$2:$Q$12</formula1>
    </dataValidation>
  </dataValidation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7"/>
  <sheetViews>
    <sheetView workbookViewId="0">
      <selection sqref="A1:F2"/>
    </sheetView>
  </sheetViews>
  <sheetFormatPr defaultRowHeight="23.1" customHeight="1"/>
  <cols>
    <col min="1" max="1" width="10.5" style="132" bestFit="1" customWidth="1"/>
    <col min="2" max="4" width="9" style="90"/>
    <col min="5" max="5" width="9" style="123"/>
    <col min="6" max="6" width="27.875" style="90" customWidth="1"/>
    <col min="7" max="8" width="9" style="90"/>
    <col min="9" max="9" width="13.75" style="90" customWidth="1"/>
    <col min="10" max="10" width="13.625" style="90" customWidth="1"/>
    <col min="11" max="11" width="9" style="90"/>
    <col min="12" max="12" width="16" style="90" customWidth="1"/>
    <col min="13" max="13" width="9" style="90"/>
    <col min="14" max="14" width="24.875" style="90" customWidth="1"/>
    <col min="15" max="15" width="9.5" style="90" bestFit="1" customWidth="1"/>
    <col min="16" max="256" width="9" style="90"/>
    <col min="257" max="257" width="10.5" style="90" bestFit="1" customWidth="1"/>
    <col min="258" max="261" width="9" style="90"/>
    <col min="262" max="262" width="27.875" style="90" customWidth="1"/>
    <col min="263" max="264" width="9" style="90"/>
    <col min="265" max="265" width="13.75" style="90" customWidth="1"/>
    <col min="266" max="266" width="13.625" style="90" customWidth="1"/>
    <col min="267" max="270" width="9" style="90"/>
    <col min="271" max="271" width="9.5" style="90" bestFit="1" customWidth="1"/>
    <col min="272" max="512" width="9" style="90"/>
    <col min="513" max="513" width="10.5" style="90" bestFit="1" customWidth="1"/>
    <col min="514" max="517" width="9" style="90"/>
    <col min="518" max="518" width="27.875" style="90" customWidth="1"/>
    <col min="519" max="520" width="9" style="90"/>
    <col min="521" max="521" width="13.75" style="90" customWidth="1"/>
    <col min="522" max="522" width="13.625" style="90" customWidth="1"/>
    <col min="523" max="526" width="9" style="90"/>
    <col min="527" max="527" width="9.5" style="90" bestFit="1" customWidth="1"/>
    <col min="528" max="768" width="9" style="90"/>
    <col min="769" max="769" width="10.5" style="90" bestFit="1" customWidth="1"/>
    <col min="770" max="773" width="9" style="90"/>
    <col min="774" max="774" width="27.875" style="90" customWidth="1"/>
    <col min="775" max="776" width="9" style="90"/>
    <col min="777" max="777" width="13.75" style="90" customWidth="1"/>
    <col min="778" max="778" width="13.625" style="90" customWidth="1"/>
    <col min="779" max="782" width="9" style="90"/>
    <col min="783" max="783" width="9.5" style="90" bestFit="1" customWidth="1"/>
    <col min="784" max="1024" width="9" style="90"/>
    <col min="1025" max="1025" width="10.5" style="90" bestFit="1" customWidth="1"/>
    <col min="1026" max="1029" width="9" style="90"/>
    <col min="1030" max="1030" width="27.875" style="90" customWidth="1"/>
    <col min="1031" max="1032" width="9" style="90"/>
    <col min="1033" max="1033" width="13.75" style="90" customWidth="1"/>
    <col min="1034" max="1034" width="13.625" style="90" customWidth="1"/>
    <col min="1035" max="1038" width="9" style="90"/>
    <col min="1039" max="1039" width="9.5" style="90" bestFit="1" customWidth="1"/>
    <col min="1040" max="1280" width="9" style="90"/>
    <col min="1281" max="1281" width="10.5" style="90" bestFit="1" customWidth="1"/>
    <col min="1282" max="1285" width="9" style="90"/>
    <col min="1286" max="1286" width="27.875" style="90" customWidth="1"/>
    <col min="1287" max="1288" width="9" style="90"/>
    <col min="1289" max="1289" width="13.75" style="90" customWidth="1"/>
    <col min="1290" max="1290" width="13.625" style="90" customWidth="1"/>
    <col min="1291" max="1294" width="9" style="90"/>
    <col min="1295" max="1295" width="9.5" style="90" bestFit="1" customWidth="1"/>
    <col min="1296" max="1536" width="9" style="90"/>
    <col min="1537" max="1537" width="10.5" style="90" bestFit="1" customWidth="1"/>
    <col min="1538" max="1541" width="9" style="90"/>
    <col min="1542" max="1542" width="27.875" style="90" customWidth="1"/>
    <col min="1543" max="1544" width="9" style="90"/>
    <col min="1545" max="1545" width="13.75" style="90" customWidth="1"/>
    <col min="1546" max="1546" width="13.625" style="90" customWidth="1"/>
    <col min="1547" max="1550" width="9" style="90"/>
    <col min="1551" max="1551" width="9.5" style="90" bestFit="1" customWidth="1"/>
    <col min="1552" max="1792" width="9" style="90"/>
    <col min="1793" max="1793" width="10.5" style="90" bestFit="1" customWidth="1"/>
    <col min="1794" max="1797" width="9" style="90"/>
    <col min="1798" max="1798" width="27.875" style="90" customWidth="1"/>
    <col min="1799" max="1800" width="9" style="90"/>
    <col min="1801" max="1801" width="13.75" style="90" customWidth="1"/>
    <col min="1802" max="1802" width="13.625" style="90" customWidth="1"/>
    <col min="1803" max="1806" width="9" style="90"/>
    <col min="1807" max="1807" width="9.5" style="90" bestFit="1" customWidth="1"/>
    <col min="1808" max="2048" width="9" style="90"/>
    <col min="2049" max="2049" width="10.5" style="90" bestFit="1" customWidth="1"/>
    <col min="2050" max="2053" width="9" style="90"/>
    <col min="2054" max="2054" width="27.875" style="90" customWidth="1"/>
    <col min="2055" max="2056" width="9" style="90"/>
    <col min="2057" max="2057" width="13.75" style="90" customWidth="1"/>
    <col min="2058" max="2058" width="13.625" style="90" customWidth="1"/>
    <col min="2059" max="2062" width="9" style="90"/>
    <col min="2063" max="2063" width="9.5" style="90" bestFit="1" customWidth="1"/>
    <col min="2064" max="2304" width="9" style="90"/>
    <col min="2305" max="2305" width="10.5" style="90" bestFit="1" customWidth="1"/>
    <col min="2306" max="2309" width="9" style="90"/>
    <col min="2310" max="2310" width="27.875" style="90" customWidth="1"/>
    <col min="2311" max="2312" width="9" style="90"/>
    <col min="2313" max="2313" width="13.75" style="90" customWidth="1"/>
    <col min="2314" max="2314" width="13.625" style="90" customWidth="1"/>
    <col min="2315" max="2318" width="9" style="90"/>
    <col min="2319" max="2319" width="9.5" style="90" bestFit="1" customWidth="1"/>
    <col min="2320" max="2560" width="9" style="90"/>
    <col min="2561" max="2561" width="10.5" style="90" bestFit="1" customWidth="1"/>
    <col min="2562" max="2565" width="9" style="90"/>
    <col min="2566" max="2566" width="27.875" style="90" customWidth="1"/>
    <col min="2567" max="2568" width="9" style="90"/>
    <col min="2569" max="2569" width="13.75" style="90" customWidth="1"/>
    <col min="2570" max="2570" width="13.625" style="90" customWidth="1"/>
    <col min="2571" max="2574" width="9" style="90"/>
    <col min="2575" max="2575" width="9.5" style="90" bestFit="1" customWidth="1"/>
    <col min="2576" max="2816" width="9" style="90"/>
    <col min="2817" max="2817" width="10.5" style="90" bestFit="1" customWidth="1"/>
    <col min="2818" max="2821" width="9" style="90"/>
    <col min="2822" max="2822" width="27.875" style="90" customWidth="1"/>
    <col min="2823" max="2824" width="9" style="90"/>
    <col min="2825" max="2825" width="13.75" style="90" customWidth="1"/>
    <col min="2826" max="2826" width="13.625" style="90" customWidth="1"/>
    <col min="2827" max="2830" width="9" style="90"/>
    <col min="2831" max="2831" width="9.5" style="90" bestFit="1" customWidth="1"/>
    <col min="2832" max="3072" width="9" style="90"/>
    <col min="3073" max="3073" width="10.5" style="90" bestFit="1" customWidth="1"/>
    <col min="3074" max="3077" width="9" style="90"/>
    <col min="3078" max="3078" width="27.875" style="90" customWidth="1"/>
    <col min="3079" max="3080" width="9" style="90"/>
    <col min="3081" max="3081" width="13.75" style="90" customWidth="1"/>
    <col min="3082" max="3082" width="13.625" style="90" customWidth="1"/>
    <col min="3083" max="3086" width="9" style="90"/>
    <col min="3087" max="3087" width="9.5" style="90" bestFit="1" customWidth="1"/>
    <col min="3088" max="3328" width="9" style="90"/>
    <col min="3329" max="3329" width="10.5" style="90" bestFit="1" customWidth="1"/>
    <col min="3330" max="3333" width="9" style="90"/>
    <col min="3334" max="3334" width="27.875" style="90" customWidth="1"/>
    <col min="3335" max="3336" width="9" style="90"/>
    <col min="3337" max="3337" width="13.75" style="90" customWidth="1"/>
    <col min="3338" max="3338" width="13.625" style="90" customWidth="1"/>
    <col min="3339" max="3342" width="9" style="90"/>
    <col min="3343" max="3343" width="9.5" style="90" bestFit="1" customWidth="1"/>
    <col min="3344" max="3584" width="9" style="90"/>
    <col min="3585" max="3585" width="10.5" style="90" bestFit="1" customWidth="1"/>
    <col min="3586" max="3589" width="9" style="90"/>
    <col min="3590" max="3590" width="27.875" style="90" customWidth="1"/>
    <col min="3591" max="3592" width="9" style="90"/>
    <col min="3593" max="3593" width="13.75" style="90" customWidth="1"/>
    <col min="3594" max="3594" width="13.625" style="90" customWidth="1"/>
    <col min="3595" max="3598" width="9" style="90"/>
    <col min="3599" max="3599" width="9.5" style="90" bestFit="1" customWidth="1"/>
    <col min="3600" max="3840" width="9" style="90"/>
    <col min="3841" max="3841" width="10.5" style="90" bestFit="1" customWidth="1"/>
    <col min="3842" max="3845" width="9" style="90"/>
    <col min="3846" max="3846" width="27.875" style="90" customWidth="1"/>
    <col min="3847" max="3848" width="9" style="90"/>
    <col min="3849" max="3849" width="13.75" style="90" customWidth="1"/>
    <col min="3850" max="3850" width="13.625" style="90" customWidth="1"/>
    <col min="3851" max="3854" width="9" style="90"/>
    <col min="3855" max="3855" width="9.5" style="90" bestFit="1" customWidth="1"/>
    <col min="3856" max="4096" width="9" style="90"/>
    <col min="4097" max="4097" width="10.5" style="90" bestFit="1" customWidth="1"/>
    <col min="4098" max="4101" width="9" style="90"/>
    <col min="4102" max="4102" width="27.875" style="90" customWidth="1"/>
    <col min="4103" max="4104" width="9" style="90"/>
    <col min="4105" max="4105" width="13.75" style="90" customWidth="1"/>
    <col min="4106" max="4106" width="13.625" style="90" customWidth="1"/>
    <col min="4107" max="4110" width="9" style="90"/>
    <col min="4111" max="4111" width="9.5" style="90" bestFit="1" customWidth="1"/>
    <col min="4112" max="4352" width="9" style="90"/>
    <col min="4353" max="4353" width="10.5" style="90" bestFit="1" customWidth="1"/>
    <col min="4354" max="4357" width="9" style="90"/>
    <col min="4358" max="4358" width="27.875" style="90" customWidth="1"/>
    <col min="4359" max="4360" width="9" style="90"/>
    <col min="4361" max="4361" width="13.75" style="90" customWidth="1"/>
    <col min="4362" max="4362" width="13.625" style="90" customWidth="1"/>
    <col min="4363" max="4366" width="9" style="90"/>
    <col min="4367" max="4367" width="9.5" style="90" bestFit="1" customWidth="1"/>
    <col min="4368" max="4608" width="9" style="90"/>
    <col min="4609" max="4609" width="10.5" style="90" bestFit="1" customWidth="1"/>
    <col min="4610" max="4613" width="9" style="90"/>
    <col min="4614" max="4614" width="27.875" style="90" customWidth="1"/>
    <col min="4615" max="4616" width="9" style="90"/>
    <col min="4617" max="4617" width="13.75" style="90" customWidth="1"/>
    <col min="4618" max="4618" width="13.625" style="90" customWidth="1"/>
    <col min="4619" max="4622" width="9" style="90"/>
    <col min="4623" max="4623" width="9.5" style="90" bestFit="1" customWidth="1"/>
    <col min="4624" max="4864" width="9" style="90"/>
    <col min="4865" max="4865" width="10.5" style="90" bestFit="1" customWidth="1"/>
    <col min="4866" max="4869" width="9" style="90"/>
    <col min="4870" max="4870" width="27.875" style="90" customWidth="1"/>
    <col min="4871" max="4872" width="9" style="90"/>
    <col min="4873" max="4873" width="13.75" style="90" customWidth="1"/>
    <col min="4874" max="4874" width="13.625" style="90" customWidth="1"/>
    <col min="4875" max="4878" width="9" style="90"/>
    <col min="4879" max="4879" width="9.5" style="90" bestFit="1" customWidth="1"/>
    <col min="4880" max="5120" width="9" style="90"/>
    <col min="5121" max="5121" width="10.5" style="90" bestFit="1" customWidth="1"/>
    <col min="5122" max="5125" width="9" style="90"/>
    <col min="5126" max="5126" width="27.875" style="90" customWidth="1"/>
    <col min="5127" max="5128" width="9" style="90"/>
    <col min="5129" max="5129" width="13.75" style="90" customWidth="1"/>
    <col min="5130" max="5130" width="13.625" style="90" customWidth="1"/>
    <col min="5131" max="5134" width="9" style="90"/>
    <col min="5135" max="5135" width="9.5" style="90" bestFit="1" customWidth="1"/>
    <col min="5136" max="5376" width="9" style="90"/>
    <col min="5377" max="5377" width="10.5" style="90" bestFit="1" customWidth="1"/>
    <col min="5378" max="5381" width="9" style="90"/>
    <col min="5382" max="5382" width="27.875" style="90" customWidth="1"/>
    <col min="5383" max="5384" width="9" style="90"/>
    <col min="5385" max="5385" width="13.75" style="90" customWidth="1"/>
    <col min="5386" max="5386" width="13.625" style="90" customWidth="1"/>
    <col min="5387" max="5390" width="9" style="90"/>
    <col min="5391" max="5391" width="9.5" style="90" bestFit="1" customWidth="1"/>
    <col min="5392" max="5632" width="9" style="90"/>
    <col min="5633" max="5633" width="10.5" style="90" bestFit="1" customWidth="1"/>
    <col min="5634" max="5637" width="9" style="90"/>
    <col min="5638" max="5638" width="27.875" style="90" customWidth="1"/>
    <col min="5639" max="5640" width="9" style="90"/>
    <col min="5641" max="5641" width="13.75" style="90" customWidth="1"/>
    <col min="5642" max="5642" width="13.625" style="90" customWidth="1"/>
    <col min="5643" max="5646" width="9" style="90"/>
    <col min="5647" max="5647" width="9.5" style="90" bestFit="1" customWidth="1"/>
    <col min="5648" max="5888" width="9" style="90"/>
    <col min="5889" max="5889" width="10.5" style="90" bestFit="1" customWidth="1"/>
    <col min="5890" max="5893" width="9" style="90"/>
    <col min="5894" max="5894" width="27.875" style="90" customWidth="1"/>
    <col min="5895" max="5896" width="9" style="90"/>
    <col min="5897" max="5897" width="13.75" style="90" customWidth="1"/>
    <col min="5898" max="5898" width="13.625" style="90" customWidth="1"/>
    <col min="5899" max="5902" width="9" style="90"/>
    <col min="5903" max="5903" width="9.5" style="90" bestFit="1" customWidth="1"/>
    <col min="5904" max="6144" width="9" style="90"/>
    <col min="6145" max="6145" width="10.5" style="90" bestFit="1" customWidth="1"/>
    <col min="6146" max="6149" width="9" style="90"/>
    <col min="6150" max="6150" width="27.875" style="90" customWidth="1"/>
    <col min="6151" max="6152" width="9" style="90"/>
    <col min="6153" max="6153" width="13.75" style="90" customWidth="1"/>
    <col min="6154" max="6154" width="13.625" style="90" customWidth="1"/>
    <col min="6155" max="6158" width="9" style="90"/>
    <col min="6159" max="6159" width="9.5" style="90" bestFit="1" customWidth="1"/>
    <col min="6160" max="6400" width="9" style="90"/>
    <col min="6401" max="6401" width="10.5" style="90" bestFit="1" customWidth="1"/>
    <col min="6402" max="6405" width="9" style="90"/>
    <col min="6406" max="6406" width="27.875" style="90" customWidth="1"/>
    <col min="6407" max="6408" width="9" style="90"/>
    <col min="6409" max="6409" width="13.75" style="90" customWidth="1"/>
    <col min="6410" max="6410" width="13.625" style="90" customWidth="1"/>
    <col min="6411" max="6414" width="9" style="90"/>
    <col min="6415" max="6415" width="9.5" style="90" bestFit="1" customWidth="1"/>
    <col min="6416" max="6656" width="9" style="90"/>
    <col min="6657" max="6657" width="10.5" style="90" bestFit="1" customWidth="1"/>
    <col min="6658" max="6661" width="9" style="90"/>
    <col min="6662" max="6662" width="27.875" style="90" customWidth="1"/>
    <col min="6663" max="6664" width="9" style="90"/>
    <col min="6665" max="6665" width="13.75" style="90" customWidth="1"/>
    <col min="6666" max="6666" width="13.625" style="90" customWidth="1"/>
    <col min="6667" max="6670" width="9" style="90"/>
    <col min="6671" max="6671" width="9.5" style="90" bestFit="1" customWidth="1"/>
    <col min="6672" max="6912" width="9" style="90"/>
    <col min="6913" max="6913" width="10.5" style="90" bestFit="1" customWidth="1"/>
    <col min="6914" max="6917" width="9" style="90"/>
    <col min="6918" max="6918" width="27.875" style="90" customWidth="1"/>
    <col min="6919" max="6920" width="9" style="90"/>
    <col min="6921" max="6921" width="13.75" style="90" customWidth="1"/>
    <col min="6922" max="6922" width="13.625" style="90" customWidth="1"/>
    <col min="6923" max="6926" width="9" style="90"/>
    <col min="6927" max="6927" width="9.5" style="90" bestFit="1" customWidth="1"/>
    <col min="6928" max="7168" width="9" style="90"/>
    <col min="7169" max="7169" width="10.5" style="90" bestFit="1" customWidth="1"/>
    <col min="7170" max="7173" width="9" style="90"/>
    <col min="7174" max="7174" width="27.875" style="90" customWidth="1"/>
    <col min="7175" max="7176" width="9" style="90"/>
    <col min="7177" max="7177" width="13.75" style="90" customWidth="1"/>
    <col min="7178" max="7178" width="13.625" style="90" customWidth="1"/>
    <col min="7179" max="7182" width="9" style="90"/>
    <col min="7183" max="7183" width="9.5" style="90" bestFit="1" customWidth="1"/>
    <col min="7184" max="7424" width="9" style="90"/>
    <col min="7425" max="7425" width="10.5" style="90" bestFit="1" customWidth="1"/>
    <col min="7426" max="7429" width="9" style="90"/>
    <col min="7430" max="7430" width="27.875" style="90" customWidth="1"/>
    <col min="7431" max="7432" width="9" style="90"/>
    <col min="7433" max="7433" width="13.75" style="90" customWidth="1"/>
    <col min="7434" max="7434" width="13.625" style="90" customWidth="1"/>
    <col min="7435" max="7438" width="9" style="90"/>
    <col min="7439" max="7439" width="9.5" style="90" bestFit="1" customWidth="1"/>
    <col min="7440" max="7680" width="9" style="90"/>
    <col min="7681" max="7681" width="10.5" style="90" bestFit="1" customWidth="1"/>
    <col min="7682" max="7685" width="9" style="90"/>
    <col min="7686" max="7686" width="27.875" style="90" customWidth="1"/>
    <col min="7687" max="7688" width="9" style="90"/>
    <col min="7689" max="7689" width="13.75" style="90" customWidth="1"/>
    <col min="7690" max="7690" width="13.625" style="90" customWidth="1"/>
    <col min="7691" max="7694" width="9" style="90"/>
    <col min="7695" max="7695" width="9.5" style="90" bestFit="1" customWidth="1"/>
    <col min="7696" max="7936" width="9" style="90"/>
    <col min="7937" max="7937" width="10.5" style="90" bestFit="1" customWidth="1"/>
    <col min="7938" max="7941" width="9" style="90"/>
    <col min="7942" max="7942" width="27.875" style="90" customWidth="1"/>
    <col min="7943" max="7944" width="9" style="90"/>
    <col min="7945" max="7945" width="13.75" style="90" customWidth="1"/>
    <col min="7946" max="7946" width="13.625" style="90" customWidth="1"/>
    <col min="7947" max="7950" width="9" style="90"/>
    <col min="7951" max="7951" width="9.5" style="90" bestFit="1" customWidth="1"/>
    <col min="7952" max="8192" width="9" style="90"/>
    <col min="8193" max="8193" width="10.5" style="90" bestFit="1" customWidth="1"/>
    <col min="8194" max="8197" width="9" style="90"/>
    <col min="8198" max="8198" width="27.875" style="90" customWidth="1"/>
    <col min="8199" max="8200" width="9" style="90"/>
    <col min="8201" max="8201" width="13.75" style="90" customWidth="1"/>
    <col min="8202" max="8202" width="13.625" style="90" customWidth="1"/>
    <col min="8203" max="8206" width="9" style="90"/>
    <col min="8207" max="8207" width="9.5" style="90" bestFit="1" customWidth="1"/>
    <col min="8208" max="8448" width="9" style="90"/>
    <col min="8449" max="8449" width="10.5" style="90" bestFit="1" customWidth="1"/>
    <col min="8450" max="8453" width="9" style="90"/>
    <col min="8454" max="8454" width="27.875" style="90" customWidth="1"/>
    <col min="8455" max="8456" width="9" style="90"/>
    <col min="8457" max="8457" width="13.75" style="90" customWidth="1"/>
    <col min="8458" max="8458" width="13.625" style="90" customWidth="1"/>
    <col min="8459" max="8462" width="9" style="90"/>
    <col min="8463" max="8463" width="9.5" style="90" bestFit="1" customWidth="1"/>
    <col min="8464" max="8704" width="9" style="90"/>
    <col min="8705" max="8705" width="10.5" style="90" bestFit="1" customWidth="1"/>
    <col min="8706" max="8709" width="9" style="90"/>
    <col min="8710" max="8710" width="27.875" style="90" customWidth="1"/>
    <col min="8711" max="8712" width="9" style="90"/>
    <col min="8713" max="8713" width="13.75" style="90" customWidth="1"/>
    <col min="8714" max="8714" width="13.625" style="90" customWidth="1"/>
    <col min="8715" max="8718" width="9" style="90"/>
    <col min="8719" max="8719" width="9.5" style="90" bestFit="1" customWidth="1"/>
    <col min="8720" max="8960" width="9" style="90"/>
    <col min="8961" max="8961" width="10.5" style="90" bestFit="1" customWidth="1"/>
    <col min="8962" max="8965" width="9" style="90"/>
    <col min="8966" max="8966" width="27.875" style="90" customWidth="1"/>
    <col min="8967" max="8968" width="9" style="90"/>
    <col min="8969" max="8969" width="13.75" style="90" customWidth="1"/>
    <col min="8970" max="8970" width="13.625" style="90" customWidth="1"/>
    <col min="8971" max="8974" width="9" style="90"/>
    <col min="8975" max="8975" width="9.5" style="90" bestFit="1" customWidth="1"/>
    <col min="8976" max="9216" width="9" style="90"/>
    <col min="9217" max="9217" width="10.5" style="90" bestFit="1" customWidth="1"/>
    <col min="9218" max="9221" width="9" style="90"/>
    <col min="9222" max="9222" width="27.875" style="90" customWidth="1"/>
    <col min="9223" max="9224" width="9" style="90"/>
    <col min="9225" max="9225" width="13.75" style="90" customWidth="1"/>
    <col min="9226" max="9226" width="13.625" style="90" customWidth="1"/>
    <col min="9227" max="9230" width="9" style="90"/>
    <col min="9231" max="9231" width="9.5" style="90" bestFit="1" customWidth="1"/>
    <col min="9232" max="9472" width="9" style="90"/>
    <col min="9473" max="9473" width="10.5" style="90" bestFit="1" customWidth="1"/>
    <col min="9474" max="9477" width="9" style="90"/>
    <col min="9478" max="9478" width="27.875" style="90" customWidth="1"/>
    <col min="9479" max="9480" width="9" style="90"/>
    <col min="9481" max="9481" width="13.75" style="90" customWidth="1"/>
    <col min="9482" max="9482" width="13.625" style="90" customWidth="1"/>
    <col min="9483" max="9486" width="9" style="90"/>
    <col min="9487" max="9487" width="9.5" style="90" bestFit="1" customWidth="1"/>
    <col min="9488" max="9728" width="9" style="90"/>
    <col min="9729" max="9729" width="10.5" style="90" bestFit="1" customWidth="1"/>
    <col min="9730" max="9733" width="9" style="90"/>
    <col min="9734" max="9734" width="27.875" style="90" customWidth="1"/>
    <col min="9735" max="9736" width="9" style="90"/>
    <col min="9737" max="9737" width="13.75" style="90" customWidth="1"/>
    <col min="9738" max="9738" width="13.625" style="90" customWidth="1"/>
    <col min="9739" max="9742" width="9" style="90"/>
    <col min="9743" max="9743" width="9.5" style="90" bestFit="1" customWidth="1"/>
    <col min="9744" max="9984" width="9" style="90"/>
    <col min="9985" max="9985" width="10.5" style="90" bestFit="1" customWidth="1"/>
    <col min="9986" max="9989" width="9" style="90"/>
    <col min="9990" max="9990" width="27.875" style="90" customWidth="1"/>
    <col min="9991" max="9992" width="9" style="90"/>
    <col min="9993" max="9993" width="13.75" style="90" customWidth="1"/>
    <col min="9994" max="9994" width="13.625" style="90" customWidth="1"/>
    <col min="9995" max="9998" width="9" style="90"/>
    <col min="9999" max="9999" width="9.5" style="90" bestFit="1" customWidth="1"/>
    <col min="10000" max="10240" width="9" style="90"/>
    <col min="10241" max="10241" width="10.5" style="90" bestFit="1" customWidth="1"/>
    <col min="10242" max="10245" width="9" style="90"/>
    <col min="10246" max="10246" width="27.875" style="90" customWidth="1"/>
    <col min="10247" max="10248" width="9" style="90"/>
    <col min="10249" max="10249" width="13.75" style="90" customWidth="1"/>
    <col min="10250" max="10250" width="13.625" style="90" customWidth="1"/>
    <col min="10251" max="10254" width="9" style="90"/>
    <col min="10255" max="10255" width="9.5" style="90" bestFit="1" customWidth="1"/>
    <col min="10256" max="10496" width="9" style="90"/>
    <col min="10497" max="10497" width="10.5" style="90" bestFit="1" customWidth="1"/>
    <col min="10498" max="10501" width="9" style="90"/>
    <col min="10502" max="10502" width="27.875" style="90" customWidth="1"/>
    <col min="10503" max="10504" width="9" style="90"/>
    <col min="10505" max="10505" width="13.75" style="90" customWidth="1"/>
    <col min="10506" max="10506" width="13.625" style="90" customWidth="1"/>
    <col min="10507" max="10510" width="9" style="90"/>
    <col min="10511" max="10511" width="9.5" style="90" bestFit="1" customWidth="1"/>
    <col min="10512" max="10752" width="9" style="90"/>
    <col min="10753" max="10753" width="10.5" style="90" bestFit="1" customWidth="1"/>
    <col min="10754" max="10757" width="9" style="90"/>
    <col min="10758" max="10758" width="27.875" style="90" customWidth="1"/>
    <col min="10759" max="10760" width="9" style="90"/>
    <col min="10761" max="10761" width="13.75" style="90" customWidth="1"/>
    <col min="10762" max="10762" width="13.625" style="90" customWidth="1"/>
    <col min="10763" max="10766" width="9" style="90"/>
    <col min="10767" max="10767" width="9.5" style="90" bestFit="1" customWidth="1"/>
    <col min="10768" max="11008" width="9" style="90"/>
    <col min="11009" max="11009" width="10.5" style="90" bestFit="1" customWidth="1"/>
    <col min="11010" max="11013" width="9" style="90"/>
    <col min="11014" max="11014" width="27.875" style="90" customWidth="1"/>
    <col min="11015" max="11016" width="9" style="90"/>
    <col min="11017" max="11017" width="13.75" style="90" customWidth="1"/>
    <col min="11018" max="11018" width="13.625" style="90" customWidth="1"/>
    <col min="11019" max="11022" width="9" style="90"/>
    <col min="11023" max="11023" width="9.5" style="90" bestFit="1" customWidth="1"/>
    <col min="11024" max="11264" width="9" style="90"/>
    <col min="11265" max="11265" width="10.5" style="90" bestFit="1" customWidth="1"/>
    <col min="11266" max="11269" width="9" style="90"/>
    <col min="11270" max="11270" width="27.875" style="90" customWidth="1"/>
    <col min="11271" max="11272" width="9" style="90"/>
    <col min="11273" max="11273" width="13.75" style="90" customWidth="1"/>
    <col min="11274" max="11274" width="13.625" style="90" customWidth="1"/>
    <col min="11275" max="11278" width="9" style="90"/>
    <col min="11279" max="11279" width="9.5" style="90" bestFit="1" customWidth="1"/>
    <col min="11280" max="11520" width="9" style="90"/>
    <col min="11521" max="11521" width="10.5" style="90" bestFit="1" customWidth="1"/>
    <col min="11522" max="11525" width="9" style="90"/>
    <col min="11526" max="11526" width="27.875" style="90" customWidth="1"/>
    <col min="11527" max="11528" width="9" style="90"/>
    <col min="11529" max="11529" width="13.75" style="90" customWidth="1"/>
    <col min="11530" max="11530" width="13.625" style="90" customWidth="1"/>
    <col min="11531" max="11534" width="9" style="90"/>
    <col min="11535" max="11535" width="9.5" style="90" bestFit="1" customWidth="1"/>
    <col min="11536" max="11776" width="9" style="90"/>
    <col min="11777" max="11777" width="10.5" style="90" bestFit="1" customWidth="1"/>
    <col min="11778" max="11781" width="9" style="90"/>
    <col min="11782" max="11782" width="27.875" style="90" customWidth="1"/>
    <col min="11783" max="11784" width="9" style="90"/>
    <col min="11785" max="11785" width="13.75" style="90" customWidth="1"/>
    <col min="11786" max="11786" width="13.625" style="90" customWidth="1"/>
    <col min="11787" max="11790" width="9" style="90"/>
    <col min="11791" max="11791" width="9.5" style="90" bestFit="1" customWidth="1"/>
    <col min="11792" max="12032" width="9" style="90"/>
    <col min="12033" max="12033" width="10.5" style="90" bestFit="1" customWidth="1"/>
    <col min="12034" max="12037" width="9" style="90"/>
    <col min="12038" max="12038" width="27.875" style="90" customWidth="1"/>
    <col min="12039" max="12040" width="9" style="90"/>
    <col min="12041" max="12041" width="13.75" style="90" customWidth="1"/>
    <col min="12042" max="12042" width="13.625" style="90" customWidth="1"/>
    <col min="12043" max="12046" width="9" style="90"/>
    <col min="12047" max="12047" width="9.5" style="90" bestFit="1" customWidth="1"/>
    <col min="12048" max="12288" width="9" style="90"/>
    <col min="12289" max="12289" width="10.5" style="90" bestFit="1" customWidth="1"/>
    <col min="12290" max="12293" width="9" style="90"/>
    <col min="12294" max="12294" width="27.875" style="90" customWidth="1"/>
    <col min="12295" max="12296" width="9" style="90"/>
    <col min="12297" max="12297" width="13.75" style="90" customWidth="1"/>
    <col min="12298" max="12298" width="13.625" style="90" customWidth="1"/>
    <col min="12299" max="12302" width="9" style="90"/>
    <col min="12303" max="12303" width="9.5" style="90" bestFit="1" customWidth="1"/>
    <col min="12304" max="12544" width="9" style="90"/>
    <col min="12545" max="12545" width="10.5" style="90" bestFit="1" customWidth="1"/>
    <col min="12546" max="12549" width="9" style="90"/>
    <col min="12550" max="12550" width="27.875" style="90" customWidth="1"/>
    <col min="12551" max="12552" width="9" style="90"/>
    <col min="12553" max="12553" width="13.75" style="90" customWidth="1"/>
    <col min="12554" max="12554" width="13.625" style="90" customWidth="1"/>
    <col min="12555" max="12558" width="9" style="90"/>
    <col min="12559" max="12559" width="9.5" style="90" bestFit="1" customWidth="1"/>
    <col min="12560" max="12800" width="9" style="90"/>
    <col min="12801" max="12801" width="10.5" style="90" bestFit="1" customWidth="1"/>
    <col min="12802" max="12805" width="9" style="90"/>
    <col min="12806" max="12806" width="27.875" style="90" customWidth="1"/>
    <col min="12807" max="12808" width="9" style="90"/>
    <col min="12809" max="12809" width="13.75" style="90" customWidth="1"/>
    <col min="12810" max="12810" width="13.625" style="90" customWidth="1"/>
    <col min="12811" max="12814" width="9" style="90"/>
    <col min="12815" max="12815" width="9.5" style="90" bestFit="1" customWidth="1"/>
    <col min="12816" max="13056" width="9" style="90"/>
    <col min="13057" max="13057" width="10.5" style="90" bestFit="1" customWidth="1"/>
    <col min="13058" max="13061" width="9" style="90"/>
    <col min="13062" max="13062" width="27.875" style="90" customWidth="1"/>
    <col min="13063" max="13064" width="9" style="90"/>
    <col min="13065" max="13065" width="13.75" style="90" customWidth="1"/>
    <col min="13066" max="13066" width="13.625" style="90" customWidth="1"/>
    <col min="13067" max="13070" width="9" style="90"/>
    <col min="13071" max="13071" width="9.5" style="90" bestFit="1" customWidth="1"/>
    <col min="13072" max="13312" width="9" style="90"/>
    <col min="13313" max="13313" width="10.5" style="90" bestFit="1" customWidth="1"/>
    <col min="13314" max="13317" width="9" style="90"/>
    <col min="13318" max="13318" width="27.875" style="90" customWidth="1"/>
    <col min="13319" max="13320" width="9" style="90"/>
    <col min="13321" max="13321" width="13.75" style="90" customWidth="1"/>
    <col min="13322" max="13322" width="13.625" style="90" customWidth="1"/>
    <col min="13323" max="13326" width="9" style="90"/>
    <col min="13327" max="13327" width="9.5" style="90" bestFit="1" customWidth="1"/>
    <col min="13328" max="13568" width="9" style="90"/>
    <col min="13569" max="13569" width="10.5" style="90" bestFit="1" customWidth="1"/>
    <col min="13570" max="13573" width="9" style="90"/>
    <col min="13574" max="13574" width="27.875" style="90" customWidth="1"/>
    <col min="13575" max="13576" width="9" style="90"/>
    <col min="13577" max="13577" width="13.75" style="90" customWidth="1"/>
    <col min="13578" max="13578" width="13.625" style="90" customWidth="1"/>
    <col min="13579" max="13582" width="9" style="90"/>
    <col min="13583" max="13583" width="9.5" style="90" bestFit="1" customWidth="1"/>
    <col min="13584" max="13824" width="9" style="90"/>
    <col min="13825" max="13825" width="10.5" style="90" bestFit="1" customWidth="1"/>
    <col min="13826" max="13829" width="9" style="90"/>
    <col min="13830" max="13830" width="27.875" style="90" customWidth="1"/>
    <col min="13831" max="13832" width="9" style="90"/>
    <col min="13833" max="13833" width="13.75" style="90" customWidth="1"/>
    <col min="13834" max="13834" width="13.625" style="90" customWidth="1"/>
    <col min="13835" max="13838" width="9" style="90"/>
    <col min="13839" max="13839" width="9.5" style="90" bestFit="1" customWidth="1"/>
    <col min="13840" max="14080" width="9" style="90"/>
    <col min="14081" max="14081" width="10.5" style="90" bestFit="1" customWidth="1"/>
    <col min="14082" max="14085" width="9" style="90"/>
    <col min="14086" max="14086" width="27.875" style="90" customWidth="1"/>
    <col min="14087" max="14088" width="9" style="90"/>
    <col min="14089" max="14089" width="13.75" style="90" customWidth="1"/>
    <col min="14090" max="14090" width="13.625" style="90" customWidth="1"/>
    <col min="14091" max="14094" width="9" style="90"/>
    <col min="14095" max="14095" width="9.5" style="90" bestFit="1" customWidth="1"/>
    <col min="14096" max="14336" width="9" style="90"/>
    <col min="14337" max="14337" width="10.5" style="90" bestFit="1" customWidth="1"/>
    <col min="14338" max="14341" width="9" style="90"/>
    <col min="14342" max="14342" width="27.875" style="90" customWidth="1"/>
    <col min="14343" max="14344" width="9" style="90"/>
    <col min="14345" max="14345" width="13.75" style="90" customWidth="1"/>
    <col min="14346" max="14346" width="13.625" style="90" customWidth="1"/>
    <col min="14347" max="14350" width="9" style="90"/>
    <col min="14351" max="14351" width="9.5" style="90" bestFit="1" customWidth="1"/>
    <col min="14352" max="14592" width="9" style="90"/>
    <col min="14593" max="14593" width="10.5" style="90" bestFit="1" customWidth="1"/>
    <col min="14594" max="14597" width="9" style="90"/>
    <col min="14598" max="14598" width="27.875" style="90" customWidth="1"/>
    <col min="14599" max="14600" width="9" style="90"/>
    <col min="14601" max="14601" width="13.75" style="90" customWidth="1"/>
    <col min="14602" max="14602" width="13.625" style="90" customWidth="1"/>
    <col min="14603" max="14606" width="9" style="90"/>
    <col min="14607" max="14607" width="9.5" style="90" bestFit="1" customWidth="1"/>
    <col min="14608" max="14848" width="9" style="90"/>
    <col min="14849" max="14849" width="10.5" style="90" bestFit="1" customWidth="1"/>
    <col min="14850" max="14853" width="9" style="90"/>
    <col min="14854" max="14854" width="27.875" style="90" customWidth="1"/>
    <col min="14855" max="14856" width="9" style="90"/>
    <col min="14857" max="14857" width="13.75" style="90" customWidth="1"/>
    <col min="14858" max="14858" width="13.625" style="90" customWidth="1"/>
    <col min="14859" max="14862" width="9" style="90"/>
    <col min="14863" max="14863" width="9.5" style="90" bestFit="1" customWidth="1"/>
    <col min="14864" max="15104" width="9" style="90"/>
    <col min="15105" max="15105" width="10.5" style="90" bestFit="1" customWidth="1"/>
    <col min="15106" max="15109" width="9" style="90"/>
    <col min="15110" max="15110" width="27.875" style="90" customWidth="1"/>
    <col min="15111" max="15112" width="9" style="90"/>
    <col min="15113" max="15113" width="13.75" style="90" customWidth="1"/>
    <col min="15114" max="15114" width="13.625" style="90" customWidth="1"/>
    <col min="15115" max="15118" width="9" style="90"/>
    <col min="15119" max="15119" width="9.5" style="90" bestFit="1" customWidth="1"/>
    <col min="15120" max="15360" width="9" style="90"/>
    <col min="15361" max="15361" width="10.5" style="90" bestFit="1" customWidth="1"/>
    <col min="15362" max="15365" width="9" style="90"/>
    <col min="15366" max="15366" width="27.875" style="90" customWidth="1"/>
    <col min="15367" max="15368" width="9" style="90"/>
    <col min="15369" max="15369" width="13.75" style="90" customWidth="1"/>
    <col min="15370" max="15370" width="13.625" style="90" customWidth="1"/>
    <col min="15371" max="15374" width="9" style="90"/>
    <col min="15375" max="15375" width="9.5" style="90" bestFit="1" customWidth="1"/>
    <col min="15376" max="15616" width="9" style="90"/>
    <col min="15617" max="15617" width="10.5" style="90" bestFit="1" customWidth="1"/>
    <col min="15618" max="15621" width="9" style="90"/>
    <col min="15622" max="15622" width="27.875" style="90" customWidth="1"/>
    <col min="15623" max="15624" width="9" style="90"/>
    <col min="15625" max="15625" width="13.75" style="90" customWidth="1"/>
    <col min="15626" max="15626" width="13.625" style="90" customWidth="1"/>
    <col min="15627" max="15630" width="9" style="90"/>
    <col min="15631" max="15631" width="9.5" style="90" bestFit="1" customWidth="1"/>
    <col min="15632" max="15872" width="9" style="90"/>
    <col min="15873" max="15873" width="10.5" style="90" bestFit="1" customWidth="1"/>
    <col min="15874" max="15877" width="9" style="90"/>
    <col min="15878" max="15878" width="27.875" style="90" customWidth="1"/>
    <col min="15879" max="15880" width="9" style="90"/>
    <col min="15881" max="15881" width="13.75" style="90" customWidth="1"/>
    <col min="15882" max="15882" width="13.625" style="90" customWidth="1"/>
    <col min="15883" max="15886" width="9" style="90"/>
    <col min="15887" max="15887" width="9.5" style="90" bestFit="1" customWidth="1"/>
    <col min="15888" max="16128" width="9" style="90"/>
    <col min="16129" max="16129" width="10.5" style="90" bestFit="1" customWidth="1"/>
    <col min="16130" max="16133" width="9" style="90"/>
    <col min="16134" max="16134" width="27.875" style="90" customWidth="1"/>
    <col min="16135" max="16136" width="9" style="90"/>
    <col min="16137" max="16137" width="13.75" style="90" customWidth="1"/>
    <col min="16138" max="16138" width="13.625" style="90" customWidth="1"/>
    <col min="16139" max="16142" width="9" style="90"/>
    <col min="16143" max="16143" width="9.5" style="90" bestFit="1" customWidth="1"/>
    <col min="16144" max="16384" width="9" style="90"/>
  </cols>
  <sheetData>
    <row r="1" spans="1:19" ht="45.75" customHeight="1" thickBot="1">
      <c r="A1" s="190" t="s">
        <v>147</v>
      </c>
      <c r="B1" s="191"/>
      <c r="C1" s="191"/>
      <c r="D1" s="191"/>
      <c r="E1" s="191"/>
      <c r="F1" s="192"/>
      <c r="I1" s="193" t="s">
        <v>148</v>
      </c>
      <c r="J1" s="194"/>
      <c r="K1" s="194"/>
      <c r="L1" s="194"/>
      <c r="M1" s="194"/>
      <c r="N1" s="194"/>
      <c r="O1" s="195"/>
    </row>
    <row r="2" spans="1:19" ht="23.1" customHeight="1" thickBot="1">
      <c r="A2" s="91" t="s">
        <v>149</v>
      </c>
      <c r="B2" s="92" t="s">
        <v>150</v>
      </c>
      <c r="C2" s="92" t="s">
        <v>151</v>
      </c>
      <c r="D2" s="92" t="s">
        <v>152</v>
      </c>
      <c r="E2" s="93" t="s">
        <v>153</v>
      </c>
      <c r="F2" s="94" t="s">
        <v>154</v>
      </c>
      <c r="I2" s="95"/>
      <c r="J2" s="96" t="s">
        <v>155</v>
      </c>
      <c r="K2" s="196" t="s">
        <v>156</v>
      </c>
      <c r="L2" s="197"/>
      <c r="M2" s="196" t="s">
        <v>157</v>
      </c>
      <c r="N2" s="197"/>
      <c r="O2" s="97" t="s">
        <v>158</v>
      </c>
    </row>
    <row r="3" spans="1:19" ht="23.1" customHeight="1" thickBot="1">
      <c r="A3" s="98">
        <f>外围设备维修记录!B3</f>
        <v>42248</v>
      </c>
      <c r="B3" s="99">
        <f>外围设备维修记录!E3</f>
        <v>0.39583333333333331</v>
      </c>
      <c r="C3" s="100">
        <f>外围设备维修记录!F3</f>
        <v>0.47916666666666669</v>
      </c>
      <c r="D3" s="101">
        <f>C3-B3</f>
        <v>8.333333333333337E-2</v>
      </c>
      <c r="E3" s="102">
        <v>1</v>
      </c>
      <c r="F3" s="103" t="str">
        <f>外围设备维修记录!C3&amp;外围设备维修记录!D3</f>
        <v>袜机17#</v>
      </c>
      <c r="I3" s="104" t="s">
        <v>146</v>
      </c>
      <c r="J3" s="105" t="s">
        <v>146</v>
      </c>
      <c r="K3" s="198">
        <f>COUNTIF(外围设备维修记录!C3:C999,J3)</f>
        <v>6</v>
      </c>
      <c r="L3" s="199"/>
      <c r="M3" s="200">
        <f>SUMIF(外围设备维修记录!C3:C999,J3,外围设备维修记录!G3:G999)</f>
        <v>0.17222222222222217</v>
      </c>
      <c r="N3" s="201"/>
      <c r="O3" s="106">
        <f>M3/J18</f>
        <v>5.555555555555554E-3</v>
      </c>
    </row>
    <row r="4" spans="1:19" ht="23.1" customHeight="1">
      <c r="A4" s="98">
        <f>外围设备维修记录!B4</f>
        <v>42248</v>
      </c>
      <c r="B4" s="99">
        <f>外围设备维修记录!E4</f>
        <v>0.41666666666666669</v>
      </c>
      <c r="C4" s="100">
        <f>外围设备维修记录!F4</f>
        <v>0.43055555555555558</v>
      </c>
      <c r="D4" s="101">
        <f t="shared" ref="D4:D67" si="0">C4-B4</f>
        <v>1.3888888888888895E-2</v>
      </c>
      <c r="E4" s="102">
        <v>1</v>
      </c>
      <c r="F4" s="103" t="str">
        <f>外围设备维修记录!C4&amp;外围设备维修记录!D4</f>
        <v>袜机14#</v>
      </c>
      <c r="I4" s="219" t="s">
        <v>159</v>
      </c>
      <c r="J4" s="107" t="s">
        <v>160</v>
      </c>
      <c r="K4" s="215">
        <f>COUNTIF(外围设备维修记录!C3:C999,J4)</f>
        <v>0</v>
      </c>
      <c r="L4" s="216"/>
      <c r="M4" s="217">
        <f>SUMIF(外围设备维修记录!C3:C999,J4,外围设备维修记录!G3:G999)</f>
        <v>0</v>
      </c>
      <c r="N4" s="218"/>
      <c r="O4" s="108">
        <f>M4/J18</f>
        <v>0</v>
      </c>
    </row>
    <row r="5" spans="1:19" ht="23.1" customHeight="1">
      <c r="A5" s="98">
        <f>外围设备维修记录!B5</f>
        <v>42249</v>
      </c>
      <c r="B5" s="99">
        <f>外围设备维修记录!E5</f>
        <v>0.37847222222222227</v>
      </c>
      <c r="C5" s="100">
        <f>外围设备维修记录!F5</f>
        <v>0.3840277777777778</v>
      </c>
      <c r="D5" s="101">
        <f t="shared" si="0"/>
        <v>5.5555555555555358E-3</v>
      </c>
      <c r="E5" s="102">
        <v>1</v>
      </c>
      <c r="F5" s="103" t="str">
        <f>外围设备维修记录!C5&amp;外围设备维修记录!D5</f>
        <v>袜机1#</v>
      </c>
      <c r="I5" s="213"/>
      <c r="J5" s="109" t="s">
        <v>161</v>
      </c>
      <c r="K5" s="204">
        <f>COUNTIF(外围设备维修记录!C3:C999,J5)</f>
        <v>0</v>
      </c>
      <c r="L5" s="205"/>
      <c r="M5" s="202">
        <f>SUMIF(外围设备维修记录!C3:C999,J5,外围设备维修记录!G3:G999)</f>
        <v>0</v>
      </c>
      <c r="N5" s="203"/>
      <c r="O5" s="110">
        <f>M5/J18</f>
        <v>0</v>
      </c>
    </row>
    <row r="6" spans="1:19" ht="23.1" customHeight="1">
      <c r="A6" s="98">
        <f>外围设备维修记录!B6</f>
        <v>42249</v>
      </c>
      <c r="B6" s="99">
        <f>外围设备维修记录!E6</f>
        <v>0.57291666666666663</v>
      </c>
      <c r="C6" s="100">
        <f>外围设备维修记录!F6</f>
        <v>0.57986111111111105</v>
      </c>
      <c r="D6" s="101">
        <f t="shared" si="0"/>
        <v>6.9444444444444198E-3</v>
      </c>
      <c r="E6" s="102">
        <v>1</v>
      </c>
      <c r="F6" s="103" t="str">
        <f>外围设备维修记录!C6&amp;外围设备维修记录!D6</f>
        <v>袜机22#</v>
      </c>
      <c r="I6" s="213"/>
      <c r="J6" s="109" t="s">
        <v>162</v>
      </c>
      <c r="K6" s="204">
        <f>COUNTIF(外围设备维修记录!C3:C999,J6)</f>
        <v>0</v>
      </c>
      <c r="L6" s="205"/>
      <c r="M6" s="202">
        <f>SUMIF(外围设备维修记录!C3:C999,J6,外围设备维修记录!G3:G999)</f>
        <v>0</v>
      </c>
      <c r="N6" s="203"/>
      <c r="O6" s="110">
        <f>M6/J18</f>
        <v>0</v>
      </c>
    </row>
    <row r="7" spans="1:19" ht="23.1" customHeight="1">
      <c r="A7" s="98">
        <f>外围设备维修记录!B7</f>
        <v>42251</v>
      </c>
      <c r="B7" s="99">
        <f>外围设备维修记录!E7</f>
        <v>0.34722222222222227</v>
      </c>
      <c r="C7" s="100">
        <f>外围设备维修记录!F7</f>
        <v>0.375</v>
      </c>
      <c r="D7" s="101">
        <f t="shared" si="0"/>
        <v>2.7777777777777735E-2</v>
      </c>
      <c r="E7" s="102">
        <v>1</v>
      </c>
      <c r="F7" s="103" t="str">
        <f>外围设备维修记录!C7&amp;外围设备维修记录!D7</f>
        <v>袜机26#</v>
      </c>
      <c r="I7" s="213"/>
      <c r="J7" s="109" t="s">
        <v>163</v>
      </c>
      <c r="K7" s="204">
        <f>COUNTIF(外围设备维修记录!C3:C999,J7)</f>
        <v>0</v>
      </c>
      <c r="L7" s="205"/>
      <c r="M7" s="202">
        <f>SUMIF(外围设备维修记录!C3:C999,J7,外围设备维修记录!G3:G999)</f>
        <v>0</v>
      </c>
      <c r="N7" s="203"/>
      <c r="O7" s="110">
        <f>M7/J18</f>
        <v>0</v>
      </c>
      <c r="Q7" s="111"/>
    </row>
    <row r="8" spans="1:19" ht="23.1" customHeight="1" thickBot="1">
      <c r="A8" s="98">
        <f>外围设备维修记录!B8</f>
        <v>42251</v>
      </c>
      <c r="B8" s="99">
        <f>外围设备维修记录!E8</f>
        <v>0.3888888888888889</v>
      </c>
      <c r="C8" s="100">
        <f>外围设备维修记录!F8</f>
        <v>0.4236111111111111</v>
      </c>
      <c r="D8" s="101">
        <f t="shared" si="0"/>
        <v>3.472222222222221E-2</v>
      </c>
      <c r="E8" s="102">
        <v>1</v>
      </c>
      <c r="F8" s="103" t="str">
        <f>外围设备维修记录!C8&amp;外围设备维修记录!D8</f>
        <v>袜机18#</v>
      </c>
      <c r="I8" s="214"/>
      <c r="J8" s="112" t="s">
        <v>164</v>
      </c>
      <c r="K8" s="188">
        <f>COUNTIF(外围设备维修记录!C3:C999,J8)</f>
        <v>0</v>
      </c>
      <c r="L8" s="189"/>
      <c r="M8" s="210">
        <f>SUMIF(外围设备维修记录!C3:C999,J8,外围设备维修记录!G3:G999)</f>
        <v>0</v>
      </c>
      <c r="N8" s="211"/>
      <c r="O8" s="113">
        <f>M8/J18</f>
        <v>0</v>
      </c>
    </row>
    <row r="9" spans="1:19" ht="23.1" customHeight="1">
      <c r="A9" s="98">
        <f>外围设备维修记录!B9</f>
        <v>0</v>
      </c>
      <c r="B9" s="99">
        <f>外围设备维修记录!E9</f>
        <v>0</v>
      </c>
      <c r="C9" s="100">
        <f>外围设备维修记录!F9</f>
        <v>0</v>
      </c>
      <c r="D9" s="101">
        <f t="shared" si="0"/>
        <v>0</v>
      </c>
      <c r="E9" s="102">
        <v>1</v>
      </c>
      <c r="F9" s="103" t="str">
        <f>外围设备维修记录!C9&amp;外围设备维修记录!D9</f>
        <v/>
      </c>
      <c r="I9" s="212" t="s">
        <v>165</v>
      </c>
      <c r="J9" s="114" t="s">
        <v>166</v>
      </c>
      <c r="K9" s="215">
        <f>COUNTIF(外围设备维修记录!C3:C999,J9)</f>
        <v>0</v>
      </c>
      <c r="L9" s="216"/>
      <c r="M9" s="217">
        <f>SUMIF(外围设备维修记录!C3:C999,J9,外围设备维修记录!G3:G999)</f>
        <v>0</v>
      </c>
      <c r="N9" s="218"/>
      <c r="O9" s="108">
        <f>M9/J18</f>
        <v>0</v>
      </c>
    </row>
    <row r="10" spans="1:19" ht="23.1" customHeight="1">
      <c r="A10" s="98">
        <f>外围设备维修记录!B10</f>
        <v>0</v>
      </c>
      <c r="B10" s="99">
        <f>外围设备维修记录!E10</f>
        <v>0</v>
      </c>
      <c r="C10" s="100">
        <f>外围设备维修记录!F10</f>
        <v>0</v>
      </c>
      <c r="D10" s="101">
        <f t="shared" si="0"/>
        <v>0</v>
      </c>
      <c r="E10" s="102">
        <v>1</v>
      </c>
      <c r="F10" s="103" t="str">
        <f>外围设备维修记录!C10&amp;外围设备维修记录!D10</f>
        <v/>
      </c>
      <c r="I10" s="213"/>
      <c r="J10" s="115" t="s">
        <v>167</v>
      </c>
      <c r="K10" s="204">
        <f>COUNTIF(外围设备维修记录!C3:C999,J10)</f>
        <v>0</v>
      </c>
      <c r="L10" s="205"/>
      <c r="M10" s="202">
        <f>SUMIF(外围设备维修记录!C3:C999,J10,外围设备维修记录!G3:G999)</f>
        <v>0</v>
      </c>
      <c r="N10" s="203"/>
      <c r="O10" s="110">
        <f>M10/J18</f>
        <v>0</v>
      </c>
      <c r="Q10" s="111"/>
    </row>
    <row r="11" spans="1:19" ht="23.1" customHeight="1">
      <c r="A11" s="98">
        <f>外围设备维修记录!B11</f>
        <v>0</v>
      </c>
      <c r="B11" s="99">
        <f>外围设备维修记录!E11</f>
        <v>0</v>
      </c>
      <c r="C11" s="100">
        <f>外围设备维修记录!F11</f>
        <v>0</v>
      </c>
      <c r="D11" s="101">
        <f t="shared" si="0"/>
        <v>0</v>
      </c>
      <c r="E11" s="102">
        <v>1</v>
      </c>
      <c r="F11" s="103" t="str">
        <f>外围设备维修记录!C11&amp;外围设备维修记录!D11</f>
        <v/>
      </c>
      <c r="I11" s="213"/>
      <c r="J11" s="115" t="s">
        <v>168</v>
      </c>
      <c r="K11" s="204">
        <f>COUNTIF(外围设备维修记录!C3:C999,J11)</f>
        <v>0</v>
      </c>
      <c r="L11" s="205"/>
      <c r="M11" s="202">
        <f>SUMIF(外围设备维修记录!C3:C999,J11,外围设备维修记录!G3:G999)</f>
        <v>0</v>
      </c>
      <c r="N11" s="203"/>
      <c r="O11" s="110">
        <f>M11/J18</f>
        <v>0</v>
      </c>
      <c r="S11" s="111"/>
    </row>
    <row r="12" spans="1:19" ht="23.1" customHeight="1" thickBot="1">
      <c r="A12" s="98">
        <f>外围设备维修记录!B12</f>
        <v>0</v>
      </c>
      <c r="B12" s="99">
        <f>外围设备维修记录!E12</f>
        <v>0</v>
      </c>
      <c r="C12" s="100">
        <f>外围设备维修记录!F12</f>
        <v>0</v>
      </c>
      <c r="D12" s="101">
        <f t="shared" si="0"/>
        <v>0</v>
      </c>
      <c r="E12" s="102">
        <v>1</v>
      </c>
      <c r="F12" s="103" t="str">
        <f>外围设备维修记录!C12&amp;外围设备维修记录!D12</f>
        <v/>
      </c>
      <c r="I12" s="214"/>
      <c r="J12" s="116" t="s">
        <v>169</v>
      </c>
      <c r="K12" s="188">
        <f>COUNTIF(外围设备维修记录!C3:C999,J12)</f>
        <v>0</v>
      </c>
      <c r="L12" s="189"/>
      <c r="M12" s="210">
        <f>SUMIF(外围设备维修记录!C3:C999,J12,外围设备维修记录!G3:G999)</f>
        <v>0</v>
      </c>
      <c r="N12" s="211"/>
      <c r="O12" s="113">
        <f>M12/J18</f>
        <v>0</v>
      </c>
    </row>
    <row r="13" spans="1:19" ht="23.1" customHeight="1" thickBot="1">
      <c r="A13" s="98">
        <f>外围设备维修记录!B13</f>
        <v>0</v>
      </c>
      <c r="B13" s="99">
        <f>外围设备维修记录!E13</f>
        <v>0</v>
      </c>
      <c r="C13" s="100">
        <f>外围设备维修记录!F13</f>
        <v>0</v>
      </c>
      <c r="D13" s="101">
        <f t="shared" si="0"/>
        <v>0</v>
      </c>
      <c r="E13" s="102">
        <v>1</v>
      </c>
      <c r="F13" s="103" t="str">
        <f>外围设备维修记录!C13&amp;外围设备维修记录!D13</f>
        <v/>
      </c>
      <c r="I13" s="117" t="s">
        <v>170</v>
      </c>
      <c r="J13" s="118" t="s">
        <v>170</v>
      </c>
      <c r="K13" s="206">
        <f>COUNTIF(外围设备维修记录!C3:C999,J13)</f>
        <v>0</v>
      </c>
      <c r="L13" s="207"/>
      <c r="M13" s="208">
        <f>SUMIF(外围设备维修记录!C3:C999,J13,外围设备维修记录!G3:G999)</f>
        <v>0</v>
      </c>
      <c r="N13" s="209"/>
      <c r="O13" s="106">
        <f>M13/J18</f>
        <v>0</v>
      </c>
    </row>
    <row r="14" spans="1:19" ht="23.1" customHeight="1">
      <c r="A14" s="98">
        <f>外围设备维修记录!B14</f>
        <v>0</v>
      </c>
      <c r="B14" s="99">
        <f>外围设备维修记录!E14</f>
        <v>0</v>
      </c>
      <c r="C14" s="100">
        <f>外围设备维修记录!F14</f>
        <v>0</v>
      </c>
      <c r="D14" s="101">
        <f t="shared" si="0"/>
        <v>0</v>
      </c>
      <c r="E14" s="102">
        <v>1</v>
      </c>
      <c r="F14" s="103" t="str">
        <f>外围设备维修记录!C14&amp;外围设备维修记录!D14</f>
        <v/>
      </c>
      <c r="I14" s="119"/>
      <c r="J14" s="119"/>
      <c r="K14" s="120"/>
      <c r="L14" s="120"/>
      <c r="M14" s="121"/>
      <c r="N14" s="121"/>
      <c r="O14" s="122"/>
    </row>
    <row r="15" spans="1:19" ht="23.1" customHeight="1">
      <c r="A15" s="98">
        <f>外围设备维修记录!B15</f>
        <v>0</v>
      </c>
      <c r="B15" s="99">
        <f>外围设备维修记录!E15</f>
        <v>0</v>
      </c>
      <c r="C15" s="100">
        <f>外围设备维修记录!F15</f>
        <v>0</v>
      </c>
      <c r="D15" s="101">
        <f t="shared" si="0"/>
        <v>0</v>
      </c>
      <c r="E15" s="102">
        <v>1</v>
      </c>
      <c r="F15" s="103" t="str">
        <f>外围设备维修记录!C15&amp;外围设备维修记录!D15</f>
        <v/>
      </c>
      <c r="Q15" s="111"/>
    </row>
    <row r="16" spans="1:19" ht="23.1" customHeight="1">
      <c r="A16" s="98">
        <f>外围设备维修记录!B16</f>
        <v>0</v>
      </c>
      <c r="B16" s="99">
        <f>外围设备维修记录!E16</f>
        <v>0</v>
      </c>
      <c r="C16" s="100">
        <f>外围设备维修记录!F16</f>
        <v>0</v>
      </c>
      <c r="D16" s="101">
        <f t="shared" si="0"/>
        <v>0</v>
      </c>
      <c r="E16" s="102">
        <v>1</v>
      </c>
      <c r="F16" s="103" t="str">
        <f>外围设备维修记录!C16&amp;外围设备维修记录!D16</f>
        <v/>
      </c>
      <c r="O16" s="111"/>
    </row>
    <row r="17" spans="1:17" ht="23.1" customHeight="1">
      <c r="A17" s="98">
        <f>外围设备维修记录!B17</f>
        <v>0</v>
      </c>
      <c r="B17" s="99">
        <f>外围设备维修记录!E17</f>
        <v>0</v>
      </c>
      <c r="C17" s="100">
        <f>外围设备维修记录!F17</f>
        <v>0</v>
      </c>
      <c r="D17" s="101">
        <f t="shared" si="0"/>
        <v>0</v>
      </c>
      <c r="E17" s="102">
        <v>1</v>
      </c>
      <c r="F17" s="103" t="str">
        <f>外围设备维修记录!C17&amp;外围设备维修记录!D17</f>
        <v/>
      </c>
      <c r="I17" s="123" t="s">
        <v>171</v>
      </c>
      <c r="J17" s="124">
        <v>0.99930555555555556</v>
      </c>
      <c r="Q17" s="111"/>
    </row>
    <row r="18" spans="1:17" ht="23.1" customHeight="1">
      <c r="A18" s="98">
        <f>外围设备维修记录!B18</f>
        <v>0</v>
      </c>
      <c r="B18" s="99">
        <f>外围设备维修记录!E18</f>
        <v>0</v>
      </c>
      <c r="C18" s="100">
        <f>外围设备维修记录!F18</f>
        <v>0</v>
      </c>
      <c r="D18" s="101">
        <f t="shared" si="0"/>
        <v>0</v>
      </c>
      <c r="E18" s="102">
        <v>1</v>
      </c>
      <c r="F18" s="103" t="str">
        <f>外围设备维修记录!C18&amp;外围设备维修记录!D18</f>
        <v/>
      </c>
      <c r="I18" s="123" t="s">
        <v>172</v>
      </c>
      <c r="J18" s="125">
        <v>31</v>
      </c>
      <c r="K18" s="111"/>
      <c r="L18" s="111"/>
      <c r="M18" s="111"/>
      <c r="N18" s="111"/>
    </row>
    <row r="19" spans="1:17" ht="23.1" customHeight="1">
      <c r="A19" s="98">
        <f>外围设备维修记录!B19</f>
        <v>0</v>
      </c>
      <c r="B19" s="99">
        <f>外围设备维修记录!E19</f>
        <v>0</v>
      </c>
      <c r="C19" s="100">
        <f>外围设备维修记录!F19</f>
        <v>0</v>
      </c>
      <c r="D19" s="101">
        <f t="shared" si="0"/>
        <v>0</v>
      </c>
      <c r="E19" s="102">
        <v>1</v>
      </c>
      <c r="F19" s="103" t="str">
        <f>外围设备维修记录!C19&amp;外围设备维修记录!D19</f>
        <v/>
      </c>
      <c r="M19" s="111"/>
    </row>
    <row r="20" spans="1:17" ht="23.1" customHeight="1">
      <c r="A20" s="98">
        <f>外围设备维修记录!B20</f>
        <v>0</v>
      </c>
      <c r="B20" s="99">
        <f>外围设备维修记录!E20</f>
        <v>0</v>
      </c>
      <c r="C20" s="100">
        <f>外围设备维修记录!F20</f>
        <v>0</v>
      </c>
      <c r="D20" s="101">
        <f t="shared" si="0"/>
        <v>0</v>
      </c>
      <c r="E20" s="102">
        <v>1</v>
      </c>
      <c r="F20" s="103" t="str">
        <f>外围设备维修记录!C20&amp;外围设备维修记录!D20</f>
        <v/>
      </c>
      <c r="M20" s="111"/>
    </row>
    <row r="21" spans="1:17" ht="23.1" customHeight="1">
      <c r="A21" s="98">
        <f>外围设备维修记录!B21</f>
        <v>0</v>
      </c>
      <c r="B21" s="99">
        <f>外围设备维修记录!E21</f>
        <v>0</v>
      </c>
      <c r="C21" s="100">
        <f>外围设备维修记录!F21</f>
        <v>0</v>
      </c>
      <c r="D21" s="101">
        <f t="shared" si="0"/>
        <v>0</v>
      </c>
      <c r="E21" s="102">
        <v>1</v>
      </c>
      <c r="F21" s="103" t="str">
        <f>外围设备维修记录!C21&amp;外围设备维修记录!D21</f>
        <v/>
      </c>
    </row>
    <row r="22" spans="1:17" ht="23.1" customHeight="1">
      <c r="A22" s="98">
        <f>外围设备维修记录!B22</f>
        <v>0</v>
      </c>
      <c r="B22" s="99">
        <f>外围设备维修记录!E22</f>
        <v>0</v>
      </c>
      <c r="C22" s="100">
        <f>外围设备维修记录!F22</f>
        <v>0</v>
      </c>
      <c r="D22" s="101">
        <f t="shared" si="0"/>
        <v>0</v>
      </c>
      <c r="E22" s="102">
        <v>1</v>
      </c>
      <c r="F22" s="103" t="str">
        <f>外围设备维修记录!C3&amp;外围设备维修记录!D22</f>
        <v>袜机</v>
      </c>
    </row>
    <row r="23" spans="1:17" ht="23.1" customHeight="1">
      <c r="A23" s="98">
        <f>外围设备维修记录!B23</f>
        <v>0</v>
      </c>
      <c r="B23" s="99">
        <f>外围设备维修记录!E23</f>
        <v>0</v>
      </c>
      <c r="C23" s="100">
        <f>外围设备维修记录!F23</f>
        <v>0</v>
      </c>
      <c r="D23" s="101">
        <f t="shared" si="0"/>
        <v>0</v>
      </c>
      <c r="E23" s="102">
        <v>1</v>
      </c>
      <c r="F23" s="103" t="str">
        <f>外围设备维修记录!C23&amp;外围设备维修记录!D23</f>
        <v/>
      </c>
    </row>
    <row r="24" spans="1:17" ht="23.1" customHeight="1">
      <c r="A24" s="98">
        <f>外围设备维修记录!B24</f>
        <v>0</v>
      </c>
      <c r="B24" s="99">
        <f>外围设备维修记录!E24</f>
        <v>0</v>
      </c>
      <c r="C24" s="100">
        <f>外围设备维修记录!F24</f>
        <v>0</v>
      </c>
      <c r="D24" s="101">
        <f t="shared" si="0"/>
        <v>0</v>
      </c>
      <c r="E24" s="102">
        <v>1</v>
      </c>
      <c r="F24" s="103" t="str">
        <f>外围设备维修记录!C24&amp;外围设备维修记录!D24</f>
        <v/>
      </c>
    </row>
    <row r="25" spans="1:17" ht="23.1" customHeight="1">
      <c r="A25" s="98">
        <f>外围设备维修记录!B25</f>
        <v>0</v>
      </c>
      <c r="B25" s="99">
        <f>外围设备维修记录!E25</f>
        <v>0</v>
      </c>
      <c r="C25" s="100">
        <f>外围设备维修记录!F25</f>
        <v>0</v>
      </c>
      <c r="D25" s="101">
        <f t="shared" si="0"/>
        <v>0</v>
      </c>
      <c r="E25" s="102">
        <v>1</v>
      </c>
      <c r="F25" s="103" t="str">
        <f>外围设备维修记录!C25&amp;外围设备维修记录!D25</f>
        <v/>
      </c>
    </row>
    <row r="26" spans="1:17" ht="23.1" customHeight="1">
      <c r="A26" s="98">
        <f>外围设备维修记录!B26</f>
        <v>0</v>
      </c>
      <c r="B26" s="99">
        <f>外围设备维修记录!E26</f>
        <v>0</v>
      </c>
      <c r="C26" s="100">
        <f>外围设备维修记录!F26</f>
        <v>0</v>
      </c>
      <c r="D26" s="101">
        <f t="shared" si="0"/>
        <v>0</v>
      </c>
      <c r="E26" s="102">
        <v>1</v>
      </c>
      <c r="F26" s="103" t="str">
        <f>外围设备维修记录!C26&amp;外围设备维修记录!D26</f>
        <v/>
      </c>
    </row>
    <row r="27" spans="1:17" ht="23.1" customHeight="1">
      <c r="A27" s="98">
        <f>外围设备维修记录!B27</f>
        <v>0</v>
      </c>
      <c r="B27" s="99">
        <f>外围设备维修记录!E27</f>
        <v>0</v>
      </c>
      <c r="C27" s="100">
        <f>外围设备维修记录!F27</f>
        <v>0</v>
      </c>
      <c r="D27" s="101">
        <f t="shared" si="0"/>
        <v>0</v>
      </c>
      <c r="E27" s="102">
        <v>1</v>
      </c>
      <c r="F27" s="103" t="str">
        <f>外围设备维修记录!C27&amp;外围设备维修记录!D27</f>
        <v/>
      </c>
    </row>
    <row r="28" spans="1:17" ht="23.1" customHeight="1">
      <c r="A28" s="98">
        <f>外围设备维修记录!B28</f>
        <v>0</v>
      </c>
      <c r="B28" s="99">
        <f>外围设备维修记录!E28</f>
        <v>0</v>
      </c>
      <c r="C28" s="100">
        <f>外围设备维修记录!F28</f>
        <v>0</v>
      </c>
      <c r="D28" s="101">
        <f t="shared" si="0"/>
        <v>0</v>
      </c>
      <c r="E28" s="102">
        <v>1</v>
      </c>
      <c r="F28" s="103" t="str">
        <f>外围设备维修记录!C28&amp;外围设备维修记录!D28</f>
        <v/>
      </c>
    </row>
    <row r="29" spans="1:17" ht="23.1" customHeight="1">
      <c r="A29" s="98">
        <f>外围设备维修记录!B29</f>
        <v>0</v>
      </c>
      <c r="B29" s="99">
        <f>外围设备维修记录!E29</f>
        <v>0</v>
      </c>
      <c r="C29" s="100">
        <f>外围设备维修记录!F29</f>
        <v>0</v>
      </c>
      <c r="D29" s="101">
        <f t="shared" si="0"/>
        <v>0</v>
      </c>
      <c r="E29" s="102">
        <v>1</v>
      </c>
      <c r="F29" s="103" t="str">
        <f>外围设备维修记录!C29&amp;外围设备维修记录!D29</f>
        <v/>
      </c>
    </row>
    <row r="30" spans="1:17" ht="23.1" customHeight="1">
      <c r="A30" s="98">
        <f>外围设备维修记录!B30</f>
        <v>0</v>
      </c>
      <c r="B30" s="99">
        <f>外围设备维修记录!E30</f>
        <v>0</v>
      </c>
      <c r="C30" s="100">
        <f>外围设备维修记录!F30</f>
        <v>0</v>
      </c>
      <c r="D30" s="101">
        <f t="shared" si="0"/>
        <v>0</v>
      </c>
      <c r="E30" s="102">
        <v>1</v>
      </c>
      <c r="F30" s="103" t="str">
        <f>外围设备维修记录!C30&amp;外围设备维修记录!D30</f>
        <v/>
      </c>
    </row>
    <row r="31" spans="1:17" ht="23.1" customHeight="1">
      <c r="A31" s="98">
        <f>外围设备维修记录!B31</f>
        <v>0</v>
      </c>
      <c r="B31" s="99">
        <f>外围设备维修记录!E31</f>
        <v>0</v>
      </c>
      <c r="C31" s="100">
        <f>外围设备维修记录!F31</f>
        <v>0</v>
      </c>
      <c r="D31" s="101">
        <f t="shared" si="0"/>
        <v>0</v>
      </c>
      <c r="E31" s="102">
        <v>1</v>
      </c>
      <c r="F31" s="103" t="str">
        <f>外围设备维修记录!C31&amp;外围设备维修记录!D31</f>
        <v/>
      </c>
    </row>
    <row r="32" spans="1:17" ht="23.1" customHeight="1">
      <c r="A32" s="98">
        <f>外围设备维修记录!B32</f>
        <v>0</v>
      </c>
      <c r="B32" s="99">
        <f>外围设备维修记录!E32</f>
        <v>0</v>
      </c>
      <c r="C32" s="100">
        <f>外围设备维修记录!F32</f>
        <v>0</v>
      </c>
      <c r="D32" s="101">
        <f t="shared" si="0"/>
        <v>0</v>
      </c>
      <c r="E32" s="102">
        <v>1</v>
      </c>
      <c r="F32" s="103" t="str">
        <f>外围设备维修记录!C32&amp;外围设备维修记录!D32</f>
        <v/>
      </c>
    </row>
    <row r="33" spans="1:6" ht="23.1" customHeight="1">
      <c r="A33" s="98">
        <f>外围设备维修记录!B33</f>
        <v>0</v>
      </c>
      <c r="B33" s="99">
        <f>外围设备维修记录!E33</f>
        <v>0</v>
      </c>
      <c r="C33" s="100">
        <f>外围设备维修记录!F33</f>
        <v>0</v>
      </c>
      <c r="D33" s="101">
        <f t="shared" si="0"/>
        <v>0</v>
      </c>
      <c r="E33" s="102">
        <v>1</v>
      </c>
      <c r="F33" s="103" t="str">
        <f>外围设备维修记录!C33&amp;外围设备维修记录!D33</f>
        <v/>
      </c>
    </row>
    <row r="34" spans="1:6" ht="23.1" customHeight="1">
      <c r="A34" s="98">
        <f>外围设备维修记录!B34</f>
        <v>0</v>
      </c>
      <c r="B34" s="99">
        <f>外围设备维修记录!E34</f>
        <v>0</v>
      </c>
      <c r="C34" s="100">
        <f>外围设备维修记录!F34</f>
        <v>0</v>
      </c>
      <c r="D34" s="101">
        <f t="shared" si="0"/>
        <v>0</v>
      </c>
      <c r="E34" s="102">
        <v>1</v>
      </c>
      <c r="F34" s="103" t="str">
        <f>外围设备维修记录!C34&amp;外围设备维修记录!D34</f>
        <v/>
      </c>
    </row>
    <row r="35" spans="1:6" ht="23.1" customHeight="1">
      <c r="A35" s="98">
        <f>外围设备维修记录!B35</f>
        <v>0</v>
      </c>
      <c r="B35" s="99">
        <f>外围设备维修记录!E35</f>
        <v>0</v>
      </c>
      <c r="C35" s="100">
        <f>外围设备维修记录!F35</f>
        <v>0</v>
      </c>
      <c r="D35" s="101">
        <f t="shared" si="0"/>
        <v>0</v>
      </c>
      <c r="E35" s="102">
        <v>1</v>
      </c>
      <c r="F35" s="103" t="str">
        <f>外围设备维修记录!C35&amp;外围设备维修记录!D35</f>
        <v/>
      </c>
    </row>
    <row r="36" spans="1:6" ht="23.1" customHeight="1">
      <c r="A36" s="98">
        <f>外围设备维修记录!B36</f>
        <v>0</v>
      </c>
      <c r="B36" s="99">
        <f>外围设备维修记录!E36</f>
        <v>0</v>
      </c>
      <c r="C36" s="100">
        <f>外围设备维修记录!F36</f>
        <v>0</v>
      </c>
      <c r="D36" s="101">
        <f t="shared" si="0"/>
        <v>0</v>
      </c>
      <c r="E36" s="102">
        <v>1</v>
      </c>
      <c r="F36" s="103" t="str">
        <f>外围设备维修记录!C36&amp;外围设备维修记录!D36</f>
        <v/>
      </c>
    </row>
    <row r="37" spans="1:6" ht="23.1" customHeight="1">
      <c r="A37" s="98">
        <f>外围设备维修记录!B37</f>
        <v>0</v>
      </c>
      <c r="B37" s="99">
        <f>外围设备维修记录!E37</f>
        <v>0</v>
      </c>
      <c r="C37" s="100">
        <f>外围设备维修记录!F37</f>
        <v>0</v>
      </c>
      <c r="D37" s="101">
        <f t="shared" si="0"/>
        <v>0</v>
      </c>
      <c r="E37" s="102">
        <v>1</v>
      </c>
      <c r="F37" s="103" t="str">
        <f>外围设备维修记录!C37&amp;外围设备维修记录!D37</f>
        <v/>
      </c>
    </row>
    <row r="38" spans="1:6" ht="23.1" customHeight="1">
      <c r="A38" s="98">
        <f>外围设备维修记录!B38</f>
        <v>0</v>
      </c>
      <c r="B38" s="99">
        <f>外围设备维修记录!E38</f>
        <v>0</v>
      </c>
      <c r="C38" s="100">
        <f>外围设备维修记录!F38</f>
        <v>0</v>
      </c>
      <c r="D38" s="101">
        <f t="shared" si="0"/>
        <v>0</v>
      </c>
      <c r="E38" s="102">
        <v>1</v>
      </c>
      <c r="F38" s="103" t="str">
        <f>外围设备维修记录!C38&amp;外围设备维修记录!D38</f>
        <v/>
      </c>
    </row>
    <row r="39" spans="1:6" ht="23.1" customHeight="1">
      <c r="A39" s="98">
        <f>外围设备维修记录!B39</f>
        <v>0</v>
      </c>
      <c r="B39" s="99">
        <f>外围设备维修记录!E39</f>
        <v>0</v>
      </c>
      <c r="C39" s="100">
        <f>外围设备维修记录!F39</f>
        <v>0</v>
      </c>
      <c r="D39" s="101">
        <f t="shared" si="0"/>
        <v>0</v>
      </c>
      <c r="E39" s="102">
        <v>1</v>
      </c>
      <c r="F39" s="103" t="str">
        <f>外围设备维修记录!C39&amp;外围设备维修记录!D39</f>
        <v/>
      </c>
    </row>
    <row r="40" spans="1:6" ht="23.1" customHeight="1">
      <c r="A40" s="98">
        <f>外围设备维修记录!B40</f>
        <v>0</v>
      </c>
      <c r="B40" s="99">
        <f>外围设备维修记录!E40</f>
        <v>0</v>
      </c>
      <c r="C40" s="100">
        <f>外围设备维修记录!F40</f>
        <v>0</v>
      </c>
      <c r="D40" s="101">
        <f t="shared" si="0"/>
        <v>0</v>
      </c>
      <c r="E40" s="102">
        <v>2</v>
      </c>
      <c r="F40" s="103" t="str">
        <f>外围设备维修记录!C40&amp;外围设备维修记录!D40</f>
        <v/>
      </c>
    </row>
    <row r="41" spans="1:6" ht="23.1" customHeight="1">
      <c r="A41" s="98">
        <f>外围设备维修记录!B41</f>
        <v>0</v>
      </c>
      <c r="B41" s="99">
        <f>外围设备维修记录!E41</f>
        <v>0</v>
      </c>
      <c r="C41" s="100">
        <f>外围设备维修记录!F41</f>
        <v>0</v>
      </c>
      <c r="D41" s="101">
        <f t="shared" si="0"/>
        <v>0</v>
      </c>
      <c r="E41" s="102">
        <v>3</v>
      </c>
      <c r="F41" s="103" t="str">
        <f>外围设备维修记录!C41&amp;外围设备维修记录!D41</f>
        <v/>
      </c>
    </row>
    <row r="42" spans="1:6" ht="23.1" customHeight="1">
      <c r="A42" s="98">
        <f>外围设备维修记录!B42</f>
        <v>0</v>
      </c>
      <c r="B42" s="99">
        <f>外围设备维修记录!E42</f>
        <v>0</v>
      </c>
      <c r="C42" s="100">
        <f>外围设备维修记录!F42</f>
        <v>0</v>
      </c>
      <c r="D42" s="101">
        <f t="shared" si="0"/>
        <v>0</v>
      </c>
      <c r="E42" s="102">
        <v>4</v>
      </c>
      <c r="F42" s="103" t="str">
        <f>外围设备维修记录!C42&amp;外围设备维修记录!D42</f>
        <v/>
      </c>
    </row>
    <row r="43" spans="1:6" ht="23.1" customHeight="1">
      <c r="A43" s="98">
        <f>外围设备维修记录!B43</f>
        <v>0</v>
      </c>
      <c r="B43" s="99">
        <f>外围设备维修记录!E43</f>
        <v>0</v>
      </c>
      <c r="C43" s="100">
        <f>外围设备维修记录!F43</f>
        <v>0</v>
      </c>
      <c r="D43" s="101">
        <f t="shared" si="0"/>
        <v>0</v>
      </c>
      <c r="E43" s="102">
        <v>5</v>
      </c>
      <c r="F43" s="103" t="str">
        <f>外围设备维修记录!C43&amp;外围设备维修记录!D43</f>
        <v/>
      </c>
    </row>
    <row r="44" spans="1:6" ht="23.1" customHeight="1">
      <c r="A44" s="98">
        <f>外围设备维修记录!B44</f>
        <v>0</v>
      </c>
      <c r="B44" s="99">
        <f>外围设备维修记录!E44</f>
        <v>0</v>
      </c>
      <c r="C44" s="100">
        <f>外围设备维修记录!F44</f>
        <v>0</v>
      </c>
      <c r="D44" s="101">
        <f t="shared" si="0"/>
        <v>0</v>
      </c>
      <c r="E44" s="102">
        <v>6</v>
      </c>
      <c r="F44" s="103" t="str">
        <f>外围设备维修记录!C44&amp;外围设备维修记录!D44</f>
        <v/>
      </c>
    </row>
    <row r="45" spans="1:6" ht="23.1" customHeight="1">
      <c r="A45" s="98">
        <f>外围设备维修记录!B45</f>
        <v>0</v>
      </c>
      <c r="B45" s="99">
        <f>外围设备维修记录!E45</f>
        <v>0</v>
      </c>
      <c r="C45" s="100">
        <f>外围设备维修记录!F45</f>
        <v>0</v>
      </c>
      <c r="D45" s="101">
        <f t="shared" si="0"/>
        <v>0</v>
      </c>
      <c r="E45" s="102">
        <v>7</v>
      </c>
      <c r="F45" s="103" t="str">
        <f>外围设备维修记录!C45&amp;外围设备维修记录!D45</f>
        <v/>
      </c>
    </row>
    <row r="46" spans="1:6" ht="23.1" customHeight="1">
      <c r="A46" s="98">
        <f>外围设备维修记录!B46</f>
        <v>0</v>
      </c>
      <c r="B46" s="99">
        <f>外围设备维修记录!E46</f>
        <v>0</v>
      </c>
      <c r="C46" s="100">
        <f>外围设备维修记录!F46</f>
        <v>0</v>
      </c>
      <c r="D46" s="101">
        <f t="shared" si="0"/>
        <v>0</v>
      </c>
      <c r="E46" s="102">
        <v>8</v>
      </c>
      <c r="F46" s="103" t="str">
        <f>外围设备维修记录!C46&amp;外围设备维修记录!D46</f>
        <v/>
      </c>
    </row>
    <row r="47" spans="1:6" ht="23.1" customHeight="1">
      <c r="A47" s="98">
        <f>外围设备维修记录!B47</f>
        <v>0</v>
      </c>
      <c r="B47" s="99">
        <f>外围设备维修记录!E47</f>
        <v>0</v>
      </c>
      <c r="C47" s="100">
        <f>外围设备维修记录!F47</f>
        <v>0</v>
      </c>
      <c r="D47" s="101">
        <f t="shared" si="0"/>
        <v>0</v>
      </c>
      <c r="E47" s="102">
        <v>9</v>
      </c>
      <c r="F47" s="103" t="str">
        <f>外围设备维修记录!C47&amp;外围设备维修记录!D47</f>
        <v/>
      </c>
    </row>
    <row r="48" spans="1:6" ht="23.1" customHeight="1">
      <c r="A48" s="98">
        <f>外围设备维修记录!B48</f>
        <v>0</v>
      </c>
      <c r="B48" s="99">
        <f>外围设备维修记录!E48</f>
        <v>0</v>
      </c>
      <c r="C48" s="100">
        <f>外围设备维修记录!F48</f>
        <v>0</v>
      </c>
      <c r="D48" s="101">
        <f t="shared" si="0"/>
        <v>0</v>
      </c>
      <c r="E48" s="102">
        <v>10</v>
      </c>
      <c r="F48" s="103" t="str">
        <f>外围设备维修记录!C48&amp;外围设备维修记录!D48</f>
        <v/>
      </c>
    </row>
    <row r="49" spans="1:6" ht="23.1" customHeight="1">
      <c r="A49" s="98">
        <f>外围设备维修记录!B49</f>
        <v>0</v>
      </c>
      <c r="B49" s="99">
        <f>外围设备维修记录!E49</f>
        <v>0</v>
      </c>
      <c r="C49" s="100">
        <f>外围设备维修记录!F49</f>
        <v>0</v>
      </c>
      <c r="D49" s="101">
        <f t="shared" si="0"/>
        <v>0</v>
      </c>
      <c r="E49" s="102">
        <v>11</v>
      </c>
      <c r="F49" s="103" t="str">
        <f>外围设备维修记录!C49&amp;外围设备维修记录!D49</f>
        <v/>
      </c>
    </row>
    <row r="50" spans="1:6" ht="23.1" customHeight="1">
      <c r="A50" s="98">
        <f>外围设备维修记录!B50</f>
        <v>0</v>
      </c>
      <c r="B50" s="99">
        <f>外围设备维修记录!E50</f>
        <v>0</v>
      </c>
      <c r="C50" s="100">
        <f>外围设备维修记录!F50</f>
        <v>0</v>
      </c>
      <c r="D50" s="101">
        <f t="shared" si="0"/>
        <v>0</v>
      </c>
      <c r="E50" s="102">
        <v>12</v>
      </c>
      <c r="F50" s="103" t="str">
        <f>外围设备维修记录!C50&amp;外围设备维修记录!D50</f>
        <v/>
      </c>
    </row>
    <row r="51" spans="1:6" ht="23.1" customHeight="1">
      <c r="A51" s="98">
        <f>外围设备维修记录!B51</f>
        <v>0</v>
      </c>
      <c r="B51" s="99">
        <f>外围设备维修记录!E51</f>
        <v>0</v>
      </c>
      <c r="C51" s="100">
        <f>外围设备维修记录!F51</f>
        <v>0</v>
      </c>
      <c r="D51" s="101">
        <f t="shared" si="0"/>
        <v>0</v>
      </c>
      <c r="E51" s="102">
        <v>13</v>
      </c>
      <c r="F51" s="103" t="str">
        <f>外围设备维修记录!C51&amp;外围设备维修记录!D51</f>
        <v/>
      </c>
    </row>
    <row r="52" spans="1:6" ht="23.1" customHeight="1">
      <c r="A52" s="98">
        <f>外围设备维修记录!B52</f>
        <v>0</v>
      </c>
      <c r="B52" s="99">
        <f>外围设备维修记录!E52</f>
        <v>0</v>
      </c>
      <c r="C52" s="100">
        <f>外围设备维修记录!F52</f>
        <v>0</v>
      </c>
      <c r="D52" s="101">
        <f t="shared" si="0"/>
        <v>0</v>
      </c>
      <c r="E52" s="102">
        <v>14</v>
      </c>
      <c r="F52" s="103" t="str">
        <f>外围设备维修记录!C52&amp;外围设备维修记录!D52</f>
        <v/>
      </c>
    </row>
    <row r="53" spans="1:6" ht="23.1" customHeight="1">
      <c r="A53" s="98">
        <f>外围设备维修记录!B53</f>
        <v>0</v>
      </c>
      <c r="B53" s="99">
        <f>外围设备维修记录!E53</f>
        <v>0</v>
      </c>
      <c r="C53" s="100">
        <f>外围设备维修记录!F53</f>
        <v>0</v>
      </c>
      <c r="D53" s="101">
        <f t="shared" si="0"/>
        <v>0</v>
      </c>
      <c r="E53" s="102">
        <v>15</v>
      </c>
      <c r="F53" s="103" t="str">
        <f>外围设备维修记录!C53&amp;外围设备维修记录!D53</f>
        <v/>
      </c>
    </row>
    <row r="54" spans="1:6" ht="23.1" customHeight="1">
      <c r="A54" s="98">
        <f>外围设备维修记录!B54</f>
        <v>0</v>
      </c>
      <c r="B54" s="99">
        <f>外围设备维修记录!E54</f>
        <v>0</v>
      </c>
      <c r="C54" s="100">
        <f>外围设备维修记录!F54</f>
        <v>0</v>
      </c>
      <c r="D54" s="101">
        <f t="shared" si="0"/>
        <v>0</v>
      </c>
      <c r="E54" s="102">
        <v>16</v>
      </c>
      <c r="F54" s="103" t="str">
        <f>外围设备维修记录!C54&amp;外围设备维修记录!D54</f>
        <v/>
      </c>
    </row>
    <row r="55" spans="1:6" ht="23.1" customHeight="1">
      <c r="A55" s="98">
        <f>外围设备维修记录!B55</f>
        <v>0</v>
      </c>
      <c r="B55" s="99">
        <f>外围设备维修记录!E55</f>
        <v>0</v>
      </c>
      <c r="C55" s="100">
        <f>外围设备维修记录!F55</f>
        <v>0</v>
      </c>
      <c r="D55" s="101">
        <f t="shared" si="0"/>
        <v>0</v>
      </c>
      <c r="E55" s="102">
        <v>17</v>
      </c>
      <c r="F55" s="103" t="str">
        <f>外围设备维修记录!C55&amp;外围设备维修记录!D55</f>
        <v/>
      </c>
    </row>
    <row r="56" spans="1:6" ht="23.1" customHeight="1">
      <c r="A56" s="98">
        <f>外围设备维修记录!B56</f>
        <v>0</v>
      </c>
      <c r="B56" s="99">
        <f>外围设备维修记录!E56</f>
        <v>0</v>
      </c>
      <c r="C56" s="100">
        <f>外围设备维修记录!F56</f>
        <v>0</v>
      </c>
      <c r="D56" s="101">
        <f t="shared" si="0"/>
        <v>0</v>
      </c>
      <c r="E56" s="102">
        <v>18</v>
      </c>
      <c r="F56" s="103" t="str">
        <f>外围设备维修记录!C56&amp;外围设备维修记录!D56</f>
        <v/>
      </c>
    </row>
    <row r="57" spans="1:6" ht="23.1" customHeight="1">
      <c r="A57" s="98">
        <f>外围设备维修记录!B57</f>
        <v>0</v>
      </c>
      <c r="B57" s="99">
        <f>外围设备维修记录!E57</f>
        <v>0</v>
      </c>
      <c r="C57" s="100">
        <f>外围设备维修记录!F57</f>
        <v>0</v>
      </c>
      <c r="D57" s="101">
        <f t="shared" si="0"/>
        <v>0</v>
      </c>
      <c r="E57" s="102">
        <v>19</v>
      </c>
      <c r="F57" s="103" t="str">
        <f>外围设备维修记录!C57&amp;外围设备维修记录!D57</f>
        <v/>
      </c>
    </row>
    <row r="58" spans="1:6" ht="23.1" customHeight="1">
      <c r="A58" s="98">
        <f>外围设备维修记录!B58</f>
        <v>0</v>
      </c>
      <c r="B58" s="99">
        <f>外围设备维修记录!E58</f>
        <v>0</v>
      </c>
      <c r="C58" s="100">
        <f>外围设备维修记录!F58</f>
        <v>0</v>
      </c>
      <c r="D58" s="101">
        <f t="shared" si="0"/>
        <v>0</v>
      </c>
      <c r="E58" s="102">
        <v>20</v>
      </c>
      <c r="F58" s="103" t="str">
        <f>外围设备维修记录!C58&amp;外围设备维修记录!D58</f>
        <v/>
      </c>
    </row>
    <row r="59" spans="1:6" ht="23.1" customHeight="1">
      <c r="A59" s="98">
        <f>外围设备维修记录!B59</f>
        <v>0</v>
      </c>
      <c r="B59" s="99">
        <f>外围设备维修记录!E59</f>
        <v>0</v>
      </c>
      <c r="C59" s="100">
        <f>外围设备维修记录!F59</f>
        <v>0</v>
      </c>
      <c r="D59" s="101">
        <f t="shared" si="0"/>
        <v>0</v>
      </c>
      <c r="E59" s="102">
        <v>21</v>
      </c>
      <c r="F59" s="103" t="str">
        <f>外围设备维修记录!C59&amp;外围设备维修记录!D59</f>
        <v/>
      </c>
    </row>
    <row r="60" spans="1:6" ht="23.1" customHeight="1">
      <c r="A60" s="98">
        <f>外围设备维修记录!B60</f>
        <v>0</v>
      </c>
      <c r="B60" s="99">
        <f>外围设备维修记录!E60</f>
        <v>0</v>
      </c>
      <c r="C60" s="100">
        <f>外围设备维修记录!F60</f>
        <v>0</v>
      </c>
      <c r="D60" s="101">
        <f t="shared" si="0"/>
        <v>0</v>
      </c>
      <c r="E60" s="102">
        <v>22</v>
      </c>
      <c r="F60" s="103" t="str">
        <f>外围设备维修记录!C60&amp;外围设备维修记录!D60</f>
        <v/>
      </c>
    </row>
    <row r="61" spans="1:6" ht="23.1" customHeight="1">
      <c r="A61" s="98">
        <f>外围设备维修记录!B61</f>
        <v>0</v>
      </c>
      <c r="B61" s="99">
        <f>外围设备维修记录!E61</f>
        <v>0</v>
      </c>
      <c r="C61" s="100">
        <f>外围设备维修记录!F61</f>
        <v>0</v>
      </c>
      <c r="D61" s="101">
        <f t="shared" si="0"/>
        <v>0</v>
      </c>
      <c r="E61" s="102">
        <v>23</v>
      </c>
      <c r="F61" s="103" t="str">
        <f>外围设备维修记录!C61&amp;外围设备维修记录!D61</f>
        <v/>
      </c>
    </row>
    <row r="62" spans="1:6" ht="23.1" customHeight="1">
      <c r="A62" s="98">
        <f>外围设备维修记录!B62</f>
        <v>0</v>
      </c>
      <c r="B62" s="99">
        <f>外围设备维修记录!E62</f>
        <v>0</v>
      </c>
      <c r="C62" s="100">
        <f>外围设备维修记录!F62</f>
        <v>0</v>
      </c>
      <c r="D62" s="101">
        <f t="shared" si="0"/>
        <v>0</v>
      </c>
      <c r="E62" s="102">
        <v>24</v>
      </c>
      <c r="F62" s="103" t="str">
        <f>外围设备维修记录!C62&amp;外围设备维修记录!D62</f>
        <v/>
      </c>
    </row>
    <row r="63" spans="1:6" ht="23.1" customHeight="1">
      <c r="A63" s="98">
        <f>外围设备维修记录!B63</f>
        <v>0</v>
      </c>
      <c r="B63" s="99">
        <f>外围设备维修记录!E63</f>
        <v>0</v>
      </c>
      <c r="C63" s="100">
        <f>外围设备维修记录!F63</f>
        <v>0</v>
      </c>
      <c r="D63" s="101">
        <f t="shared" si="0"/>
        <v>0</v>
      </c>
      <c r="E63" s="102">
        <v>25</v>
      </c>
      <c r="F63" s="103" t="str">
        <f>外围设备维修记录!C63&amp;外围设备维修记录!D63</f>
        <v/>
      </c>
    </row>
    <row r="64" spans="1:6" ht="23.1" customHeight="1">
      <c r="A64" s="98">
        <f>外围设备维修记录!B64</f>
        <v>0</v>
      </c>
      <c r="B64" s="99">
        <f>外围设备维修记录!E64</f>
        <v>0</v>
      </c>
      <c r="C64" s="100">
        <f>外围设备维修记录!F64</f>
        <v>0</v>
      </c>
      <c r="D64" s="101">
        <f t="shared" si="0"/>
        <v>0</v>
      </c>
      <c r="E64" s="102">
        <v>26</v>
      </c>
      <c r="F64" s="103" t="str">
        <f>外围设备维修记录!C64&amp;外围设备维修记录!D64</f>
        <v/>
      </c>
    </row>
    <row r="65" spans="1:6" ht="23.1" customHeight="1">
      <c r="A65" s="98">
        <f>外围设备维修记录!B65</f>
        <v>0</v>
      </c>
      <c r="B65" s="99">
        <f>外围设备维修记录!E65</f>
        <v>0</v>
      </c>
      <c r="C65" s="100">
        <f>外围设备维修记录!F65</f>
        <v>0</v>
      </c>
      <c r="D65" s="101">
        <f t="shared" si="0"/>
        <v>0</v>
      </c>
      <c r="E65" s="102">
        <v>27</v>
      </c>
      <c r="F65" s="103" t="str">
        <f>外围设备维修记录!C65&amp;外围设备维修记录!D65</f>
        <v/>
      </c>
    </row>
    <row r="66" spans="1:6" ht="23.1" customHeight="1">
      <c r="A66" s="98">
        <f>外围设备维修记录!B66</f>
        <v>0</v>
      </c>
      <c r="B66" s="99">
        <f>外围设备维修记录!E66</f>
        <v>0</v>
      </c>
      <c r="C66" s="100">
        <f>外围设备维修记录!F66</f>
        <v>0</v>
      </c>
      <c r="D66" s="101">
        <f t="shared" si="0"/>
        <v>0</v>
      </c>
      <c r="E66" s="102">
        <v>28</v>
      </c>
      <c r="F66" s="103" t="str">
        <f>外围设备维修记录!C66&amp;外围设备维修记录!D66</f>
        <v/>
      </c>
    </row>
    <row r="67" spans="1:6" ht="23.1" customHeight="1">
      <c r="A67" s="98">
        <f>外围设备维修记录!B67</f>
        <v>0</v>
      </c>
      <c r="B67" s="99">
        <f>外围设备维修记录!E67</f>
        <v>0</v>
      </c>
      <c r="C67" s="100">
        <f>外围设备维修记录!F67</f>
        <v>0</v>
      </c>
      <c r="D67" s="101">
        <f t="shared" si="0"/>
        <v>0</v>
      </c>
      <c r="E67" s="102">
        <v>29</v>
      </c>
      <c r="F67" s="103" t="str">
        <f>外围设备维修记录!C67&amp;外围设备维修记录!D67</f>
        <v/>
      </c>
    </row>
    <row r="68" spans="1:6" ht="23.1" customHeight="1">
      <c r="A68" s="98">
        <f>外围设备维修记录!B68</f>
        <v>0</v>
      </c>
      <c r="B68" s="99">
        <f>外围设备维修记录!E68</f>
        <v>0</v>
      </c>
      <c r="C68" s="100">
        <f>外围设备维修记录!F68</f>
        <v>0</v>
      </c>
      <c r="D68" s="101">
        <f t="shared" ref="D68:D131" si="1">C68-B68</f>
        <v>0</v>
      </c>
      <c r="E68" s="102">
        <v>30</v>
      </c>
      <c r="F68" s="103" t="str">
        <f>外围设备维修记录!C68&amp;外围设备维修记录!D68</f>
        <v/>
      </c>
    </row>
    <row r="69" spans="1:6" ht="23.1" customHeight="1">
      <c r="A69" s="98">
        <f>外围设备维修记录!B69</f>
        <v>0</v>
      </c>
      <c r="B69" s="99">
        <f>外围设备维修记录!E69</f>
        <v>0</v>
      </c>
      <c r="C69" s="100">
        <f>外围设备维修记录!F69</f>
        <v>0</v>
      </c>
      <c r="D69" s="101">
        <f t="shared" si="1"/>
        <v>0</v>
      </c>
      <c r="E69" s="102">
        <v>31</v>
      </c>
      <c r="F69" s="103" t="str">
        <f>外围设备维修记录!C69&amp;外围设备维修记录!D69</f>
        <v/>
      </c>
    </row>
    <row r="70" spans="1:6" ht="23.1" customHeight="1">
      <c r="A70" s="98">
        <f>外围设备维修记录!B70</f>
        <v>0</v>
      </c>
      <c r="B70" s="99">
        <f>外围设备维修记录!E70</f>
        <v>0</v>
      </c>
      <c r="C70" s="100">
        <f>外围设备维修记录!F70</f>
        <v>0</v>
      </c>
      <c r="D70" s="101">
        <f t="shared" si="1"/>
        <v>0</v>
      </c>
      <c r="E70" s="102">
        <v>32</v>
      </c>
      <c r="F70" s="103" t="str">
        <f>外围设备维修记录!C70&amp;外围设备维修记录!D70</f>
        <v/>
      </c>
    </row>
    <row r="71" spans="1:6" ht="23.1" customHeight="1">
      <c r="A71" s="98">
        <f>外围设备维修记录!B71</f>
        <v>0</v>
      </c>
      <c r="B71" s="99">
        <f>外围设备维修记录!E71</f>
        <v>0</v>
      </c>
      <c r="C71" s="100">
        <f>外围设备维修记录!F71</f>
        <v>0</v>
      </c>
      <c r="D71" s="101">
        <f t="shared" si="1"/>
        <v>0</v>
      </c>
      <c r="E71" s="102">
        <v>33</v>
      </c>
      <c r="F71" s="103" t="str">
        <f>外围设备维修记录!C71&amp;外围设备维修记录!D71</f>
        <v/>
      </c>
    </row>
    <row r="72" spans="1:6" ht="23.1" customHeight="1">
      <c r="A72" s="98">
        <f>外围设备维修记录!B72</f>
        <v>0</v>
      </c>
      <c r="B72" s="99">
        <f>外围设备维修记录!E72</f>
        <v>0</v>
      </c>
      <c r="C72" s="100">
        <f>外围设备维修记录!F72</f>
        <v>0</v>
      </c>
      <c r="D72" s="101">
        <f t="shared" si="1"/>
        <v>0</v>
      </c>
      <c r="E72" s="102">
        <v>34</v>
      </c>
      <c r="F72" s="103" t="str">
        <f>外围设备维修记录!C72&amp;外围设备维修记录!D72</f>
        <v/>
      </c>
    </row>
    <row r="73" spans="1:6" ht="23.1" customHeight="1">
      <c r="A73" s="98">
        <f>外围设备维修记录!B73</f>
        <v>0</v>
      </c>
      <c r="B73" s="99">
        <f>外围设备维修记录!E73</f>
        <v>0</v>
      </c>
      <c r="C73" s="100">
        <f>外围设备维修记录!F73</f>
        <v>0</v>
      </c>
      <c r="D73" s="101">
        <f t="shared" si="1"/>
        <v>0</v>
      </c>
      <c r="E73" s="102">
        <v>35</v>
      </c>
      <c r="F73" s="103" t="str">
        <f>外围设备维修记录!C73&amp;外围设备维修记录!D73</f>
        <v/>
      </c>
    </row>
    <row r="74" spans="1:6" ht="23.1" customHeight="1">
      <c r="A74" s="98">
        <f>外围设备维修记录!B74</f>
        <v>0</v>
      </c>
      <c r="B74" s="99">
        <f>外围设备维修记录!E74</f>
        <v>0</v>
      </c>
      <c r="C74" s="100">
        <f>外围设备维修记录!F74</f>
        <v>0</v>
      </c>
      <c r="D74" s="101">
        <f t="shared" si="1"/>
        <v>0</v>
      </c>
      <c r="E74" s="102">
        <v>36</v>
      </c>
      <c r="F74" s="103" t="str">
        <f>外围设备维修记录!C74&amp;外围设备维修记录!D74</f>
        <v/>
      </c>
    </row>
    <row r="75" spans="1:6" ht="23.1" customHeight="1">
      <c r="A75" s="98">
        <f>外围设备维修记录!B75</f>
        <v>0</v>
      </c>
      <c r="B75" s="99">
        <f>外围设备维修记录!E75</f>
        <v>0</v>
      </c>
      <c r="C75" s="100">
        <f>外围设备维修记录!F75</f>
        <v>0</v>
      </c>
      <c r="D75" s="101">
        <f t="shared" si="1"/>
        <v>0</v>
      </c>
      <c r="E75" s="102">
        <v>37</v>
      </c>
      <c r="F75" s="103" t="str">
        <f>外围设备维修记录!C75&amp;外围设备维修记录!D75</f>
        <v/>
      </c>
    </row>
    <row r="76" spans="1:6" ht="23.1" customHeight="1">
      <c r="A76" s="98">
        <f>外围设备维修记录!B76</f>
        <v>0</v>
      </c>
      <c r="B76" s="99">
        <f>外围设备维修记录!E76</f>
        <v>0</v>
      </c>
      <c r="C76" s="100">
        <f>外围设备维修记录!F76</f>
        <v>0</v>
      </c>
      <c r="D76" s="101">
        <f t="shared" si="1"/>
        <v>0</v>
      </c>
      <c r="E76" s="102">
        <v>38</v>
      </c>
      <c r="F76" s="103" t="str">
        <f>外围设备维修记录!C76&amp;外围设备维修记录!D76</f>
        <v/>
      </c>
    </row>
    <row r="77" spans="1:6" ht="23.1" customHeight="1">
      <c r="A77" s="98">
        <f>外围设备维修记录!B77</f>
        <v>0</v>
      </c>
      <c r="B77" s="99">
        <f>外围设备维修记录!E77</f>
        <v>0</v>
      </c>
      <c r="C77" s="100">
        <f>外围设备维修记录!F77</f>
        <v>0</v>
      </c>
      <c r="D77" s="101">
        <f t="shared" si="1"/>
        <v>0</v>
      </c>
      <c r="E77" s="102">
        <v>39</v>
      </c>
      <c r="F77" s="103" t="str">
        <f>外围设备维修记录!C77&amp;外围设备维修记录!D77</f>
        <v/>
      </c>
    </row>
    <row r="78" spans="1:6" ht="23.1" customHeight="1">
      <c r="A78" s="98">
        <f>外围设备维修记录!B78</f>
        <v>0</v>
      </c>
      <c r="B78" s="99">
        <f>外围设备维修记录!E78</f>
        <v>0</v>
      </c>
      <c r="C78" s="100">
        <f>外围设备维修记录!F78</f>
        <v>0</v>
      </c>
      <c r="D78" s="101">
        <f t="shared" si="1"/>
        <v>0</v>
      </c>
      <c r="E78" s="102">
        <v>40</v>
      </c>
      <c r="F78" s="103" t="str">
        <f>外围设备维修记录!C78&amp;外围设备维修记录!D78</f>
        <v/>
      </c>
    </row>
    <row r="79" spans="1:6" ht="23.1" customHeight="1">
      <c r="A79" s="98">
        <f>外围设备维修记录!B79</f>
        <v>0</v>
      </c>
      <c r="B79" s="99">
        <f>外围设备维修记录!E79</f>
        <v>0</v>
      </c>
      <c r="C79" s="100">
        <f>外围设备维修记录!F79</f>
        <v>0</v>
      </c>
      <c r="D79" s="101">
        <f t="shared" si="1"/>
        <v>0</v>
      </c>
      <c r="E79" s="102">
        <v>41</v>
      </c>
      <c r="F79" s="103" t="str">
        <f>外围设备维修记录!C79&amp;外围设备维修记录!D79</f>
        <v/>
      </c>
    </row>
    <row r="80" spans="1:6" ht="23.1" customHeight="1">
      <c r="A80" s="98">
        <f>外围设备维修记录!B80</f>
        <v>0</v>
      </c>
      <c r="B80" s="99">
        <f>外围设备维修记录!E80</f>
        <v>0</v>
      </c>
      <c r="C80" s="100">
        <f>外围设备维修记录!F80</f>
        <v>0</v>
      </c>
      <c r="D80" s="101">
        <f t="shared" si="1"/>
        <v>0</v>
      </c>
      <c r="E80" s="102">
        <v>42</v>
      </c>
      <c r="F80" s="103" t="str">
        <f>外围设备维修记录!C80&amp;外围设备维修记录!D80</f>
        <v/>
      </c>
    </row>
    <row r="81" spans="1:6" ht="23.1" customHeight="1">
      <c r="A81" s="98">
        <f>外围设备维修记录!B81</f>
        <v>0</v>
      </c>
      <c r="B81" s="99">
        <f>外围设备维修记录!E81</f>
        <v>0</v>
      </c>
      <c r="C81" s="100">
        <f>外围设备维修记录!F81</f>
        <v>0</v>
      </c>
      <c r="D81" s="101">
        <f t="shared" si="1"/>
        <v>0</v>
      </c>
      <c r="E81" s="102">
        <v>43</v>
      </c>
      <c r="F81" s="103" t="str">
        <f>外围设备维修记录!C81&amp;外围设备维修记录!D81</f>
        <v/>
      </c>
    </row>
    <row r="82" spans="1:6" ht="23.1" customHeight="1">
      <c r="A82" s="98">
        <f>外围设备维修记录!B82</f>
        <v>0</v>
      </c>
      <c r="B82" s="99">
        <f>外围设备维修记录!E82</f>
        <v>0</v>
      </c>
      <c r="C82" s="100">
        <f>外围设备维修记录!F82</f>
        <v>0</v>
      </c>
      <c r="D82" s="101">
        <f t="shared" si="1"/>
        <v>0</v>
      </c>
      <c r="E82" s="102">
        <v>44</v>
      </c>
      <c r="F82" s="103" t="str">
        <f>外围设备维修记录!C82&amp;外围设备维修记录!D82</f>
        <v/>
      </c>
    </row>
    <row r="83" spans="1:6" ht="23.1" customHeight="1">
      <c r="A83" s="98">
        <f>外围设备维修记录!B83</f>
        <v>0</v>
      </c>
      <c r="B83" s="99">
        <f>外围设备维修记录!E83</f>
        <v>0</v>
      </c>
      <c r="C83" s="100">
        <f>外围设备维修记录!F83</f>
        <v>0</v>
      </c>
      <c r="D83" s="101">
        <f t="shared" si="1"/>
        <v>0</v>
      </c>
      <c r="E83" s="102">
        <v>45</v>
      </c>
      <c r="F83" s="103" t="str">
        <f>外围设备维修记录!C83&amp;外围设备维修记录!D83</f>
        <v/>
      </c>
    </row>
    <row r="84" spans="1:6" ht="23.1" customHeight="1">
      <c r="A84" s="98">
        <f>外围设备维修记录!B84</f>
        <v>0</v>
      </c>
      <c r="B84" s="99">
        <f>外围设备维修记录!E84</f>
        <v>0</v>
      </c>
      <c r="C84" s="100">
        <f>外围设备维修记录!F84</f>
        <v>0</v>
      </c>
      <c r="D84" s="101">
        <f t="shared" si="1"/>
        <v>0</v>
      </c>
      <c r="E84" s="102">
        <v>46</v>
      </c>
      <c r="F84" s="103" t="str">
        <f>外围设备维修记录!C84&amp;外围设备维修记录!D84</f>
        <v/>
      </c>
    </row>
    <row r="85" spans="1:6" ht="23.1" customHeight="1">
      <c r="A85" s="98">
        <f>外围设备维修记录!B85</f>
        <v>0</v>
      </c>
      <c r="B85" s="99">
        <f>外围设备维修记录!E85</f>
        <v>0</v>
      </c>
      <c r="C85" s="100">
        <f>外围设备维修记录!F85</f>
        <v>0</v>
      </c>
      <c r="D85" s="101">
        <f t="shared" si="1"/>
        <v>0</v>
      </c>
      <c r="E85" s="102">
        <v>47</v>
      </c>
      <c r="F85" s="103" t="str">
        <f>外围设备维修记录!C85&amp;外围设备维修记录!D85</f>
        <v/>
      </c>
    </row>
    <row r="86" spans="1:6" ht="23.1" customHeight="1">
      <c r="A86" s="98">
        <f>外围设备维修记录!B86</f>
        <v>0</v>
      </c>
      <c r="B86" s="99">
        <f>外围设备维修记录!E86</f>
        <v>0</v>
      </c>
      <c r="C86" s="100">
        <f>外围设备维修记录!F86</f>
        <v>0</v>
      </c>
      <c r="D86" s="101">
        <f t="shared" si="1"/>
        <v>0</v>
      </c>
      <c r="E86" s="102">
        <v>48</v>
      </c>
      <c r="F86" s="103" t="str">
        <f>外围设备维修记录!C86&amp;外围设备维修记录!D86</f>
        <v/>
      </c>
    </row>
    <row r="87" spans="1:6" ht="23.1" customHeight="1">
      <c r="A87" s="98">
        <f>外围设备维修记录!B87</f>
        <v>0</v>
      </c>
      <c r="B87" s="99">
        <f>外围设备维修记录!E87</f>
        <v>0</v>
      </c>
      <c r="C87" s="100">
        <f>外围设备维修记录!F87</f>
        <v>0</v>
      </c>
      <c r="D87" s="101">
        <f t="shared" si="1"/>
        <v>0</v>
      </c>
      <c r="E87" s="102">
        <v>49</v>
      </c>
      <c r="F87" s="103" t="str">
        <f>外围设备维修记录!C87&amp;外围设备维修记录!D87</f>
        <v/>
      </c>
    </row>
    <row r="88" spans="1:6" ht="23.1" customHeight="1">
      <c r="A88" s="98">
        <f>外围设备维修记录!B88</f>
        <v>0</v>
      </c>
      <c r="B88" s="99">
        <f>外围设备维修记录!E88</f>
        <v>0</v>
      </c>
      <c r="C88" s="100">
        <f>外围设备维修记录!F88</f>
        <v>0</v>
      </c>
      <c r="D88" s="101">
        <f t="shared" si="1"/>
        <v>0</v>
      </c>
      <c r="E88" s="102">
        <v>50</v>
      </c>
      <c r="F88" s="103" t="str">
        <f>外围设备维修记录!C88&amp;外围设备维修记录!D88</f>
        <v/>
      </c>
    </row>
    <row r="89" spans="1:6" ht="23.1" customHeight="1">
      <c r="A89" s="98">
        <f>外围设备维修记录!B89</f>
        <v>0</v>
      </c>
      <c r="B89" s="99">
        <f>外围设备维修记录!E89</f>
        <v>0</v>
      </c>
      <c r="C89" s="100">
        <f>外围设备维修记录!F89</f>
        <v>0</v>
      </c>
      <c r="D89" s="101">
        <f t="shared" si="1"/>
        <v>0</v>
      </c>
      <c r="E89" s="102">
        <v>51</v>
      </c>
      <c r="F89" s="103" t="str">
        <f>外围设备维修记录!C89&amp;外围设备维修记录!D89</f>
        <v/>
      </c>
    </row>
    <row r="90" spans="1:6" ht="23.1" customHeight="1">
      <c r="A90" s="98">
        <f>外围设备维修记录!B90</f>
        <v>0</v>
      </c>
      <c r="B90" s="99">
        <f>外围设备维修记录!E90</f>
        <v>0</v>
      </c>
      <c r="C90" s="100">
        <f>外围设备维修记录!F90</f>
        <v>0</v>
      </c>
      <c r="D90" s="101">
        <f t="shared" si="1"/>
        <v>0</v>
      </c>
      <c r="E90" s="102">
        <v>52</v>
      </c>
      <c r="F90" s="103" t="str">
        <f>外围设备维修记录!C90&amp;外围设备维修记录!D90</f>
        <v/>
      </c>
    </row>
    <row r="91" spans="1:6" ht="23.1" customHeight="1">
      <c r="A91" s="98">
        <f>外围设备维修记录!B91</f>
        <v>0</v>
      </c>
      <c r="B91" s="99">
        <f>外围设备维修记录!E91</f>
        <v>0</v>
      </c>
      <c r="C91" s="100">
        <f>外围设备维修记录!F91</f>
        <v>0</v>
      </c>
      <c r="D91" s="101">
        <f t="shared" si="1"/>
        <v>0</v>
      </c>
      <c r="E91" s="102">
        <v>53</v>
      </c>
      <c r="F91" s="103" t="str">
        <f>外围设备维修记录!C91&amp;外围设备维修记录!D91</f>
        <v/>
      </c>
    </row>
    <row r="92" spans="1:6" ht="23.1" customHeight="1">
      <c r="A92" s="98">
        <f>外围设备维修记录!B92</f>
        <v>0</v>
      </c>
      <c r="B92" s="99">
        <f>外围设备维修记录!E92</f>
        <v>0</v>
      </c>
      <c r="C92" s="100">
        <f>外围设备维修记录!F92</f>
        <v>0</v>
      </c>
      <c r="D92" s="101">
        <f t="shared" si="1"/>
        <v>0</v>
      </c>
      <c r="E92" s="102">
        <v>54</v>
      </c>
      <c r="F92" s="103" t="str">
        <f>外围设备维修记录!C92&amp;外围设备维修记录!D92</f>
        <v/>
      </c>
    </row>
    <row r="93" spans="1:6" ht="23.1" customHeight="1">
      <c r="A93" s="98">
        <f>外围设备维修记录!B93</f>
        <v>0</v>
      </c>
      <c r="B93" s="99">
        <f>外围设备维修记录!E93</f>
        <v>0</v>
      </c>
      <c r="C93" s="100">
        <f>外围设备维修记录!F93</f>
        <v>0</v>
      </c>
      <c r="D93" s="101">
        <f t="shared" si="1"/>
        <v>0</v>
      </c>
      <c r="E93" s="102">
        <v>55</v>
      </c>
      <c r="F93" s="103" t="str">
        <f>外围设备维修记录!C93&amp;外围设备维修记录!D93</f>
        <v/>
      </c>
    </row>
    <row r="94" spans="1:6" ht="23.1" customHeight="1">
      <c r="A94" s="98">
        <f>外围设备维修记录!B94</f>
        <v>0</v>
      </c>
      <c r="B94" s="99">
        <f>外围设备维修记录!E94</f>
        <v>0</v>
      </c>
      <c r="C94" s="100">
        <f>外围设备维修记录!F94</f>
        <v>0</v>
      </c>
      <c r="D94" s="101">
        <f t="shared" si="1"/>
        <v>0</v>
      </c>
      <c r="E94" s="102">
        <v>56</v>
      </c>
      <c r="F94" s="103" t="str">
        <f>外围设备维修记录!C94&amp;外围设备维修记录!D94</f>
        <v/>
      </c>
    </row>
    <row r="95" spans="1:6" ht="23.1" customHeight="1">
      <c r="A95" s="98">
        <f>外围设备维修记录!B95</f>
        <v>0</v>
      </c>
      <c r="B95" s="99">
        <f>外围设备维修记录!E95</f>
        <v>0</v>
      </c>
      <c r="C95" s="100">
        <f>外围设备维修记录!F95</f>
        <v>0</v>
      </c>
      <c r="D95" s="101">
        <f t="shared" si="1"/>
        <v>0</v>
      </c>
      <c r="E95" s="102">
        <v>57</v>
      </c>
      <c r="F95" s="103" t="str">
        <f>外围设备维修记录!C95&amp;外围设备维修记录!D95</f>
        <v/>
      </c>
    </row>
    <row r="96" spans="1:6" ht="23.1" customHeight="1">
      <c r="A96" s="98">
        <f>外围设备维修记录!B96</f>
        <v>0</v>
      </c>
      <c r="B96" s="99">
        <f>外围设备维修记录!E96</f>
        <v>0</v>
      </c>
      <c r="C96" s="100">
        <f>外围设备维修记录!F96</f>
        <v>0</v>
      </c>
      <c r="D96" s="101">
        <f t="shared" si="1"/>
        <v>0</v>
      </c>
      <c r="E96" s="102">
        <v>58</v>
      </c>
      <c r="F96" s="103" t="str">
        <f>外围设备维修记录!C96&amp;外围设备维修记录!D96</f>
        <v/>
      </c>
    </row>
    <row r="97" spans="1:6" ht="23.1" customHeight="1">
      <c r="A97" s="98">
        <f>外围设备维修记录!B97</f>
        <v>0</v>
      </c>
      <c r="B97" s="99">
        <f>外围设备维修记录!E97</f>
        <v>0</v>
      </c>
      <c r="C97" s="100">
        <f>外围设备维修记录!F97</f>
        <v>0</v>
      </c>
      <c r="D97" s="101">
        <f t="shared" si="1"/>
        <v>0</v>
      </c>
      <c r="E97" s="102">
        <v>59</v>
      </c>
      <c r="F97" s="103" t="str">
        <f>外围设备维修记录!C97&amp;外围设备维修记录!D97</f>
        <v/>
      </c>
    </row>
    <row r="98" spans="1:6" ht="23.1" customHeight="1">
      <c r="A98" s="98">
        <f>外围设备维修记录!B98</f>
        <v>0</v>
      </c>
      <c r="B98" s="99">
        <f>外围设备维修记录!E98</f>
        <v>0</v>
      </c>
      <c r="C98" s="100">
        <f>外围设备维修记录!F98</f>
        <v>0</v>
      </c>
      <c r="D98" s="101">
        <f t="shared" si="1"/>
        <v>0</v>
      </c>
      <c r="E98" s="102">
        <v>60</v>
      </c>
      <c r="F98" s="103" t="str">
        <f>外围设备维修记录!C98&amp;外围设备维修记录!D98</f>
        <v/>
      </c>
    </row>
    <row r="99" spans="1:6" ht="23.1" customHeight="1">
      <c r="A99" s="98">
        <f>外围设备维修记录!B99</f>
        <v>0</v>
      </c>
      <c r="B99" s="99">
        <f>外围设备维修记录!E99</f>
        <v>0</v>
      </c>
      <c r="C99" s="100">
        <f>外围设备维修记录!F99</f>
        <v>0</v>
      </c>
      <c r="D99" s="101">
        <f t="shared" si="1"/>
        <v>0</v>
      </c>
      <c r="E99" s="102">
        <v>61</v>
      </c>
      <c r="F99" s="103" t="str">
        <f>外围设备维修记录!C99&amp;外围设备维修记录!D99</f>
        <v/>
      </c>
    </row>
    <row r="100" spans="1:6" ht="23.1" customHeight="1">
      <c r="A100" s="98">
        <f>外围设备维修记录!B100</f>
        <v>0</v>
      </c>
      <c r="B100" s="99">
        <f>外围设备维修记录!E100</f>
        <v>0</v>
      </c>
      <c r="C100" s="100">
        <f>外围设备维修记录!F100</f>
        <v>0</v>
      </c>
      <c r="D100" s="101">
        <f t="shared" si="1"/>
        <v>0</v>
      </c>
      <c r="E100" s="102">
        <v>62</v>
      </c>
      <c r="F100" s="103" t="str">
        <f>外围设备维修记录!C100&amp;外围设备维修记录!D100</f>
        <v/>
      </c>
    </row>
    <row r="101" spans="1:6" ht="23.1" customHeight="1">
      <c r="A101" s="98">
        <f>外围设备维修记录!B101</f>
        <v>0</v>
      </c>
      <c r="B101" s="99">
        <f>外围设备维修记录!E101</f>
        <v>0</v>
      </c>
      <c r="C101" s="100">
        <f>外围设备维修记录!F101</f>
        <v>0</v>
      </c>
      <c r="D101" s="101">
        <f t="shared" si="1"/>
        <v>0</v>
      </c>
      <c r="E101" s="102">
        <v>63</v>
      </c>
      <c r="F101" s="103" t="str">
        <f>外围设备维修记录!C101&amp;外围设备维修记录!D101</f>
        <v/>
      </c>
    </row>
    <row r="102" spans="1:6" ht="23.1" customHeight="1">
      <c r="A102" s="98">
        <f>外围设备维修记录!B102</f>
        <v>0</v>
      </c>
      <c r="B102" s="99">
        <f>外围设备维修记录!E102</f>
        <v>0</v>
      </c>
      <c r="C102" s="100">
        <f>外围设备维修记录!F102</f>
        <v>0</v>
      </c>
      <c r="D102" s="101">
        <f t="shared" si="1"/>
        <v>0</v>
      </c>
      <c r="E102" s="102">
        <v>64</v>
      </c>
      <c r="F102" s="103" t="str">
        <f>外围设备维修记录!C102&amp;外围设备维修记录!D102</f>
        <v/>
      </c>
    </row>
    <row r="103" spans="1:6" ht="23.1" customHeight="1">
      <c r="A103" s="98">
        <f>外围设备维修记录!B103</f>
        <v>0</v>
      </c>
      <c r="B103" s="99">
        <f>外围设备维修记录!E103</f>
        <v>0</v>
      </c>
      <c r="C103" s="100">
        <f>外围设备维修记录!F103</f>
        <v>0</v>
      </c>
      <c r="D103" s="101">
        <f t="shared" si="1"/>
        <v>0</v>
      </c>
      <c r="E103" s="102">
        <v>65</v>
      </c>
      <c r="F103" s="103" t="str">
        <f>外围设备维修记录!C103&amp;外围设备维修记录!D103</f>
        <v/>
      </c>
    </row>
    <row r="104" spans="1:6" ht="23.1" customHeight="1">
      <c r="A104" s="98">
        <f>外围设备维修记录!B104</f>
        <v>0</v>
      </c>
      <c r="B104" s="99">
        <f>外围设备维修记录!E104</f>
        <v>0</v>
      </c>
      <c r="C104" s="100">
        <f>外围设备维修记录!F104</f>
        <v>0</v>
      </c>
      <c r="D104" s="101">
        <f t="shared" si="1"/>
        <v>0</v>
      </c>
      <c r="E104" s="102">
        <v>66</v>
      </c>
      <c r="F104" s="103" t="str">
        <f>外围设备维修记录!C104&amp;外围设备维修记录!D104</f>
        <v/>
      </c>
    </row>
    <row r="105" spans="1:6" ht="23.1" customHeight="1">
      <c r="A105" s="98">
        <f>外围设备维修记录!B105</f>
        <v>0</v>
      </c>
      <c r="B105" s="99">
        <f>外围设备维修记录!E105</f>
        <v>0</v>
      </c>
      <c r="C105" s="100">
        <f>外围设备维修记录!F105</f>
        <v>0</v>
      </c>
      <c r="D105" s="101">
        <f t="shared" si="1"/>
        <v>0</v>
      </c>
      <c r="E105" s="102">
        <v>67</v>
      </c>
      <c r="F105" s="103" t="str">
        <f>外围设备维修记录!C105&amp;外围设备维修记录!D105</f>
        <v/>
      </c>
    </row>
    <row r="106" spans="1:6" ht="23.1" customHeight="1">
      <c r="A106" s="98">
        <f>外围设备维修记录!B106</f>
        <v>0</v>
      </c>
      <c r="B106" s="99">
        <f>外围设备维修记录!E106</f>
        <v>0</v>
      </c>
      <c r="C106" s="100">
        <f>外围设备维修记录!F106</f>
        <v>0</v>
      </c>
      <c r="D106" s="101">
        <f t="shared" si="1"/>
        <v>0</v>
      </c>
      <c r="E106" s="102">
        <v>68</v>
      </c>
      <c r="F106" s="103" t="str">
        <f>外围设备维修记录!C106&amp;外围设备维修记录!D106</f>
        <v/>
      </c>
    </row>
    <row r="107" spans="1:6" ht="23.1" customHeight="1">
      <c r="A107" s="98">
        <f>外围设备维修记录!B107</f>
        <v>0</v>
      </c>
      <c r="B107" s="99">
        <f>外围设备维修记录!E107</f>
        <v>0</v>
      </c>
      <c r="C107" s="100">
        <f>外围设备维修记录!F107</f>
        <v>0</v>
      </c>
      <c r="D107" s="101">
        <f t="shared" si="1"/>
        <v>0</v>
      </c>
      <c r="E107" s="102">
        <v>69</v>
      </c>
      <c r="F107" s="103" t="str">
        <f>外围设备维修记录!C107&amp;外围设备维修记录!D107</f>
        <v/>
      </c>
    </row>
    <row r="108" spans="1:6" ht="23.1" customHeight="1">
      <c r="A108" s="98">
        <f>外围设备维修记录!B108</f>
        <v>0</v>
      </c>
      <c r="B108" s="99">
        <f>外围设备维修记录!E108</f>
        <v>0</v>
      </c>
      <c r="C108" s="100">
        <f>外围设备维修记录!F108</f>
        <v>0</v>
      </c>
      <c r="D108" s="101">
        <f t="shared" si="1"/>
        <v>0</v>
      </c>
      <c r="E108" s="102">
        <v>70</v>
      </c>
      <c r="F108" s="103" t="str">
        <f>外围设备维修记录!C108&amp;外围设备维修记录!D108</f>
        <v/>
      </c>
    </row>
    <row r="109" spans="1:6" ht="23.1" customHeight="1">
      <c r="A109" s="98">
        <f>外围设备维修记录!B109</f>
        <v>0</v>
      </c>
      <c r="B109" s="99">
        <f>外围设备维修记录!E109</f>
        <v>0</v>
      </c>
      <c r="C109" s="100">
        <f>外围设备维修记录!F109</f>
        <v>0</v>
      </c>
      <c r="D109" s="101">
        <f t="shared" si="1"/>
        <v>0</v>
      </c>
      <c r="E109" s="102">
        <v>71</v>
      </c>
      <c r="F109" s="103" t="str">
        <f>外围设备维修记录!C109&amp;外围设备维修记录!D109</f>
        <v/>
      </c>
    </row>
    <row r="110" spans="1:6" ht="23.1" customHeight="1">
      <c r="A110" s="98">
        <f>外围设备维修记录!B110</f>
        <v>0</v>
      </c>
      <c r="B110" s="99">
        <f>外围设备维修记录!E110</f>
        <v>0</v>
      </c>
      <c r="C110" s="100">
        <f>外围设备维修记录!F110</f>
        <v>0</v>
      </c>
      <c r="D110" s="101">
        <f t="shared" si="1"/>
        <v>0</v>
      </c>
      <c r="E110" s="102">
        <v>72</v>
      </c>
      <c r="F110" s="103" t="str">
        <f>外围设备维修记录!C110&amp;外围设备维修记录!D110</f>
        <v/>
      </c>
    </row>
    <row r="111" spans="1:6" ht="23.1" customHeight="1">
      <c r="A111" s="98">
        <f>外围设备维修记录!B111</f>
        <v>0</v>
      </c>
      <c r="B111" s="99">
        <f>外围设备维修记录!E111</f>
        <v>0</v>
      </c>
      <c r="C111" s="100">
        <f>外围设备维修记录!F111</f>
        <v>0</v>
      </c>
      <c r="D111" s="101">
        <f t="shared" si="1"/>
        <v>0</v>
      </c>
      <c r="E111" s="102">
        <v>73</v>
      </c>
      <c r="F111" s="103" t="str">
        <f>外围设备维修记录!C111&amp;外围设备维修记录!D111</f>
        <v/>
      </c>
    </row>
    <row r="112" spans="1:6" ht="23.1" customHeight="1">
      <c r="A112" s="98">
        <f>外围设备维修记录!B112</f>
        <v>0</v>
      </c>
      <c r="B112" s="99">
        <f>外围设备维修记录!E112</f>
        <v>0</v>
      </c>
      <c r="C112" s="100">
        <f>外围设备维修记录!F112</f>
        <v>0</v>
      </c>
      <c r="D112" s="101">
        <f t="shared" si="1"/>
        <v>0</v>
      </c>
      <c r="E112" s="102">
        <v>74</v>
      </c>
      <c r="F112" s="103" t="str">
        <f>外围设备维修记录!C112&amp;外围设备维修记录!D112</f>
        <v/>
      </c>
    </row>
    <row r="113" spans="1:6" ht="23.1" customHeight="1">
      <c r="A113" s="98">
        <f>外围设备维修记录!B113</f>
        <v>0</v>
      </c>
      <c r="B113" s="99">
        <f>外围设备维修记录!E113</f>
        <v>0</v>
      </c>
      <c r="C113" s="100">
        <f>外围设备维修记录!F113</f>
        <v>0</v>
      </c>
      <c r="D113" s="101">
        <f t="shared" si="1"/>
        <v>0</v>
      </c>
      <c r="E113" s="102">
        <v>75</v>
      </c>
      <c r="F113" s="103" t="str">
        <f>外围设备维修记录!C113&amp;外围设备维修记录!D113</f>
        <v/>
      </c>
    </row>
    <row r="114" spans="1:6" ht="23.1" customHeight="1">
      <c r="A114" s="98">
        <f>外围设备维修记录!B114</f>
        <v>0</v>
      </c>
      <c r="B114" s="99">
        <f>外围设备维修记录!E114</f>
        <v>0</v>
      </c>
      <c r="C114" s="100">
        <f>外围设备维修记录!F114</f>
        <v>0</v>
      </c>
      <c r="D114" s="101">
        <f t="shared" si="1"/>
        <v>0</v>
      </c>
      <c r="E114" s="102">
        <v>76</v>
      </c>
      <c r="F114" s="103" t="str">
        <f>外围设备维修记录!C114&amp;外围设备维修记录!D114</f>
        <v/>
      </c>
    </row>
    <row r="115" spans="1:6" ht="23.1" customHeight="1">
      <c r="A115" s="98">
        <f>外围设备维修记录!B115</f>
        <v>0</v>
      </c>
      <c r="B115" s="99">
        <f>外围设备维修记录!E115</f>
        <v>0</v>
      </c>
      <c r="C115" s="100">
        <f>外围设备维修记录!F115</f>
        <v>0</v>
      </c>
      <c r="D115" s="101">
        <f t="shared" si="1"/>
        <v>0</v>
      </c>
      <c r="E115" s="102">
        <v>77</v>
      </c>
      <c r="F115" s="103" t="str">
        <f>外围设备维修记录!C115&amp;外围设备维修记录!D115</f>
        <v/>
      </c>
    </row>
    <row r="116" spans="1:6" ht="23.1" customHeight="1">
      <c r="A116" s="98">
        <f>外围设备维修记录!B116</f>
        <v>0</v>
      </c>
      <c r="B116" s="99">
        <f>外围设备维修记录!E116</f>
        <v>0</v>
      </c>
      <c r="C116" s="100">
        <f>外围设备维修记录!F116</f>
        <v>0</v>
      </c>
      <c r="D116" s="101">
        <f t="shared" si="1"/>
        <v>0</v>
      </c>
      <c r="E116" s="102">
        <v>78</v>
      </c>
      <c r="F116" s="103" t="str">
        <f>外围设备维修记录!C116&amp;外围设备维修记录!D116</f>
        <v/>
      </c>
    </row>
    <row r="117" spans="1:6" ht="23.1" customHeight="1">
      <c r="A117" s="98">
        <f>外围设备维修记录!B117</f>
        <v>0</v>
      </c>
      <c r="B117" s="99">
        <f>外围设备维修记录!E117</f>
        <v>0</v>
      </c>
      <c r="C117" s="100">
        <f>外围设备维修记录!F117</f>
        <v>0</v>
      </c>
      <c r="D117" s="101">
        <f t="shared" si="1"/>
        <v>0</v>
      </c>
      <c r="E117" s="102">
        <v>79</v>
      </c>
      <c r="F117" s="103" t="str">
        <f>外围设备维修记录!C117&amp;外围设备维修记录!D117</f>
        <v/>
      </c>
    </row>
    <row r="118" spans="1:6" ht="23.1" customHeight="1">
      <c r="A118" s="98">
        <f>外围设备维修记录!B118</f>
        <v>0</v>
      </c>
      <c r="B118" s="99">
        <f>外围设备维修记录!E118</f>
        <v>0</v>
      </c>
      <c r="C118" s="100">
        <f>外围设备维修记录!F118</f>
        <v>0</v>
      </c>
      <c r="D118" s="101">
        <f t="shared" si="1"/>
        <v>0</v>
      </c>
      <c r="E118" s="102">
        <v>80</v>
      </c>
      <c r="F118" s="103" t="str">
        <f>外围设备维修记录!C118&amp;外围设备维修记录!D118</f>
        <v/>
      </c>
    </row>
    <row r="119" spans="1:6" ht="23.1" customHeight="1">
      <c r="A119" s="98">
        <f>外围设备维修记录!B119</f>
        <v>0</v>
      </c>
      <c r="B119" s="99">
        <f>外围设备维修记录!E119</f>
        <v>0</v>
      </c>
      <c r="C119" s="100">
        <f>外围设备维修记录!F119</f>
        <v>0</v>
      </c>
      <c r="D119" s="101">
        <f t="shared" si="1"/>
        <v>0</v>
      </c>
      <c r="E119" s="102">
        <v>81</v>
      </c>
      <c r="F119" s="103" t="str">
        <f>外围设备维修记录!C119&amp;外围设备维修记录!D119</f>
        <v/>
      </c>
    </row>
    <row r="120" spans="1:6" ht="23.1" customHeight="1">
      <c r="A120" s="98">
        <f>外围设备维修记录!B120</f>
        <v>0</v>
      </c>
      <c r="B120" s="99">
        <f>外围设备维修记录!E120</f>
        <v>0</v>
      </c>
      <c r="C120" s="100">
        <f>外围设备维修记录!F120</f>
        <v>0</v>
      </c>
      <c r="D120" s="101">
        <f t="shared" si="1"/>
        <v>0</v>
      </c>
      <c r="E120" s="102">
        <v>82</v>
      </c>
      <c r="F120" s="103" t="str">
        <f>外围设备维修记录!C120&amp;外围设备维修记录!D120</f>
        <v/>
      </c>
    </row>
    <row r="121" spans="1:6" ht="23.1" customHeight="1">
      <c r="A121" s="98">
        <f>外围设备维修记录!B121</f>
        <v>0</v>
      </c>
      <c r="B121" s="99">
        <f>外围设备维修记录!E121</f>
        <v>0</v>
      </c>
      <c r="C121" s="100">
        <f>外围设备维修记录!F121</f>
        <v>0</v>
      </c>
      <c r="D121" s="101">
        <f t="shared" si="1"/>
        <v>0</v>
      </c>
      <c r="E121" s="102">
        <v>83</v>
      </c>
      <c r="F121" s="103" t="str">
        <f>外围设备维修记录!C121&amp;外围设备维修记录!D121</f>
        <v/>
      </c>
    </row>
    <row r="122" spans="1:6" ht="23.1" customHeight="1">
      <c r="A122" s="98">
        <f>外围设备维修记录!B122</f>
        <v>0</v>
      </c>
      <c r="B122" s="99">
        <f>外围设备维修记录!E122</f>
        <v>0</v>
      </c>
      <c r="C122" s="100">
        <f>外围设备维修记录!F122</f>
        <v>0</v>
      </c>
      <c r="D122" s="101">
        <f t="shared" si="1"/>
        <v>0</v>
      </c>
      <c r="E122" s="102">
        <v>84</v>
      </c>
      <c r="F122" s="103" t="str">
        <f>外围设备维修记录!C122&amp;外围设备维修记录!D122</f>
        <v/>
      </c>
    </row>
    <row r="123" spans="1:6" ht="23.1" customHeight="1">
      <c r="A123" s="98">
        <f>外围设备维修记录!B123</f>
        <v>0</v>
      </c>
      <c r="B123" s="99">
        <f>外围设备维修记录!E123</f>
        <v>0</v>
      </c>
      <c r="C123" s="100">
        <f>外围设备维修记录!F123</f>
        <v>0</v>
      </c>
      <c r="D123" s="101">
        <f t="shared" si="1"/>
        <v>0</v>
      </c>
      <c r="E123" s="102">
        <v>85</v>
      </c>
      <c r="F123" s="103" t="str">
        <f>外围设备维修记录!C123&amp;外围设备维修记录!D123</f>
        <v/>
      </c>
    </row>
    <row r="124" spans="1:6" ht="23.1" customHeight="1">
      <c r="A124" s="98">
        <f>外围设备维修记录!B124</f>
        <v>0</v>
      </c>
      <c r="B124" s="99">
        <f>外围设备维修记录!E124</f>
        <v>0</v>
      </c>
      <c r="C124" s="100">
        <f>外围设备维修记录!F124</f>
        <v>0</v>
      </c>
      <c r="D124" s="101">
        <f t="shared" si="1"/>
        <v>0</v>
      </c>
      <c r="E124" s="102">
        <v>86</v>
      </c>
      <c r="F124" s="103" t="str">
        <f>外围设备维修记录!C124&amp;外围设备维修记录!D124</f>
        <v/>
      </c>
    </row>
    <row r="125" spans="1:6" ht="23.1" customHeight="1">
      <c r="A125" s="98">
        <f>外围设备维修记录!B125</f>
        <v>0</v>
      </c>
      <c r="B125" s="99">
        <f>外围设备维修记录!E125</f>
        <v>0</v>
      </c>
      <c r="C125" s="100">
        <f>外围设备维修记录!F125</f>
        <v>0</v>
      </c>
      <c r="D125" s="101">
        <f t="shared" si="1"/>
        <v>0</v>
      </c>
      <c r="E125" s="102">
        <v>87</v>
      </c>
      <c r="F125" s="103" t="str">
        <f>外围设备维修记录!C125&amp;外围设备维修记录!D125</f>
        <v/>
      </c>
    </row>
    <row r="126" spans="1:6" ht="23.1" customHeight="1">
      <c r="A126" s="98">
        <f>外围设备维修记录!B126</f>
        <v>0</v>
      </c>
      <c r="B126" s="99">
        <f>外围设备维修记录!E126</f>
        <v>0</v>
      </c>
      <c r="C126" s="100">
        <f>外围设备维修记录!F126</f>
        <v>0</v>
      </c>
      <c r="D126" s="101">
        <f t="shared" si="1"/>
        <v>0</v>
      </c>
      <c r="E126" s="102">
        <v>88</v>
      </c>
      <c r="F126" s="103" t="str">
        <f>外围设备维修记录!C126&amp;外围设备维修记录!D126</f>
        <v/>
      </c>
    </row>
    <row r="127" spans="1:6" ht="23.1" customHeight="1">
      <c r="A127" s="98">
        <f>外围设备维修记录!B127</f>
        <v>0</v>
      </c>
      <c r="B127" s="99">
        <f>外围设备维修记录!E127</f>
        <v>0</v>
      </c>
      <c r="C127" s="100">
        <f>外围设备维修记录!F127</f>
        <v>0</v>
      </c>
      <c r="D127" s="101">
        <f t="shared" si="1"/>
        <v>0</v>
      </c>
      <c r="E127" s="102">
        <v>89</v>
      </c>
      <c r="F127" s="103" t="str">
        <f>外围设备维修记录!C127&amp;外围设备维修记录!D127</f>
        <v/>
      </c>
    </row>
    <row r="128" spans="1:6" ht="23.1" customHeight="1">
      <c r="A128" s="98">
        <f>外围设备维修记录!B128</f>
        <v>0</v>
      </c>
      <c r="B128" s="99">
        <f>外围设备维修记录!E128</f>
        <v>0</v>
      </c>
      <c r="C128" s="100">
        <f>外围设备维修记录!F128</f>
        <v>0</v>
      </c>
      <c r="D128" s="101">
        <f t="shared" si="1"/>
        <v>0</v>
      </c>
      <c r="E128" s="102">
        <v>90</v>
      </c>
      <c r="F128" s="103" t="str">
        <f>外围设备维修记录!C128&amp;外围设备维修记录!D128</f>
        <v/>
      </c>
    </row>
    <row r="129" spans="1:6" ht="23.1" customHeight="1">
      <c r="A129" s="98">
        <f>外围设备维修记录!B129</f>
        <v>0</v>
      </c>
      <c r="B129" s="99">
        <f>外围设备维修记录!E129</f>
        <v>0</v>
      </c>
      <c r="C129" s="100">
        <f>外围设备维修记录!F129</f>
        <v>0</v>
      </c>
      <c r="D129" s="101">
        <f t="shared" si="1"/>
        <v>0</v>
      </c>
      <c r="E129" s="102">
        <v>91</v>
      </c>
      <c r="F129" s="103" t="str">
        <f>外围设备维修记录!C129&amp;外围设备维修记录!D129</f>
        <v/>
      </c>
    </row>
    <row r="130" spans="1:6" ht="23.1" customHeight="1">
      <c r="A130" s="98">
        <f>外围设备维修记录!B130</f>
        <v>0</v>
      </c>
      <c r="B130" s="99">
        <f>外围设备维修记录!E130</f>
        <v>0</v>
      </c>
      <c r="C130" s="100">
        <f>外围设备维修记录!F130</f>
        <v>0</v>
      </c>
      <c r="D130" s="101">
        <f t="shared" si="1"/>
        <v>0</v>
      </c>
      <c r="E130" s="102">
        <v>92</v>
      </c>
      <c r="F130" s="103" t="str">
        <f>外围设备维修记录!C130&amp;外围设备维修记录!D130</f>
        <v/>
      </c>
    </row>
    <row r="131" spans="1:6" ht="23.1" customHeight="1">
      <c r="A131" s="98">
        <f>外围设备维修记录!B131</f>
        <v>0</v>
      </c>
      <c r="B131" s="99">
        <f>外围设备维修记录!E131</f>
        <v>0</v>
      </c>
      <c r="C131" s="100">
        <f>外围设备维修记录!F131</f>
        <v>0</v>
      </c>
      <c r="D131" s="101">
        <f t="shared" si="1"/>
        <v>0</v>
      </c>
      <c r="E131" s="102">
        <v>93</v>
      </c>
      <c r="F131" s="103" t="str">
        <f>外围设备维修记录!C131&amp;外围设备维修记录!D131</f>
        <v/>
      </c>
    </row>
    <row r="132" spans="1:6" ht="23.1" customHeight="1">
      <c r="A132" s="98">
        <f>外围设备维修记录!B132</f>
        <v>0</v>
      </c>
      <c r="B132" s="99">
        <f>外围设备维修记录!E132</f>
        <v>0</v>
      </c>
      <c r="C132" s="100">
        <f>外围设备维修记录!F132</f>
        <v>0</v>
      </c>
      <c r="D132" s="101">
        <f t="shared" ref="D132:D195" si="2">C132-B132</f>
        <v>0</v>
      </c>
      <c r="E132" s="102">
        <v>94</v>
      </c>
      <c r="F132" s="103" t="str">
        <f>外围设备维修记录!C132&amp;外围设备维修记录!D132</f>
        <v/>
      </c>
    </row>
    <row r="133" spans="1:6" ht="23.1" customHeight="1">
      <c r="A133" s="98">
        <f>外围设备维修记录!B133</f>
        <v>0</v>
      </c>
      <c r="B133" s="99">
        <f>外围设备维修记录!E133</f>
        <v>0</v>
      </c>
      <c r="C133" s="100">
        <f>外围设备维修记录!F133</f>
        <v>0</v>
      </c>
      <c r="D133" s="101">
        <f t="shared" si="2"/>
        <v>0</v>
      </c>
      <c r="E133" s="102">
        <v>95</v>
      </c>
      <c r="F133" s="103" t="str">
        <f>外围设备维修记录!C133&amp;外围设备维修记录!D133</f>
        <v/>
      </c>
    </row>
    <row r="134" spans="1:6" ht="23.1" customHeight="1">
      <c r="A134" s="98">
        <f>外围设备维修记录!B134</f>
        <v>0</v>
      </c>
      <c r="B134" s="99">
        <f>外围设备维修记录!E134</f>
        <v>0</v>
      </c>
      <c r="C134" s="100">
        <f>外围设备维修记录!F134</f>
        <v>0</v>
      </c>
      <c r="D134" s="101">
        <f t="shared" si="2"/>
        <v>0</v>
      </c>
      <c r="E134" s="102">
        <v>96</v>
      </c>
      <c r="F134" s="103" t="str">
        <f>外围设备维修记录!C134&amp;外围设备维修记录!D134</f>
        <v/>
      </c>
    </row>
    <row r="135" spans="1:6" ht="23.1" customHeight="1">
      <c r="A135" s="98">
        <f>外围设备维修记录!B135</f>
        <v>0</v>
      </c>
      <c r="B135" s="99">
        <f>外围设备维修记录!E135</f>
        <v>0</v>
      </c>
      <c r="C135" s="100">
        <f>外围设备维修记录!F135</f>
        <v>0</v>
      </c>
      <c r="D135" s="101">
        <f t="shared" si="2"/>
        <v>0</v>
      </c>
      <c r="E135" s="102">
        <v>97</v>
      </c>
      <c r="F135" s="103" t="str">
        <f>外围设备维修记录!C135&amp;外围设备维修记录!D135</f>
        <v/>
      </c>
    </row>
    <row r="136" spans="1:6" ht="23.1" customHeight="1">
      <c r="A136" s="98">
        <f>外围设备维修记录!B136</f>
        <v>0</v>
      </c>
      <c r="B136" s="99">
        <f>外围设备维修记录!E136</f>
        <v>0</v>
      </c>
      <c r="C136" s="100">
        <f>外围设备维修记录!F136</f>
        <v>0</v>
      </c>
      <c r="D136" s="101">
        <f t="shared" si="2"/>
        <v>0</v>
      </c>
      <c r="E136" s="102">
        <v>98</v>
      </c>
      <c r="F136" s="103" t="str">
        <f>外围设备维修记录!C136&amp;外围设备维修记录!D136</f>
        <v/>
      </c>
    </row>
    <row r="137" spans="1:6" ht="23.1" customHeight="1">
      <c r="A137" s="98">
        <f>外围设备维修记录!B137</f>
        <v>0</v>
      </c>
      <c r="B137" s="99">
        <f>外围设备维修记录!E137</f>
        <v>0</v>
      </c>
      <c r="C137" s="100">
        <f>外围设备维修记录!F137</f>
        <v>0</v>
      </c>
      <c r="D137" s="101">
        <f t="shared" si="2"/>
        <v>0</v>
      </c>
      <c r="E137" s="102">
        <v>99</v>
      </c>
      <c r="F137" s="103" t="str">
        <f>外围设备维修记录!C137&amp;外围设备维修记录!D137</f>
        <v/>
      </c>
    </row>
    <row r="138" spans="1:6" ht="23.1" customHeight="1">
      <c r="A138" s="98">
        <f>外围设备维修记录!B138</f>
        <v>0</v>
      </c>
      <c r="B138" s="99">
        <f>外围设备维修记录!E138</f>
        <v>0</v>
      </c>
      <c r="C138" s="100">
        <f>外围设备维修记录!F138</f>
        <v>0</v>
      </c>
      <c r="D138" s="101">
        <f t="shared" si="2"/>
        <v>0</v>
      </c>
      <c r="E138" s="102">
        <v>100</v>
      </c>
      <c r="F138" s="103" t="str">
        <f>外围设备维修记录!C138&amp;外围设备维修记录!D138</f>
        <v/>
      </c>
    </row>
    <row r="139" spans="1:6" ht="23.1" customHeight="1">
      <c r="A139" s="98">
        <f>外围设备维修记录!B139</f>
        <v>0</v>
      </c>
      <c r="B139" s="99">
        <f>外围设备维修记录!E139</f>
        <v>0</v>
      </c>
      <c r="C139" s="100">
        <f>外围设备维修记录!F139</f>
        <v>0</v>
      </c>
      <c r="D139" s="101">
        <f t="shared" si="2"/>
        <v>0</v>
      </c>
      <c r="E139" s="102">
        <v>101</v>
      </c>
      <c r="F139" s="103" t="str">
        <f>外围设备维修记录!C139&amp;外围设备维修记录!D139</f>
        <v/>
      </c>
    </row>
    <row r="140" spans="1:6" ht="23.1" customHeight="1">
      <c r="A140" s="98">
        <f>外围设备维修记录!B140</f>
        <v>0</v>
      </c>
      <c r="B140" s="99">
        <f>外围设备维修记录!E140</f>
        <v>0</v>
      </c>
      <c r="C140" s="100">
        <f>外围设备维修记录!F140</f>
        <v>0</v>
      </c>
      <c r="D140" s="101">
        <f t="shared" si="2"/>
        <v>0</v>
      </c>
      <c r="E140" s="102">
        <v>102</v>
      </c>
      <c r="F140" s="103" t="str">
        <f>外围设备维修记录!C140&amp;外围设备维修记录!D140</f>
        <v/>
      </c>
    </row>
    <row r="141" spans="1:6" ht="23.1" customHeight="1">
      <c r="A141" s="98">
        <f>外围设备维修记录!B141</f>
        <v>0</v>
      </c>
      <c r="B141" s="99">
        <f>外围设备维修记录!E141</f>
        <v>0</v>
      </c>
      <c r="C141" s="100">
        <f>外围设备维修记录!F141</f>
        <v>0</v>
      </c>
      <c r="D141" s="101">
        <f t="shared" si="2"/>
        <v>0</v>
      </c>
      <c r="E141" s="102">
        <v>103</v>
      </c>
      <c r="F141" s="103" t="str">
        <f>外围设备维修记录!C141&amp;外围设备维修记录!D141</f>
        <v/>
      </c>
    </row>
    <row r="142" spans="1:6" ht="23.1" customHeight="1">
      <c r="A142" s="98">
        <f>外围设备维修记录!B142</f>
        <v>0</v>
      </c>
      <c r="B142" s="99">
        <f>外围设备维修记录!E142</f>
        <v>0</v>
      </c>
      <c r="C142" s="100">
        <f>外围设备维修记录!F142</f>
        <v>0</v>
      </c>
      <c r="D142" s="101">
        <f t="shared" si="2"/>
        <v>0</v>
      </c>
      <c r="E142" s="102">
        <v>104</v>
      </c>
      <c r="F142" s="103" t="str">
        <f>外围设备维修记录!C142&amp;外围设备维修记录!D142</f>
        <v/>
      </c>
    </row>
    <row r="143" spans="1:6" ht="23.1" customHeight="1">
      <c r="A143" s="98">
        <f>外围设备维修记录!B143</f>
        <v>0</v>
      </c>
      <c r="B143" s="99">
        <f>外围设备维修记录!E143</f>
        <v>0</v>
      </c>
      <c r="C143" s="100">
        <f>外围设备维修记录!F143</f>
        <v>0</v>
      </c>
      <c r="D143" s="101">
        <f t="shared" si="2"/>
        <v>0</v>
      </c>
      <c r="E143" s="102">
        <v>105</v>
      </c>
      <c r="F143" s="103" t="str">
        <f>外围设备维修记录!C143&amp;外围设备维修记录!D143</f>
        <v/>
      </c>
    </row>
    <row r="144" spans="1:6" ht="23.1" customHeight="1">
      <c r="A144" s="98">
        <f>外围设备维修记录!B144</f>
        <v>0</v>
      </c>
      <c r="B144" s="99">
        <f>外围设备维修记录!E144</f>
        <v>0</v>
      </c>
      <c r="C144" s="100">
        <f>外围设备维修记录!F144</f>
        <v>0</v>
      </c>
      <c r="D144" s="101">
        <f t="shared" si="2"/>
        <v>0</v>
      </c>
      <c r="E144" s="102">
        <v>106</v>
      </c>
      <c r="F144" s="103" t="str">
        <f>外围设备维修记录!C144&amp;外围设备维修记录!D144</f>
        <v/>
      </c>
    </row>
    <row r="145" spans="1:6" ht="23.1" customHeight="1">
      <c r="A145" s="98">
        <f>外围设备维修记录!B145</f>
        <v>0</v>
      </c>
      <c r="B145" s="99">
        <f>外围设备维修记录!E145</f>
        <v>0</v>
      </c>
      <c r="C145" s="100">
        <f>外围设备维修记录!F145</f>
        <v>0</v>
      </c>
      <c r="D145" s="101">
        <f t="shared" si="2"/>
        <v>0</v>
      </c>
      <c r="E145" s="102">
        <v>107</v>
      </c>
      <c r="F145" s="103" t="str">
        <f>外围设备维修记录!C145&amp;外围设备维修记录!D145</f>
        <v/>
      </c>
    </row>
    <row r="146" spans="1:6" ht="23.1" customHeight="1">
      <c r="A146" s="98">
        <f>外围设备维修记录!B146</f>
        <v>0</v>
      </c>
      <c r="B146" s="99">
        <f>外围设备维修记录!E146</f>
        <v>0</v>
      </c>
      <c r="C146" s="100">
        <f>外围设备维修记录!F146</f>
        <v>0</v>
      </c>
      <c r="D146" s="101">
        <f t="shared" si="2"/>
        <v>0</v>
      </c>
      <c r="E146" s="102">
        <v>108</v>
      </c>
      <c r="F146" s="103" t="str">
        <f>外围设备维修记录!C146&amp;外围设备维修记录!D146</f>
        <v/>
      </c>
    </row>
    <row r="147" spans="1:6" ht="23.1" customHeight="1">
      <c r="A147" s="98">
        <f>外围设备维修记录!B147</f>
        <v>0</v>
      </c>
      <c r="B147" s="99">
        <f>外围设备维修记录!E147</f>
        <v>0</v>
      </c>
      <c r="C147" s="100">
        <f>外围设备维修记录!F147</f>
        <v>0</v>
      </c>
      <c r="D147" s="101">
        <f t="shared" si="2"/>
        <v>0</v>
      </c>
      <c r="E147" s="102">
        <v>109</v>
      </c>
      <c r="F147" s="103" t="str">
        <f>外围设备维修记录!C147&amp;外围设备维修记录!D147</f>
        <v/>
      </c>
    </row>
    <row r="148" spans="1:6" ht="23.1" customHeight="1">
      <c r="A148" s="98">
        <f>外围设备维修记录!B148</f>
        <v>0</v>
      </c>
      <c r="B148" s="99">
        <f>外围设备维修记录!E148</f>
        <v>0</v>
      </c>
      <c r="C148" s="100">
        <f>外围设备维修记录!F148</f>
        <v>0</v>
      </c>
      <c r="D148" s="101">
        <f t="shared" si="2"/>
        <v>0</v>
      </c>
      <c r="E148" s="102">
        <v>110</v>
      </c>
      <c r="F148" s="103" t="str">
        <f>外围设备维修记录!C148&amp;外围设备维修记录!D148</f>
        <v/>
      </c>
    </row>
    <row r="149" spans="1:6" ht="23.1" customHeight="1">
      <c r="A149" s="98">
        <f>外围设备维修记录!B149</f>
        <v>0</v>
      </c>
      <c r="B149" s="99">
        <f>外围设备维修记录!E149</f>
        <v>0</v>
      </c>
      <c r="C149" s="100">
        <f>外围设备维修记录!F149</f>
        <v>0</v>
      </c>
      <c r="D149" s="101">
        <f t="shared" si="2"/>
        <v>0</v>
      </c>
      <c r="E149" s="102">
        <v>111</v>
      </c>
      <c r="F149" s="103" t="str">
        <f>外围设备维修记录!C149&amp;外围设备维修记录!D149</f>
        <v/>
      </c>
    </row>
    <row r="150" spans="1:6" ht="23.1" customHeight="1">
      <c r="A150" s="98">
        <f>外围设备维修记录!B150</f>
        <v>0</v>
      </c>
      <c r="B150" s="99">
        <f>外围设备维修记录!E150</f>
        <v>0</v>
      </c>
      <c r="C150" s="100">
        <f>外围设备维修记录!F150</f>
        <v>0</v>
      </c>
      <c r="D150" s="101">
        <f t="shared" si="2"/>
        <v>0</v>
      </c>
      <c r="E150" s="102">
        <v>112</v>
      </c>
      <c r="F150" s="103" t="str">
        <f>外围设备维修记录!C150&amp;外围设备维修记录!D150</f>
        <v/>
      </c>
    </row>
    <row r="151" spans="1:6" ht="23.1" customHeight="1">
      <c r="A151" s="98">
        <f>外围设备维修记录!B151</f>
        <v>0</v>
      </c>
      <c r="B151" s="99">
        <f>外围设备维修记录!E151</f>
        <v>0</v>
      </c>
      <c r="C151" s="100">
        <f>外围设备维修记录!F151</f>
        <v>0</v>
      </c>
      <c r="D151" s="101">
        <f t="shared" si="2"/>
        <v>0</v>
      </c>
      <c r="E151" s="102">
        <v>113</v>
      </c>
      <c r="F151" s="103" t="str">
        <f>外围设备维修记录!C151&amp;外围设备维修记录!D151</f>
        <v/>
      </c>
    </row>
    <row r="152" spans="1:6" ht="23.1" customHeight="1">
      <c r="A152" s="98">
        <f>外围设备维修记录!B152</f>
        <v>0</v>
      </c>
      <c r="B152" s="99">
        <f>外围设备维修记录!E152</f>
        <v>0</v>
      </c>
      <c r="C152" s="100">
        <f>外围设备维修记录!F152</f>
        <v>0</v>
      </c>
      <c r="D152" s="101">
        <f t="shared" si="2"/>
        <v>0</v>
      </c>
      <c r="E152" s="102">
        <v>114</v>
      </c>
      <c r="F152" s="103" t="str">
        <f>外围设备维修记录!C152&amp;外围设备维修记录!D152</f>
        <v/>
      </c>
    </row>
    <row r="153" spans="1:6" ht="23.1" customHeight="1">
      <c r="A153" s="98">
        <f>外围设备维修记录!B153</f>
        <v>0</v>
      </c>
      <c r="B153" s="99">
        <f>外围设备维修记录!E153</f>
        <v>0</v>
      </c>
      <c r="C153" s="100">
        <f>外围设备维修记录!F153</f>
        <v>0</v>
      </c>
      <c r="D153" s="101">
        <f t="shared" si="2"/>
        <v>0</v>
      </c>
      <c r="E153" s="102">
        <v>115</v>
      </c>
      <c r="F153" s="103" t="str">
        <f>外围设备维修记录!C153&amp;外围设备维修记录!D153</f>
        <v/>
      </c>
    </row>
    <row r="154" spans="1:6" ht="23.1" customHeight="1">
      <c r="A154" s="98">
        <f>外围设备维修记录!B154</f>
        <v>0</v>
      </c>
      <c r="B154" s="99">
        <f>外围设备维修记录!E154</f>
        <v>0</v>
      </c>
      <c r="C154" s="100">
        <f>外围设备维修记录!F154</f>
        <v>0</v>
      </c>
      <c r="D154" s="101">
        <f t="shared" si="2"/>
        <v>0</v>
      </c>
      <c r="E154" s="102">
        <v>116</v>
      </c>
      <c r="F154" s="103" t="str">
        <f>外围设备维修记录!C154&amp;外围设备维修记录!D154</f>
        <v/>
      </c>
    </row>
    <row r="155" spans="1:6" ht="23.1" customHeight="1">
      <c r="A155" s="98">
        <f>外围设备维修记录!B155</f>
        <v>0</v>
      </c>
      <c r="B155" s="99">
        <f>外围设备维修记录!E155</f>
        <v>0</v>
      </c>
      <c r="C155" s="100">
        <f>外围设备维修记录!F155</f>
        <v>0</v>
      </c>
      <c r="D155" s="101">
        <f t="shared" si="2"/>
        <v>0</v>
      </c>
      <c r="E155" s="102">
        <v>117</v>
      </c>
      <c r="F155" s="103" t="str">
        <f>外围设备维修记录!C155&amp;外围设备维修记录!D155</f>
        <v/>
      </c>
    </row>
    <row r="156" spans="1:6" ht="23.1" customHeight="1">
      <c r="A156" s="98">
        <f>外围设备维修记录!B156</f>
        <v>0</v>
      </c>
      <c r="B156" s="99">
        <f>外围设备维修记录!E156</f>
        <v>0</v>
      </c>
      <c r="C156" s="100">
        <f>外围设备维修记录!F156</f>
        <v>0</v>
      </c>
      <c r="D156" s="101">
        <f t="shared" si="2"/>
        <v>0</v>
      </c>
      <c r="E156" s="102">
        <v>118</v>
      </c>
      <c r="F156" s="103" t="str">
        <f>外围设备维修记录!C156&amp;外围设备维修记录!D156</f>
        <v/>
      </c>
    </row>
    <row r="157" spans="1:6" ht="23.1" customHeight="1">
      <c r="A157" s="98">
        <f>外围设备维修记录!B157</f>
        <v>0</v>
      </c>
      <c r="B157" s="99">
        <f>外围设备维修记录!E157</f>
        <v>0</v>
      </c>
      <c r="C157" s="100">
        <f>外围设备维修记录!F157</f>
        <v>0</v>
      </c>
      <c r="D157" s="101">
        <f t="shared" si="2"/>
        <v>0</v>
      </c>
      <c r="E157" s="102">
        <v>119</v>
      </c>
      <c r="F157" s="103" t="str">
        <f>外围设备维修记录!C157&amp;外围设备维修记录!D157</f>
        <v/>
      </c>
    </row>
    <row r="158" spans="1:6" ht="23.1" customHeight="1">
      <c r="A158" s="98">
        <f>外围设备维修记录!B158</f>
        <v>0</v>
      </c>
      <c r="B158" s="99">
        <f>外围设备维修记录!E158</f>
        <v>0</v>
      </c>
      <c r="C158" s="100">
        <f>外围设备维修记录!F158</f>
        <v>0</v>
      </c>
      <c r="D158" s="101">
        <f t="shared" si="2"/>
        <v>0</v>
      </c>
      <c r="E158" s="102">
        <v>120</v>
      </c>
      <c r="F158" s="103" t="str">
        <f>外围设备维修记录!C158&amp;外围设备维修记录!D158</f>
        <v/>
      </c>
    </row>
    <row r="159" spans="1:6" ht="23.1" customHeight="1">
      <c r="A159" s="98">
        <f>外围设备维修记录!B159</f>
        <v>0</v>
      </c>
      <c r="B159" s="99">
        <f>外围设备维修记录!E159</f>
        <v>0</v>
      </c>
      <c r="C159" s="100">
        <f>外围设备维修记录!F159</f>
        <v>0</v>
      </c>
      <c r="D159" s="101">
        <f t="shared" si="2"/>
        <v>0</v>
      </c>
      <c r="E159" s="102">
        <v>121</v>
      </c>
      <c r="F159" s="103" t="str">
        <f>外围设备维修记录!C159&amp;外围设备维修记录!D159</f>
        <v/>
      </c>
    </row>
    <row r="160" spans="1:6" ht="23.1" customHeight="1">
      <c r="A160" s="98">
        <f>外围设备维修记录!B160</f>
        <v>0</v>
      </c>
      <c r="B160" s="99">
        <f>外围设备维修记录!E160</f>
        <v>0</v>
      </c>
      <c r="C160" s="100">
        <f>外围设备维修记录!F160</f>
        <v>0</v>
      </c>
      <c r="D160" s="101">
        <f t="shared" si="2"/>
        <v>0</v>
      </c>
      <c r="E160" s="102">
        <v>122</v>
      </c>
      <c r="F160" s="103" t="str">
        <f>外围设备维修记录!C160&amp;外围设备维修记录!D160</f>
        <v/>
      </c>
    </row>
    <row r="161" spans="1:6" ht="23.1" customHeight="1">
      <c r="A161" s="98">
        <f>外围设备维修记录!B161</f>
        <v>0</v>
      </c>
      <c r="B161" s="99">
        <f>外围设备维修记录!E161</f>
        <v>0</v>
      </c>
      <c r="C161" s="100">
        <f>外围设备维修记录!F161</f>
        <v>0</v>
      </c>
      <c r="D161" s="101">
        <f t="shared" si="2"/>
        <v>0</v>
      </c>
      <c r="E161" s="102">
        <v>123</v>
      </c>
      <c r="F161" s="103" t="str">
        <f>外围设备维修记录!C161&amp;外围设备维修记录!D161</f>
        <v/>
      </c>
    </row>
    <row r="162" spans="1:6" ht="23.1" customHeight="1">
      <c r="A162" s="98">
        <f>外围设备维修记录!B162</f>
        <v>0</v>
      </c>
      <c r="B162" s="99">
        <f>外围设备维修记录!E162</f>
        <v>0</v>
      </c>
      <c r="C162" s="100">
        <f>外围设备维修记录!F162</f>
        <v>0</v>
      </c>
      <c r="D162" s="101">
        <f t="shared" si="2"/>
        <v>0</v>
      </c>
      <c r="E162" s="102">
        <v>124</v>
      </c>
      <c r="F162" s="103" t="str">
        <f>外围设备维修记录!C162&amp;外围设备维修记录!D162</f>
        <v/>
      </c>
    </row>
    <row r="163" spans="1:6" ht="23.1" customHeight="1">
      <c r="A163" s="98">
        <f>外围设备维修记录!B163</f>
        <v>0</v>
      </c>
      <c r="B163" s="99">
        <f>外围设备维修记录!E163</f>
        <v>0</v>
      </c>
      <c r="C163" s="100">
        <f>外围设备维修记录!F163</f>
        <v>0</v>
      </c>
      <c r="D163" s="101">
        <f t="shared" si="2"/>
        <v>0</v>
      </c>
      <c r="E163" s="102">
        <v>125</v>
      </c>
      <c r="F163" s="103" t="str">
        <f>外围设备维修记录!C163&amp;外围设备维修记录!D163</f>
        <v/>
      </c>
    </row>
    <row r="164" spans="1:6" ht="23.1" customHeight="1">
      <c r="A164" s="98">
        <f>外围设备维修记录!B164</f>
        <v>0</v>
      </c>
      <c r="B164" s="99">
        <f>外围设备维修记录!E164</f>
        <v>0</v>
      </c>
      <c r="C164" s="100">
        <f>外围设备维修记录!F164</f>
        <v>0</v>
      </c>
      <c r="D164" s="101">
        <f t="shared" si="2"/>
        <v>0</v>
      </c>
      <c r="E164" s="102">
        <v>126</v>
      </c>
      <c r="F164" s="103" t="str">
        <f>外围设备维修记录!C164&amp;外围设备维修记录!D164</f>
        <v/>
      </c>
    </row>
    <row r="165" spans="1:6" ht="23.1" customHeight="1">
      <c r="A165" s="98">
        <f>外围设备维修记录!B165</f>
        <v>0</v>
      </c>
      <c r="B165" s="99">
        <f>外围设备维修记录!E165</f>
        <v>0</v>
      </c>
      <c r="C165" s="100">
        <f>外围设备维修记录!F165</f>
        <v>0</v>
      </c>
      <c r="D165" s="101">
        <f t="shared" si="2"/>
        <v>0</v>
      </c>
      <c r="E165" s="102">
        <v>127</v>
      </c>
      <c r="F165" s="103" t="str">
        <f>外围设备维修记录!C165&amp;外围设备维修记录!D165</f>
        <v/>
      </c>
    </row>
    <row r="166" spans="1:6" ht="23.1" customHeight="1">
      <c r="A166" s="98">
        <f>外围设备维修记录!B166</f>
        <v>0</v>
      </c>
      <c r="B166" s="99">
        <f>外围设备维修记录!E166</f>
        <v>0</v>
      </c>
      <c r="C166" s="100">
        <f>外围设备维修记录!F166</f>
        <v>0</v>
      </c>
      <c r="D166" s="101">
        <f t="shared" si="2"/>
        <v>0</v>
      </c>
      <c r="E166" s="102">
        <v>128</v>
      </c>
      <c r="F166" s="103" t="str">
        <f>外围设备维修记录!C166&amp;外围设备维修记录!D166</f>
        <v/>
      </c>
    </row>
    <row r="167" spans="1:6" ht="23.1" customHeight="1">
      <c r="A167" s="98">
        <f>外围设备维修记录!B167</f>
        <v>0</v>
      </c>
      <c r="B167" s="99">
        <f>外围设备维修记录!E167</f>
        <v>0</v>
      </c>
      <c r="C167" s="100">
        <f>外围设备维修记录!F167</f>
        <v>0</v>
      </c>
      <c r="D167" s="101">
        <f t="shared" si="2"/>
        <v>0</v>
      </c>
      <c r="E167" s="102">
        <v>129</v>
      </c>
      <c r="F167" s="103" t="str">
        <f>外围设备维修记录!C167&amp;外围设备维修记录!D167</f>
        <v/>
      </c>
    </row>
    <row r="168" spans="1:6" ht="23.1" customHeight="1">
      <c r="A168" s="98">
        <f>外围设备维修记录!B168</f>
        <v>0</v>
      </c>
      <c r="B168" s="99">
        <f>外围设备维修记录!E168</f>
        <v>0</v>
      </c>
      <c r="C168" s="100">
        <f>外围设备维修记录!F168</f>
        <v>0</v>
      </c>
      <c r="D168" s="101">
        <f t="shared" si="2"/>
        <v>0</v>
      </c>
      <c r="E168" s="102">
        <v>130</v>
      </c>
      <c r="F168" s="103" t="str">
        <f>外围设备维修记录!C168&amp;外围设备维修记录!D168</f>
        <v/>
      </c>
    </row>
    <row r="169" spans="1:6" ht="23.1" customHeight="1">
      <c r="A169" s="98">
        <f>外围设备维修记录!B169</f>
        <v>0</v>
      </c>
      <c r="B169" s="99">
        <f>外围设备维修记录!E169</f>
        <v>0</v>
      </c>
      <c r="C169" s="100">
        <f>外围设备维修记录!F169</f>
        <v>0</v>
      </c>
      <c r="D169" s="101">
        <f t="shared" si="2"/>
        <v>0</v>
      </c>
      <c r="E169" s="102">
        <v>131</v>
      </c>
      <c r="F169" s="103" t="str">
        <f>外围设备维修记录!C169&amp;外围设备维修记录!D169</f>
        <v/>
      </c>
    </row>
    <row r="170" spans="1:6" ht="23.1" customHeight="1">
      <c r="A170" s="98">
        <f>外围设备维修记录!B170</f>
        <v>0</v>
      </c>
      <c r="B170" s="99">
        <f>外围设备维修记录!E170</f>
        <v>0</v>
      </c>
      <c r="C170" s="100">
        <f>外围设备维修记录!F170</f>
        <v>0</v>
      </c>
      <c r="D170" s="101">
        <f t="shared" si="2"/>
        <v>0</v>
      </c>
      <c r="E170" s="102">
        <v>132</v>
      </c>
      <c r="F170" s="103" t="str">
        <f>外围设备维修记录!C170&amp;外围设备维修记录!D170</f>
        <v/>
      </c>
    </row>
    <row r="171" spans="1:6" ht="23.1" customHeight="1">
      <c r="A171" s="98">
        <f>外围设备维修记录!B171</f>
        <v>0</v>
      </c>
      <c r="B171" s="99">
        <f>外围设备维修记录!E171</f>
        <v>0</v>
      </c>
      <c r="C171" s="100">
        <f>外围设备维修记录!F171</f>
        <v>0</v>
      </c>
      <c r="D171" s="101">
        <f t="shared" si="2"/>
        <v>0</v>
      </c>
      <c r="E171" s="102">
        <v>133</v>
      </c>
      <c r="F171" s="103" t="str">
        <f>外围设备维修记录!C171&amp;外围设备维修记录!D171</f>
        <v/>
      </c>
    </row>
    <row r="172" spans="1:6" ht="23.1" customHeight="1">
      <c r="A172" s="98">
        <f>外围设备维修记录!B172</f>
        <v>0</v>
      </c>
      <c r="B172" s="99">
        <f>外围设备维修记录!E172</f>
        <v>0</v>
      </c>
      <c r="C172" s="100">
        <f>外围设备维修记录!F172</f>
        <v>0</v>
      </c>
      <c r="D172" s="101">
        <f t="shared" si="2"/>
        <v>0</v>
      </c>
      <c r="E172" s="102">
        <v>134</v>
      </c>
      <c r="F172" s="103" t="str">
        <f>外围设备维修记录!C172&amp;外围设备维修记录!D172</f>
        <v/>
      </c>
    </row>
    <row r="173" spans="1:6" ht="23.1" customHeight="1">
      <c r="A173" s="98">
        <f>外围设备维修记录!B173</f>
        <v>0</v>
      </c>
      <c r="B173" s="99">
        <f>外围设备维修记录!E173</f>
        <v>0</v>
      </c>
      <c r="C173" s="100">
        <f>外围设备维修记录!F173</f>
        <v>0</v>
      </c>
      <c r="D173" s="101">
        <f t="shared" si="2"/>
        <v>0</v>
      </c>
      <c r="E173" s="102">
        <v>135</v>
      </c>
      <c r="F173" s="103" t="str">
        <f>外围设备维修记录!C173&amp;外围设备维修记录!D173</f>
        <v/>
      </c>
    </row>
    <row r="174" spans="1:6" ht="23.1" customHeight="1">
      <c r="A174" s="98">
        <f>外围设备维修记录!B174</f>
        <v>0</v>
      </c>
      <c r="B174" s="99">
        <f>外围设备维修记录!E174</f>
        <v>0</v>
      </c>
      <c r="C174" s="100">
        <f>外围设备维修记录!F174</f>
        <v>0</v>
      </c>
      <c r="D174" s="101">
        <f t="shared" si="2"/>
        <v>0</v>
      </c>
      <c r="E174" s="102">
        <v>136</v>
      </c>
      <c r="F174" s="103" t="str">
        <f>外围设备维修记录!C174&amp;外围设备维修记录!D174</f>
        <v/>
      </c>
    </row>
    <row r="175" spans="1:6" ht="23.1" customHeight="1">
      <c r="A175" s="98">
        <f>外围设备维修记录!B175</f>
        <v>0</v>
      </c>
      <c r="B175" s="99">
        <f>外围设备维修记录!E175</f>
        <v>0</v>
      </c>
      <c r="C175" s="100">
        <f>外围设备维修记录!F175</f>
        <v>0</v>
      </c>
      <c r="D175" s="101">
        <f t="shared" si="2"/>
        <v>0</v>
      </c>
      <c r="E175" s="102">
        <v>137</v>
      </c>
      <c r="F175" s="103" t="str">
        <f>外围设备维修记录!C175&amp;外围设备维修记录!D175</f>
        <v/>
      </c>
    </row>
    <row r="176" spans="1:6" ht="23.1" customHeight="1">
      <c r="A176" s="98">
        <f>外围设备维修记录!B176</f>
        <v>0</v>
      </c>
      <c r="B176" s="99">
        <f>外围设备维修记录!E176</f>
        <v>0</v>
      </c>
      <c r="C176" s="100">
        <f>外围设备维修记录!F176</f>
        <v>0</v>
      </c>
      <c r="D176" s="101">
        <f t="shared" si="2"/>
        <v>0</v>
      </c>
      <c r="E176" s="102">
        <v>138</v>
      </c>
      <c r="F176" s="103" t="str">
        <f>外围设备维修记录!C176&amp;外围设备维修记录!D176</f>
        <v/>
      </c>
    </row>
    <row r="177" spans="1:6" ht="23.1" customHeight="1">
      <c r="A177" s="98">
        <f>外围设备维修记录!B177</f>
        <v>0</v>
      </c>
      <c r="B177" s="99">
        <f>外围设备维修记录!E177</f>
        <v>0</v>
      </c>
      <c r="C177" s="100">
        <f>外围设备维修记录!F177</f>
        <v>0</v>
      </c>
      <c r="D177" s="101">
        <f t="shared" si="2"/>
        <v>0</v>
      </c>
      <c r="E177" s="102">
        <v>139</v>
      </c>
      <c r="F177" s="103" t="str">
        <f>外围设备维修记录!C177&amp;外围设备维修记录!D177</f>
        <v/>
      </c>
    </row>
    <row r="178" spans="1:6" ht="23.1" customHeight="1">
      <c r="A178" s="98">
        <f>外围设备维修记录!B178</f>
        <v>0</v>
      </c>
      <c r="B178" s="99">
        <f>外围设备维修记录!E178</f>
        <v>0</v>
      </c>
      <c r="C178" s="100">
        <f>外围设备维修记录!F178</f>
        <v>0</v>
      </c>
      <c r="D178" s="101">
        <f t="shared" si="2"/>
        <v>0</v>
      </c>
      <c r="E178" s="102">
        <v>140</v>
      </c>
      <c r="F178" s="103" t="str">
        <f>外围设备维修记录!C178&amp;外围设备维修记录!D178</f>
        <v/>
      </c>
    </row>
    <row r="179" spans="1:6" ht="23.1" customHeight="1">
      <c r="A179" s="98">
        <f>外围设备维修记录!B179</f>
        <v>0</v>
      </c>
      <c r="B179" s="99">
        <f>外围设备维修记录!E179</f>
        <v>0</v>
      </c>
      <c r="C179" s="100">
        <f>外围设备维修记录!F179</f>
        <v>0</v>
      </c>
      <c r="D179" s="101">
        <f t="shared" si="2"/>
        <v>0</v>
      </c>
      <c r="E179" s="102">
        <v>141</v>
      </c>
      <c r="F179" s="103" t="str">
        <f>外围设备维修记录!C179&amp;外围设备维修记录!D179</f>
        <v/>
      </c>
    </row>
    <row r="180" spans="1:6" ht="23.1" customHeight="1">
      <c r="A180" s="98">
        <f>外围设备维修记录!B180</f>
        <v>0</v>
      </c>
      <c r="B180" s="99">
        <f>外围设备维修记录!E180</f>
        <v>0</v>
      </c>
      <c r="C180" s="100">
        <f>外围设备维修记录!F180</f>
        <v>0</v>
      </c>
      <c r="D180" s="101">
        <f t="shared" si="2"/>
        <v>0</v>
      </c>
      <c r="E180" s="102">
        <v>142</v>
      </c>
      <c r="F180" s="103" t="str">
        <f>外围设备维修记录!C180&amp;外围设备维修记录!D180</f>
        <v/>
      </c>
    </row>
    <row r="181" spans="1:6" ht="23.1" customHeight="1">
      <c r="A181" s="98">
        <f>外围设备维修记录!B181</f>
        <v>0</v>
      </c>
      <c r="B181" s="99">
        <f>外围设备维修记录!E181</f>
        <v>0</v>
      </c>
      <c r="C181" s="100">
        <f>外围设备维修记录!F181</f>
        <v>0</v>
      </c>
      <c r="D181" s="101">
        <f t="shared" si="2"/>
        <v>0</v>
      </c>
      <c r="E181" s="102">
        <v>143</v>
      </c>
      <c r="F181" s="103" t="str">
        <f>外围设备维修记录!C181&amp;外围设备维修记录!D181</f>
        <v/>
      </c>
    </row>
    <row r="182" spans="1:6" ht="23.1" customHeight="1">
      <c r="A182" s="98">
        <f>外围设备维修记录!B182</f>
        <v>0</v>
      </c>
      <c r="B182" s="99">
        <f>外围设备维修记录!E182</f>
        <v>0</v>
      </c>
      <c r="C182" s="100">
        <f>外围设备维修记录!F182</f>
        <v>0</v>
      </c>
      <c r="D182" s="101">
        <f t="shared" si="2"/>
        <v>0</v>
      </c>
      <c r="E182" s="102">
        <v>144</v>
      </c>
      <c r="F182" s="103" t="str">
        <f>外围设备维修记录!C182&amp;外围设备维修记录!D182</f>
        <v/>
      </c>
    </row>
    <row r="183" spans="1:6" ht="23.1" customHeight="1">
      <c r="A183" s="98">
        <f>外围设备维修记录!B183</f>
        <v>0</v>
      </c>
      <c r="B183" s="99">
        <f>外围设备维修记录!E183</f>
        <v>0</v>
      </c>
      <c r="C183" s="100">
        <f>外围设备维修记录!F183</f>
        <v>0</v>
      </c>
      <c r="D183" s="101">
        <f t="shared" si="2"/>
        <v>0</v>
      </c>
      <c r="E183" s="102">
        <v>145</v>
      </c>
      <c r="F183" s="103" t="str">
        <f>外围设备维修记录!C183&amp;外围设备维修记录!D183</f>
        <v/>
      </c>
    </row>
    <row r="184" spans="1:6" ht="23.1" customHeight="1">
      <c r="A184" s="98">
        <f>外围设备维修记录!B184</f>
        <v>0</v>
      </c>
      <c r="B184" s="99">
        <f>外围设备维修记录!E184</f>
        <v>0</v>
      </c>
      <c r="C184" s="100">
        <f>外围设备维修记录!F184</f>
        <v>0</v>
      </c>
      <c r="D184" s="101">
        <f t="shared" si="2"/>
        <v>0</v>
      </c>
      <c r="E184" s="102">
        <v>146</v>
      </c>
      <c r="F184" s="103" t="str">
        <f>外围设备维修记录!C184&amp;外围设备维修记录!D184</f>
        <v/>
      </c>
    </row>
    <row r="185" spans="1:6" ht="23.1" customHeight="1">
      <c r="A185" s="98">
        <f>外围设备维修记录!B185</f>
        <v>0</v>
      </c>
      <c r="B185" s="99">
        <f>外围设备维修记录!E185</f>
        <v>0</v>
      </c>
      <c r="C185" s="100">
        <f>外围设备维修记录!F185</f>
        <v>0</v>
      </c>
      <c r="D185" s="101">
        <f t="shared" si="2"/>
        <v>0</v>
      </c>
      <c r="E185" s="102">
        <v>147</v>
      </c>
      <c r="F185" s="103" t="str">
        <f>外围设备维修记录!C185&amp;外围设备维修记录!D185</f>
        <v/>
      </c>
    </row>
    <row r="186" spans="1:6" ht="23.1" customHeight="1">
      <c r="A186" s="98">
        <f>外围设备维修记录!B186</f>
        <v>0</v>
      </c>
      <c r="B186" s="99">
        <f>外围设备维修记录!E186</f>
        <v>0</v>
      </c>
      <c r="C186" s="100">
        <f>外围设备维修记录!F186</f>
        <v>0</v>
      </c>
      <c r="D186" s="101">
        <f t="shared" si="2"/>
        <v>0</v>
      </c>
      <c r="E186" s="102">
        <v>148</v>
      </c>
      <c r="F186" s="103" t="str">
        <f>外围设备维修记录!C186&amp;外围设备维修记录!D186</f>
        <v/>
      </c>
    </row>
    <row r="187" spans="1:6" ht="23.1" customHeight="1">
      <c r="A187" s="98">
        <f>外围设备维修记录!B187</f>
        <v>0</v>
      </c>
      <c r="B187" s="99">
        <f>外围设备维修记录!E187</f>
        <v>0</v>
      </c>
      <c r="C187" s="100">
        <f>外围设备维修记录!F187</f>
        <v>0</v>
      </c>
      <c r="D187" s="101">
        <f t="shared" si="2"/>
        <v>0</v>
      </c>
      <c r="E187" s="102">
        <v>149</v>
      </c>
      <c r="F187" s="103" t="str">
        <f>外围设备维修记录!C187&amp;外围设备维修记录!D187</f>
        <v/>
      </c>
    </row>
    <row r="188" spans="1:6" ht="23.1" customHeight="1">
      <c r="A188" s="98">
        <f>外围设备维修记录!B188</f>
        <v>0</v>
      </c>
      <c r="B188" s="99">
        <f>外围设备维修记录!E188</f>
        <v>0</v>
      </c>
      <c r="C188" s="100">
        <f>外围设备维修记录!F188</f>
        <v>0</v>
      </c>
      <c r="D188" s="101">
        <f t="shared" si="2"/>
        <v>0</v>
      </c>
      <c r="E188" s="102">
        <v>150</v>
      </c>
      <c r="F188" s="103" t="str">
        <f>外围设备维修记录!C188&amp;外围设备维修记录!D188</f>
        <v/>
      </c>
    </row>
    <row r="189" spans="1:6" ht="23.1" customHeight="1">
      <c r="A189" s="98">
        <f>外围设备维修记录!B189</f>
        <v>0</v>
      </c>
      <c r="B189" s="99">
        <f>外围设备维修记录!E189</f>
        <v>0</v>
      </c>
      <c r="C189" s="100">
        <f>外围设备维修记录!F189</f>
        <v>0</v>
      </c>
      <c r="D189" s="101">
        <f t="shared" si="2"/>
        <v>0</v>
      </c>
      <c r="E189" s="102">
        <v>151</v>
      </c>
      <c r="F189" s="103" t="str">
        <f>外围设备维修记录!C189&amp;外围设备维修记录!D189</f>
        <v/>
      </c>
    </row>
    <row r="190" spans="1:6" ht="23.1" customHeight="1">
      <c r="A190" s="98">
        <f>外围设备维修记录!B190</f>
        <v>0</v>
      </c>
      <c r="B190" s="99">
        <f>外围设备维修记录!E190</f>
        <v>0</v>
      </c>
      <c r="C190" s="100">
        <f>外围设备维修记录!F190</f>
        <v>0</v>
      </c>
      <c r="D190" s="101">
        <f t="shared" si="2"/>
        <v>0</v>
      </c>
      <c r="E190" s="102">
        <v>152</v>
      </c>
      <c r="F190" s="103" t="str">
        <f>外围设备维修记录!C190&amp;外围设备维修记录!D190</f>
        <v/>
      </c>
    </row>
    <row r="191" spans="1:6" ht="23.1" customHeight="1">
      <c r="A191" s="98">
        <f>外围设备维修记录!B191</f>
        <v>0</v>
      </c>
      <c r="B191" s="99">
        <f>外围设备维修记录!E191</f>
        <v>0</v>
      </c>
      <c r="C191" s="100">
        <f>外围设备维修记录!F191</f>
        <v>0</v>
      </c>
      <c r="D191" s="101">
        <f t="shared" si="2"/>
        <v>0</v>
      </c>
      <c r="E191" s="102">
        <v>153</v>
      </c>
      <c r="F191" s="103" t="str">
        <f>外围设备维修记录!C191&amp;外围设备维修记录!D191</f>
        <v/>
      </c>
    </row>
    <row r="192" spans="1:6" ht="23.1" customHeight="1">
      <c r="A192" s="98">
        <f>外围设备维修记录!B192</f>
        <v>0</v>
      </c>
      <c r="B192" s="99">
        <f>外围设备维修记录!E192</f>
        <v>0</v>
      </c>
      <c r="C192" s="100">
        <f>外围设备维修记录!F192</f>
        <v>0</v>
      </c>
      <c r="D192" s="101">
        <f t="shared" si="2"/>
        <v>0</v>
      </c>
      <c r="E192" s="102">
        <v>154</v>
      </c>
      <c r="F192" s="103" t="str">
        <f>外围设备维修记录!C192&amp;外围设备维修记录!D192</f>
        <v/>
      </c>
    </row>
    <row r="193" spans="1:6" ht="23.1" customHeight="1">
      <c r="A193" s="98">
        <f>外围设备维修记录!B193</f>
        <v>0</v>
      </c>
      <c r="B193" s="99">
        <f>外围设备维修记录!E193</f>
        <v>0</v>
      </c>
      <c r="C193" s="100">
        <f>外围设备维修记录!F193</f>
        <v>0</v>
      </c>
      <c r="D193" s="101">
        <f t="shared" si="2"/>
        <v>0</v>
      </c>
      <c r="E193" s="102">
        <v>155</v>
      </c>
      <c r="F193" s="103" t="str">
        <f>外围设备维修记录!C193&amp;外围设备维修记录!D193</f>
        <v/>
      </c>
    </row>
    <row r="194" spans="1:6" ht="23.1" customHeight="1">
      <c r="A194" s="98">
        <f>外围设备维修记录!B194</f>
        <v>0</v>
      </c>
      <c r="B194" s="99">
        <f>外围设备维修记录!E194</f>
        <v>0</v>
      </c>
      <c r="C194" s="100">
        <f>外围设备维修记录!F194</f>
        <v>0</v>
      </c>
      <c r="D194" s="101">
        <f t="shared" si="2"/>
        <v>0</v>
      </c>
      <c r="E194" s="102">
        <v>156</v>
      </c>
      <c r="F194" s="103" t="str">
        <f>外围设备维修记录!C194&amp;外围设备维修记录!D194</f>
        <v/>
      </c>
    </row>
    <row r="195" spans="1:6" ht="23.1" customHeight="1">
      <c r="A195" s="98">
        <f>外围设备维修记录!B195</f>
        <v>0</v>
      </c>
      <c r="B195" s="99">
        <f>外围设备维修记录!E195</f>
        <v>0</v>
      </c>
      <c r="C195" s="100">
        <f>外围设备维修记录!F195</f>
        <v>0</v>
      </c>
      <c r="D195" s="101">
        <f t="shared" si="2"/>
        <v>0</v>
      </c>
      <c r="E195" s="102">
        <v>157</v>
      </c>
      <c r="F195" s="103" t="str">
        <f>外围设备维修记录!C195&amp;外围设备维修记录!D195</f>
        <v/>
      </c>
    </row>
    <row r="196" spans="1:6" ht="23.1" customHeight="1">
      <c r="A196" s="98">
        <f>外围设备维修记录!B196</f>
        <v>0</v>
      </c>
      <c r="B196" s="99">
        <f>外围设备维修记录!E196</f>
        <v>0</v>
      </c>
      <c r="C196" s="100">
        <f>外围设备维修记录!F196</f>
        <v>0</v>
      </c>
      <c r="D196" s="101">
        <f t="shared" ref="D196:D246" si="3">C196-B196</f>
        <v>0</v>
      </c>
      <c r="E196" s="102">
        <v>158</v>
      </c>
      <c r="F196" s="103" t="str">
        <f>外围设备维修记录!C196&amp;外围设备维修记录!D196</f>
        <v/>
      </c>
    </row>
    <row r="197" spans="1:6" ht="23.1" customHeight="1">
      <c r="A197" s="98">
        <f>外围设备维修记录!B197</f>
        <v>0</v>
      </c>
      <c r="B197" s="99">
        <f>外围设备维修记录!E197</f>
        <v>0</v>
      </c>
      <c r="C197" s="100">
        <f>外围设备维修记录!F197</f>
        <v>0</v>
      </c>
      <c r="D197" s="101">
        <f t="shared" si="3"/>
        <v>0</v>
      </c>
      <c r="E197" s="102">
        <v>159</v>
      </c>
      <c r="F197" s="103" t="str">
        <f>外围设备维修记录!C197&amp;外围设备维修记录!D197</f>
        <v/>
      </c>
    </row>
    <row r="198" spans="1:6" ht="23.1" customHeight="1">
      <c r="A198" s="98">
        <f>外围设备维修记录!B198</f>
        <v>0</v>
      </c>
      <c r="B198" s="99">
        <f>外围设备维修记录!E198</f>
        <v>0</v>
      </c>
      <c r="C198" s="100">
        <f>外围设备维修记录!F198</f>
        <v>0</v>
      </c>
      <c r="D198" s="101">
        <f t="shared" si="3"/>
        <v>0</v>
      </c>
      <c r="E198" s="102">
        <v>160</v>
      </c>
      <c r="F198" s="103" t="str">
        <f>外围设备维修记录!C198&amp;外围设备维修记录!D198</f>
        <v/>
      </c>
    </row>
    <row r="199" spans="1:6" ht="23.1" customHeight="1">
      <c r="A199" s="98">
        <f>外围设备维修记录!B199</f>
        <v>0</v>
      </c>
      <c r="B199" s="99">
        <f>外围设备维修记录!E199</f>
        <v>0</v>
      </c>
      <c r="C199" s="100">
        <f>外围设备维修记录!F199</f>
        <v>0</v>
      </c>
      <c r="D199" s="101">
        <f t="shared" si="3"/>
        <v>0</v>
      </c>
      <c r="E199" s="102">
        <v>161</v>
      </c>
      <c r="F199" s="103" t="str">
        <f>外围设备维修记录!C199&amp;外围设备维修记录!D199</f>
        <v/>
      </c>
    </row>
    <row r="200" spans="1:6" ht="23.1" customHeight="1">
      <c r="A200" s="98">
        <f>外围设备维修记录!B200</f>
        <v>0</v>
      </c>
      <c r="B200" s="99">
        <f>外围设备维修记录!E200</f>
        <v>0</v>
      </c>
      <c r="C200" s="100">
        <f>外围设备维修记录!F200</f>
        <v>0</v>
      </c>
      <c r="D200" s="101">
        <f t="shared" si="3"/>
        <v>0</v>
      </c>
      <c r="E200" s="102">
        <v>162</v>
      </c>
      <c r="F200" s="103" t="str">
        <f>外围设备维修记录!C200&amp;外围设备维修记录!D200</f>
        <v/>
      </c>
    </row>
    <row r="201" spans="1:6" ht="23.1" customHeight="1">
      <c r="A201" s="98">
        <f>外围设备维修记录!B201</f>
        <v>0</v>
      </c>
      <c r="B201" s="99">
        <f>外围设备维修记录!E201</f>
        <v>0</v>
      </c>
      <c r="C201" s="100">
        <f>外围设备维修记录!F201</f>
        <v>0</v>
      </c>
      <c r="D201" s="101">
        <f t="shared" si="3"/>
        <v>0</v>
      </c>
      <c r="E201" s="102">
        <v>163</v>
      </c>
      <c r="F201" s="103" t="str">
        <f>外围设备维修记录!C201&amp;外围设备维修记录!D201</f>
        <v/>
      </c>
    </row>
    <row r="202" spans="1:6" ht="23.1" customHeight="1">
      <c r="A202" s="98">
        <f>外围设备维修记录!B202</f>
        <v>0</v>
      </c>
      <c r="B202" s="99">
        <f>外围设备维修记录!E202</f>
        <v>0</v>
      </c>
      <c r="C202" s="100">
        <f>外围设备维修记录!F202</f>
        <v>0</v>
      </c>
      <c r="D202" s="101">
        <f t="shared" si="3"/>
        <v>0</v>
      </c>
      <c r="E202" s="102">
        <v>164</v>
      </c>
      <c r="F202" s="103" t="str">
        <f>外围设备维修记录!C202&amp;外围设备维修记录!D202</f>
        <v/>
      </c>
    </row>
    <row r="203" spans="1:6" ht="23.1" customHeight="1">
      <c r="A203" s="98">
        <f>外围设备维修记录!B203</f>
        <v>0</v>
      </c>
      <c r="B203" s="99">
        <f>外围设备维修记录!E203</f>
        <v>0</v>
      </c>
      <c r="C203" s="100">
        <f>外围设备维修记录!F203</f>
        <v>0</v>
      </c>
      <c r="D203" s="101">
        <f t="shared" si="3"/>
        <v>0</v>
      </c>
      <c r="E203" s="102">
        <v>165</v>
      </c>
      <c r="F203" s="103" t="str">
        <f>外围设备维修记录!C203&amp;外围设备维修记录!D203</f>
        <v/>
      </c>
    </row>
    <row r="204" spans="1:6" ht="23.1" customHeight="1">
      <c r="A204" s="98">
        <f>外围设备维修记录!B204</f>
        <v>0</v>
      </c>
      <c r="B204" s="99">
        <f>外围设备维修记录!E204</f>
        <v>0</v>
      </c>
      <c r="C204" s="100">
        <f>外围设备维修记录!F204</f>
        <v>0</v>
      </c>
      <c r="D204" s="101">
        <f t="shared" si="3"/>
        <v>0</v>
      </c>
      <c r="E204" s="102">
        <v>166</v>
      </c>
      <c r="F204" s="103" t="str">
        <f>外围设备维修记录!C204&amp;外围设备维修记录!D204</f>
        <v/>
      </c>
    </row>
    <row r="205" spans="1:6" ht="23.1" customHeight="1">
      <c r="A205" s="98">
        <f>外围设备维修记录!B205</f>
        <v>0</v>
      </c>
      <c r="B205" s="99">
        <f>外围设备维修记录!E205</f>
        <v>0</v>
      </c>
      <c r="C205" s="100">
        <f>外围设备维修记录!F205</f>
        <v>0</v>
      </c>
      <c r="D205" s="101">
        <f t="shared" si="3"/>
        <v>0</v>
      </c>
      <c r="E205" s="102">
        <v>167</v>
      </c>
      <c r="F205" s="103" t="str">
        <f>外围设备维修记录!C205&amp;外围设备维修记录!D205</f>
        <v/>
      </c>
    </row>
    <row r="206" spans="1:6" ht="23.1" customHeight="1">
      <c r="A206" s="98">
        <f>外围设备维修记录!B206</f>
        <v>0</v>
      </c>
      <c r="B206" s="99">
        <f>外围设备维修记录!E206</f>
        <v>0</v>
      </c>
      <c r="C206" s="100">
        <f>外围设备维修记录!F206</f>
        <v>0</v>
      </c>
      <c r="D206" s="101">
        <f t="shared" si="3"/>
        <v>0</v>
      </c>
      <c r="E206" s="102">
        <v>168</v>
      </c>
      <c r="F206" s="103" t="str">
        <f>外围设备维修记录!C206&amp;外围设备维修记录!D206</f>
        <v/>
      </c>
    </row>
    <row r="207" spans="1:6" ht="23.1" customHeight="1">
      <c r="A207" s="98">
        <f>外围设备维修记录!B207</f>
        <v>0</v>
      </c>
      <c r="B207" s="99">
        <f>外围设备维修记录!E207</f>
        <v>0</v>
      </c>
      <c r="C207" s="100">
        <f>外围设备维修记录!F207</f>
        <v>0</v>
      </c>
      <c r="D207" s="101">
        <f t="shared" si="3"/>
        <v>0</v>
      </c>
      <c r="E207" s="102">
        <v>169</v>
      </c>
      <c r="F207" s="103" t="str">
        <f>外围设备维修记录!C207&amp;外围设备维修记录!D207</f>
        <v/>
      </c>
    </row>
    <row r="208" spans="1:6" ht="23.1" customHeight="1">
      <c r="A208" s="98">
        <f>外围设备维修记录!B208</f>
        <v>0</v>
      </c>
      <c r="B208" s="99">
        <f>外围设备维修记录!E208</f>
        <v>0</v>
      </c>
      <c r="C208" s="100">
        <f>外围设备维修记录!F208</f>
        <v>0</v>
      </c>
      <c r="D208" s="101">
        <f t="shared" si="3"/>
        <v>0</v>
      </c>
      <c r="E208" s="102">
        <v>170</v>
      </c>
      <c r="F208" s="103" t="str">
        <f>外围设备维修记录!C208&amp;外围设备维修记录!D208</f>
        <v/>
      </c>
    </row>
    <row r="209" spans="1:6" ht="23.1" customHeight="1">
      <c r="A209" s="98">
        <f>外围设备维修记录!B209</f>
        <v>0</v>
      </c>
      <c r="B209" s="99">
        <f>外围设备维修记录!E209</f>
        <v>0</v>
      </c>
      <c r="C209" s="100">
        <f>外围设备维修记录!F209</f>
        <v>0</v>
      </c>
      <c r="D209" s="101">
        <f t="shared" si="3"/>
        <v>0</v>
      </c>
      <c r="E209" s="102">
        <v>171</v>
      </c>
      <c r="F209" s="103" t="str">
        <f>外围设备维修记录!C209&amp;外围设备维修记录!D209</f>
        <v/>
      </c>
    </row>
    <row r="210" spans="1:6" ht="23.1" customHeight="1">
      <c r="A210" s="98">
        <f>外围设备维修记录!B210</f>
        <v>0</v>
      </c>
      <c r="B210" s="99">
        <f>外围设备维修记录!E210</f>
        <v>0</v>
      </c>
      <c r="C210" s="100">
        <f>外围设备维修记录!F210</f>
        <v>0</v>
      </c>
      <c r="D210" s="101">
        <f t="shared" si="3"/>
        <v>0</v>
      </c>
      <c r="E210" s="102">
        <v>172</v>
      </c>
      <c r="F210" s="103" t="str">
        <f>外围设备维修记录!C210&amp;外围设备维修记录!D210</f>
        <v/>
      </c>
    </row>
    <row r="211" spans="1:6" ht="23.1" customHeight="1">
      <c r="A211" s="98">
        <f>外围设备维修记录!B211</f>
        <v>0</v>
      </c>
      <c r="B211" s="99">
        <f>外围设备维修记录!E211</f>
        <v>0</v>
      </c>
      <c r="C211" s="100">
        <f>外围设备维修记录!F211</f>
        <v>0</v>
      </c>
      <c r="D211" s="101">
        <f t="shared" si="3"/>
        <v>0</v>
      </c>
      <c r="E211" s="102">
        <v>173</v>
      </c>
      <c r="F211" s="103" t="str">
        <f>外围设备维修记录!C211&amp;外围设备维修记录!D211</f>
        <v/>
      </c>
    </row>
    <row r="212" spans="1:6" ht="23.1" customHeight="1">
      <c r="A212" s="98">
        <f>外围设备维修记录!B212</f>
        <v>0</v>
      </c>
      <c r="B212" s="99">
        <f>外围设备维修记录!E212</f>
        <v>0</v>
      </c>
      <c r="C212" s="100">
        <f>外围设备维修记录!F212</f>
        <v>0</v>
      </c>
      <c r="D212" s="101">
        <f t="shared" si="3"/>
        <v>0</v>
      </c>
      <c r="E212" s="102">
        <v>174</v>
      </c>
      <c r="F212" s="103" t="str">
        <f>外围设备维修记录!C212&amp;外围设备维修记录!D212</f>
        <v/>
      </c>
    </row>
    <row r="213" spans="1:6" ht="23.1" customHeight="1">
      <c r="A213" s="98">
        <f>外围设备维修记录!B213</f>
        <v>0</v>
      </c>
      <c r="B213" s="99">
        <f>外围设备维修记录!E213</f>
        <v>0</v>
      </c>
      <c r="C213" s="100">
        <f>外围设备维修记录!F213</f>
        <v>0</v>
      </c>
      <c r="D213" s="101">
        <f t="shared" si="3"/>
        <v>0</v>
      </c>
      <c r="E213" s="102">
        <v>175</v>
      </c>
      <c r="F213" s="103" t="str">
        <f>外围设备维修记录!C213&amp;外围设备维修记录!D213</f>
        <v/>
      </c>
    </row>
    <row r="214" spans="1:6" ht="23.1" customHeight="1">
      <c r="A214" s="98">
        <f>外围设备维修记录!B214</f>
        <v>0</v>
      </c>
      <c r="B214" s="99">
        <f>外围设备维修记录!E214</f>
        <v>0</v>
      </c>
      <c r="C214" s="100">
        <f>外围设备维修记录!F214</f>
        <v>0</v>
      </c>
      <c r="D214" s="101">
        <f t="shared" si="3"/>
        <v>0</v>
      </c>
      <c r="E214" s="102">
        <v>176</v>
      </c>
      <c r="F214" s="103" t="str">
        <f>外围设备维修记录!C214&amp;外围设备维修记录!D214</f>
        <v/>
      </c>
    </row>
    <row r="215" spans="1:6" ht="23.1" customHeight="1">
      <c r="A215" s="98">
        <f>外围设备维修记录!B215</f>
        <v>0</v>
      </c>
      <c r="B215" s="99">
        <f>外围设备维修记录!E215</f>
        <v>0</v>
      </c>
      <c r="C215" s="100">
        <f>外围设备维修记录!F215</f>
        <v>0</v>
      </c>
      <c r="D215" s="101">
        <f t="shared" si="3"/>
        <v>0</v>
      </c>
      <c r="E215" s="102">
        <v>177</v>
      </c>
      <c r="F215" s="103" t="str">
        <f>外围设备维修记录!C215&amp;外围设备维修记录!D215</f>
        <v/>
      </c>
    </row>
    <row r="216" spans="1:6" ht="23.1" customHeight="1">
      <c r="A216" s="98">
        <f>外围设备维修记录!B216</f>
        <v>0</v>
      </c>
      <c r="B216" s="99">
        <f>外围设备维修记录!E216</f>
        <v>0</v>
      </c>
      <c r="C216" s="100">
        <f>外围设备维修记录!F216</f>
        <v>0</v>
      </c>
      <c r="D216" s="101">
        <f t="shared" si="3"/>
        <v>0</v>
      </c>
      <c r="E216" s="102">
        <v>178</v>
      </c>
      <c r="F216" s="103" t="str">
        <f>外围设备维修记录!C216&amp;外围设备维修记录!D216</f>
        <v/>
      </c>
    </row>
    <row r="217" spans="1:6" ht="23.1" customHeight="1">
      <c r="A217" s="98">
        <f>外围设备维修记录!B217</f>
        <v>0</v>
      </c>
      <c r="B217" s="99">
        <f>外围设备维修记录!E217</f>
        <v>0</v>
      </c>
      <c r="C217" s="100">
        <f>外围设备维修记录!F217</f>
        <v>0</v>
      </c>
      <c r="D217" s="101">
        <f t="shared" si="3"/>
        <v>0</v>
      </c>
      <c r="E217" s="102">
        <v>179</v>
      </c>
      <c r="F217" s="103" t="str">
        <f>外围设备维修记录!C217&amp;外围设备维修记录!D217</f>
        <v/>
      </c>
    </row>
    <row r="218" spans="1:6" ht="23.1" customHeight="1">
      <c r="A218" s="98">
        <f>外围设备维修记录!B218</f>
        <v>0</v>
      </c>
      <c r="B218" s="99">
        <f>外围设备维修记录!E218</f>
        <v>0</v>
      </c>
      <c r="C218" s="100">
        <f>外围设备维修记录!F218</f>
        <v>0</v>
      </c>
      <c r="D218" s="101">
        <f t="shared" si="3"/>
        <v>0</v>
      </c>
      <c r="E218" s="102">
        <v>180</v>
      </c>
      <c r="F218" s="103" t="str">
        <f>外围设备维修记录!C218&amp;外围设备维修记录!D218</f>
        <v/>
      </c>
    </row>
    <row r="219" spans="1:6" ht="23.1" customHeight="1">
      <c r="A219" s="98">
        <f>外围设备维修记录!B219</f>
        <v>0</v>
      </c>
      <c r="B219" s="99">
        <f>外围设备维修记录!E219</f>
        <v>0</v>
      </c>
      <c r="C219" s="100">
        <f>外围设备维修记录!F219</f>
        <v>0</v>
      </c>
      <c r="D219" s="101">
        <f t="shared" si="3"/>
        <v>0</v>
      </c>
      <c r="E219" s="102">
        <v>181</v>
      </c>
      <c r="F219" s="103" t="str">
        <f>外围设备维修记录!C219&amp;外围设备维修记录!D219</f>
        <v/>
      </c>
    </row>
    <row r="220" spans="1:6" ht="23.1" customHeight="1">
      <c r="A220" s="98">
        <f>外围设备维修记录!B220</f>
        <v>0</v>
      </c>
      <c r="B220" s="99">
        <f>外围设备维修记录!E220</f>
        <v>0</v>
      </c>
      <c r="C220" s="100">
        <f>外围设备维修记录!F220</f>
        <v>0</v>
      </c>
      <c r="D220" s="101">
        <f t="shared" si="3"/>
        <v>0</v>
      </c>
      <c r="E220" s="102">
        <v>182</v>
      </c>
      <c r="F220" s="103" t="str">
        <f>外围设备维修记录!C220&amp;外围设备维修记录!D220</f>
        <v/>
      </c>
    </row>
    <row r="221" spans="1:6" ht="23.1" customHeight="1">
      <c r="A221" s="98">
        <f>外围设备维修记录!B221</f>
        <v>0</v>
      </c>
      <c r="B221" s="99">
        <f>外围设备维修记录!E221</f>
        <v>0</v>
      </c>
      <c r="C221" s="100">
        <f>外围设备维修记录!F221</f>
        <v>0</v>
      </c>
      <c r="D221" s="101">
        <f t="shared" si="3"/>
        <v>0</v>
      </c>
      <c r="E221" s="102">
        <v>183</v>
      </c>
      <c r="F221" s="103" t="str">
        <f>外围设备维修记录!C221&amp;外围设备维修记录!D221</f>
        <v/>
      </c>
    </row>
    <row r="222" spans="1:6" ht="23.1" customHeight="1">
      <c r="A222" s="98">
        <f>外围设备维修记录!B222</f>
        <v>0</v>
      </c>
      <c r="B222" s="99">
        <f>外围设备维修记录!E222</f>
        <v>0</v>
      </c>
      <c r="C222" s="100">
        <f>外围设备维修记录!F222</f>
        <v>0</v>
      </c>
      <c r="D222" s="101">
        <f t="shared" si="3"/>
        <v>0</v>
      </c>
      <c r="E222" s="102">
        <v>184</v>
      </c>
      <c r="F222" s="103" t="str">
        <f>外围设备维修记录!C222&amp;外围设备维修记录!D222</f>
        <v/>
      </c>
    </row>
    <row r="223" spans="1:6" ht="23.1" customHeight="1">
      <c r="A223" s="98">
        <f>外围设备维修记录!B223</f>
        <v>0</v>
      </c>
      <c r="B223" s="99">
        <f>外围设备维修记录!E223</f>
        <v>0</v>
      </c>
      <c r="C223" s="100">
        <f>外围设备维修记录!F223</f>
        <v>0</v>
      </c>
      <c r="D223" s="101">
        <f t="shared" si="3"/>
        <v>0</v>
      </c>
      <c r="E223" s="102">
        <v>185</v>
      </c>
      <c r="F223" s="103" t="str">
        <f>外围设备维修记录!C223&amp;外围设备维修记录!D223</f>
        <v/>
      </c>
    </row>
    <row r="224" spans="1:6" ht="23.1" customHeight="1">
      <c r="A224" s="98">
        <f>外围设备维修记录!B224</f>
        <v>0</v>
      </c>
      <c r="B224" s="99">
        <f>外围设备维修记录!E224</f>
        <v>0</v>
      </c>
      <c r="C224" s="100">
        <f>外围设备维修记录!F224</f>
        <v>0</v>
      </c>
      <c r="D224" s="101">
        <f t="shared" si="3"/>
        <v>0</v>
      </c>
      <c r="E224" s="102">
        <v>186</v>
      </c>
      <c r="F224" s="103" t="str">
        <f>外围设备维修记录!C224&amp;外围设备维修记录!D224</f>
        <v/>
      </c>
    </row>
    <row r="225" spans="1:6" ht="23.1" customHeight="1">
      <c r="A225" s="98">
        <f>外围设备维修记录!B225</f>
        <v>0</v>
      </c>
      <c r="B225" s="99">
        <f>外围设备维修记录!E225</f>
        <v>0</v>
      </c>
      <c r="C225" s="100">
        <f>外围设备维修记录!F225</f>
        <v>0</v>
      </c>
      <c r="D225" s="101">
        <f t="shared" si="3"/>
        <v>0</v>
      </c>
      <c r="E225" s="102">
        <v>187</v>
      </c>
      <c r="F225" s="103" t="str">
        <f>外围设备维修记录!C225&amp;外围设备维修记录!D225</f>
        <v/>
      </c>
    </row>
    <row r="226" spans="1:6" ht="23.1" customHeight="1">
      <c r="A226" s="98">
        <f>外围设备维修记录!B226</f>
        <v>0</v>
      </c>
      <c r="B226" s="99">
        <f>外围设备维修记录!E226</f>
        <v>0</v>
      </c>
      <c r="C226" s="100">
        <f>外围设备维修记录!F226</f>
        <v>0</v>
      </c>
      <c r="D226" s="101">
        <f t="shared" si="3"/>
        <v>0</v>
      </c>
      <c r="E226" s="102">
        <v>188</v>
      </c>
      <c r="F226" s="103" t="str">
        <f>外围设备维修记录!C226&amp;外围设备维修记录!D226</f>
        <v/>
      </c>
    </row>
    <row r="227" spans="1:6" ht="23.1" customHeight="1">
      <c r="A227" s="98">
        <f>外围设备维修记录!B227</f>
        <v>0</v>
      </c>
      <c r="B227" s="99">
        <f>外围设备维修记录!E227</f>
        <v>0</v>
      </c>
      <c r="C227" s="100">
        <f>外围设备维修记录!F227</f>
        <v>0</v>
      </c>
      <c r="D227" s="101">
        <f t="shared" si="3"/>
        <v>0</v>
      </c>
      <c r="E227" s="102">
        <v>189</v>
      </c>
      <c r="F227" s="103" t="str">
        <f>外围设备维修记录!C227&amp;外围设备维修记录!D227</f>
        <v/>
      </c>
    </row>
    <row r="228" spans="1:6" ht="23.1" customHeight="1">
      <c r="A228" s="98">
        <f>外围设备维修记录!B228</f>
        <v>0</v>
      </c>
      <c r="B228" s="99">
        <f>外围设备维修记录!E228</f>
        <v>0</v>
      </c>
      <c r="C228" s="100">
        <f>外围设备维修记录!F228</f>
        <v>0</v>
      </c>
      <c r="D228" s="101">
        <f t="shared" si="3"/>
        <v>0</v>
      </c>
      <c r="E228" s="102">
        <v>190</v>
      </c>
      <c r="F228" s="103" t="str">
        <f>外围设备维修记录!C228&amp;外围设备维修记录!D228</f>
        <v/>
      </c>
    </row>
    <row r="229" spans="1:6" ht="23.1" customHeight="1">
      <c r="A229" s="98">
        <f>外围设备维修记录!B229</f>
        <v>0</v>
      </c>
      <c r="B229" s="99">
        <f>外围设备维修记录!E229</f>
        <v>0</v>
      </c>
      <c r="C229" s="100">
        <f>外围设备维修记录!F229</f>
        <v>0</v>
      </c>
      <c r="D229" s="101">
        <f t="shared" si="3"/>
        <v>0</v>
      </c>
      <c r="E229" s="102">
        <v>191</v>
      </c>
      <c r="F229" s="103" t="str">
        <f>外围设备维修记录!C229&amp;外围设备维修记录!D229</f>
        <v/>
      </c>
    </row>
    <row r="230" spans="1:6" ht="23.1" customHeight="1">
      <c r="A230" s="98">
        <f>外围设备维修记录!B230</f>
        <v>0</v>
      </c>
      <c r="B230" s="99">
        <f>外围设备维修记录!E230</f>
        <v>0</v>
      </c>
      <c r="C230" s="100">
        <f>外围设备维修记录!F230</f>
        <v>0</v>
      </c>
      <c r="D230" s="101">
        <f t="shared" si="3"/>
        <v>0</v>
      </c>
      <c r="E230" s="102">
        <v>192</v>
      </c>
      <c r="F230" s="103" t="str">
        <f>外围设备维修记录!C230&amp;外围设备维修记录!D230</f>
        <v/>
      </c>
    </row>
    <row r="231" spans="1:6" ht="23.1" customHeight="1">
      <c r="A231" s="98">
        <f>外围设备维修记录!B231</f>
        <v>0</v>
      </c>
      <c r="B231" s="99">
        <f>外围设备维修记录!E231</f>
        <v>0</v>
      </c>
      <c r="C231" s="100">
        <f>外围设备维修记录!F231</f>
        <v>0</v>
      </c>
      <c r="D231" s="101">
        <f t="shared" si="3"/>
        <v>0</v>
      </c>
      <c r="E231" s="102">
        <v>193</v>
      </c>
      <c r="F231" s="103" t="str">
        <f>外围设备维修记录!C231&amp;外围设备维修记录!D231</f>
        <v/>
      </c>
    </row>
    <row r="232" spans="1:6" ht="23.1" customHeight="1">
      <c r="A232" s="98">
        <f>外围设备维修记录!B232</f>
        <v>0</v>
      </c>
      <c r="B232" s="99">
        <f>外围设备维修记录!E232</f>
        <v>0</v>
      </c>
      <c r="C232" s="100">
        <f>外围设备维修记录!F232</f>
        <v>0</v>
      </c>
      <c r="D232" s="101">
        <f t="shared" si="3"/>
        <v>0</v>
      </c>
      <c r="E232" s="102">
        <v>194</v>
      </c>
      <c r="F232" s="103" t="str">
        <f>外围设备维修记录!C232&amp;外围设备维修记录!D232</f>
        <v/>
      </c>
    </row>
    <row r="233" spans="1:6" ht="23.1" customHeight="1">
      <c r="A233" s="98">
        <f>外围设备维修记录!B233</f>
        <v>0</v>
      </c>
      <c r="B233" s="99">
        <f>外围设备维修记录!E233</f>
        <v>0</v>
      </c>
      <c r="C233" s="100">
        <f>外围设备维修记录!F233</f>
        <v>0</v>
      </c>
      <c r="D233" s="101">
        <f t="shared" si="3"/>
        <v>0</v>
      </c>
      <c r="E233" s="102">
        <v>195</v>
      </c>
      <c r="F233" s="103" t="str">
        <f>外围设备维修记录!C233&amp;外围设备维修记录!D233</f>
        <v/>
      </c>
    </row>
    <row r="234" spans="1:6" ht="23.1" customHeight="1">
      <c r="A234" s="98">
        <f>外围设备维修记录!B234</f>
        <v>0</v>
      </c>
      <c r="B234" s="99">
        <f>外围设备维修记录!E234</f>
        <v>0</v>
      </c>
      <c r="C234" s="100">
        <f>外围设备维修记录!F234</f>
        <v>0</v>
      </c>
      <c r="D234" s="101">
        <f t="shared" si="3"/>
        <v>0</v>
      </c>
      <c r="E234" s="102">
        <v>196</v>
      </c>
      <c r="F234" s="103" t="str">
        <f>外围设备维修记录!C234&amp;外围设备维修记录!D234</f>
        <v/>
      </c>
    </row>
    <row r="235" spans="1:6" ht="23.1" customHeight="1">
      <c r="A235" s="98">
        <f>外围设备维修记录!B235</f>
        <v>0</v>
      </c>
      <c r="B235" s="99">
        <f>外围设备维修记录!E235</f>
        <v>0</v>
      </c>
      <c r="C235" s="100">
        <f>外围设备维修记录!F235</f>
        <v>0</v>
      </c>
      <c r="D235" s="101">
        <f t="shared" si="3"/>
        <v>0</v>
      </c>
      <c r="E235" s="102">
        <v>197</v>
      </c>
      <c r="F235" s="103" t="str">
        <f>外围设备维修记录!C235&amp;外围设备维修记录!D235</f>
        <v/>
      </c>
    </row>
    <row r="236" spans="1:6" ht="23.1" customHeight="1">
      <c r="A236" s="98">
        <f>外围设备维修记录!B236</f>
        <v>0</v>
      </c>
      <c r="B236" s="99">
        <f>外围设备维修记录!E236</f>
        <v>0</v>
      </c>
      <c r="C236" s="100">
        <f>外围设备维修记录!F236</f>
        <v>0</v>
      </c>
      <c r="D236" s="101">
        <f t="shared" si="3"/>
        <v>0</v>
      </c>
      <c r="E236" s="102">
        <v>198</v>
      </c>
      <c r="F236" s="103" t="str">
        <f>外围设备维修记录!C236&amp;外围设备维修记录!D236</f>
        <v/>
      </c>
    </row>
    <row r="237" spans="1:6" ht="23.1" customHeight="1">
      <c r="A237" s="98">
        <f>外围设备维修记录!B237</f>
        <v>0</v>
      </c>
      <c r="B237" s="99">
        <f>外围设备维修记录!E237</f>
        <v>0</v>
      </c>
      <c r="C237" s="100">
        <f>外围设备维修记录!F237</f>
        <v>0</v>
      </c>
      <c r="D237" s="101">
        <f t="shared" si="3"/>
        <v>0</v>
      </c>
      <c r="E237" s="102">
        <v>199</v>
      </c>
      <c r="F237" s="103" t="str">
        <f>外围设备维修记录!C237&amp;外围设备维修记录!D237</f>
        <v/>
      </c>
    </row>
    <row r="238" spans="1:6" ht="23.1" customHeight="1">
      <c r="A238" s="98">
        <f>外围设备维修记录!B238</f>
        <v>0</v>
      </c>
      <c r="B238" s="99">
        <f>外围设备维修记录!E238</f>
        <v>0</v>
      </c>
      <c r="C238" s="100">
        <f>外围设备维修记录!F238</f>
        <v>0</v>
      </c>
      <c r="D238" s="101">
        <f t="shared" si="3"/>
        <v>0</v>
      </c>
      <c r="E238" s="102">
        <v>200</v>
      </c>
      <c r="F238" s="103" t="str">
        <f>外围设备维修记录!C238&amp;外围设备维修记录!D238</f>
        <v/>
      </c>
    </row>
    <row r="239" spans="1:6" ht="23.1" customHeight="1">
      <c r="A239" s="98">
        <f>外围设备维修记录!B239</f>
        <v>0</v>
      </c>
      <c r="B239" s="99">
        <f>外围设备维修记录!E239</f>
        <v>0</v>
      </c>
      <c r="C239" s="100">
        <f>外围设备维修记录!F239</f>
        <v>0</v>
      </c>
      <c r="D239" s="101">
        <f t="shared" si="3"/>
        <v>0</v>
      </c>
      <c r="E239" s="102">
        <v>201</v>
      </c>
      <c r="F239" s="103" t="str">
        <f>外围设备维修记录!C239&amp;外围设备维修记录!D239</f>
        <v/>
      </c>
    </row>
    <row r="240" spans="1:6" ht="23.1" customHeight="1">
      <c r="A240" s="98">
        <f>外围设备维修记录!B240</f>
        <v>0</v>
      </c>
      <c r="B240" s="99">
        <f>外围设备维修记录!E240</f>
        <v>0</v>
      </c>
      <c r="C240" s="100">
        <f>外围设备维修记录!F240</f>
        <v>0</v>
      </c>
      <c r="D240" s="101">
        <f t="shared" si="3"/>
        <v>0</v>
      </c>
      <c r="E240" s="102">
        <v>202</v>
      </c>
      <c r="F240" s="103" t="str">
        <f>外围设备维修记录!C240&amp;外围设备维修记录!D240</f>
        <v/>
      </c>
    </row>
    <row r="241" spans="1:6" ht="23.1" customHeight="1">
      <c r="A241" s="98">
        <f>外围设备维修记录!B241</f>
        <v>0</v>
      </c>
      <c r="B241" s="99">
        <f>外围设备维修记录!E241</f>
        <v>0</v>
      </c>
      <c r="C241" s="100">
        <f>外围设备维修记录!F241</f>
        <v>0</v>
      </c>
      <c r="D241" s="101">
        <f t="shared" si="3"/>
        <v>0</v>
      </c>
      <c r="E241" s="102">
        <v>203</v>
      </c>
      <c r="F241" s="103" t="str">
        <f>外围设备维修记录!C241&amp;外围设备维修记录!D241</f>
        <v/>
      </c>
    </row>
    <row r="242" spans="1:6" ht="23.1" customHeight="1">
      <c r="A242" s="98">
        <f>外围设备维修记录!B242</f>
        <v>0</v>
      </c>
      <c r="B242" s="99">
        <f>外围设备维修记录!E242</f>
        <v>0</v>
      </c>
      <c r="C242" s="100">
        <f>外围设备维修记录!F242</f>
        <v>0</v>
      </c>
      <c r="D242" s="101">
        <f t="shared" si="3"/>
        <v>0</v>
      </c>
      <c r="E242" s="102">
        <v>204</v>
      </c>
      <c r="F242" s="103" t="str">
        <f>外围设备维修记录!C242&amp;外围设备维修记录!D242</f>
        <v/>
      </c>
    </row>
    <row r="243" spans="1:6" ht="23.1" customHeight="1">
      <c r="A243" s="98">
        <f>外围设备维修记录!B243</f>
        <v>0</v>
      </c>
      <c r="B243" s="99">
        <f>外围设备维修记录!E243</f>
        <v>0</v>
      </c>
      <c r="C243" s="100">
        <f>外围设备维修记录!F243</f>
        <v>0</v>
      </c>
      <c r="D243" s="101">
        <f t="shared" si="3"/>
        <v>0</v>
      </c>
      <c r="E243" s="102">
        <v>205</v>
      </c>
      <c r="F243" s="103" t="str">
        <f>外围设备维修记录!C243&amp;外围设备维修记录!D243</f>
        <v/>
      </c>
    </row>
    <row r="244" spans="1:6" ht="23.1" customHeight="1">
      <c r="A244" s="98">
        <f>外围设备维修记录!B244</f>
        <v>0</v>
      </c>
      <c r="B244" s="99">
        <f>外围设备维修记录!E244</f>
        <v>0</v>
      </c>
      <c r="C244" s="100">
        <f>外围设备维修记录!F244</f>
        <v>0</v>
      </c>
      <c r="D244" s="101">
        <f t="shared" si="3"/>
        <v>0</v>
      </c>
      <c r="E244" s="102">
        <v>206</v>
      </c>
      <c r="F244" s="103" t="str">
        <f>外围设备维修记录!C244&amp;外围设备维修记录!D244</f>
        <v/>
      </c>
    </row>
    <row r="245" spans="1:6" ht="23.1" customHeight="1">
      <c r="A245" s="98">
        <f>外围设备维修记录!B245</f>
        <v>0</v>
      </c>
      <c r="B245" s="99">
        <f>外围设备维修记录!E245</f>
        <v>0</v>
      </c>
      <c r="C245" s="100">
        <f>外围设备维修记录!F245</f>
        <v>0</v>
      </c>
      <c r="D245" s="101">
        <f t="shared" si="3"/>
        <v>0</v>
      </c>
      <c r="E245" s="102">
        <v>207</v>
      </c>
      <c r="F245" s="103" t="str">
        <f>外围设备维修记录!C245&amp;外围设备维修记录!D245</f>
        <v/>
      </c>
    </row>
    <row r="246" spans="1:6" ht="23.1" customHeight="1">
      <c r="A246" s="98">
        <f>外围设备维修记录!B246</f>
        <v>0</v>
      </c>
      <c r="B246" s="99">
        <f>外围设备维修记录!E246</f>
        <v>0</v>
      </c>
      <c r="C246" s="100">
        <f>外围设备维修记录!F246</f>
        <v>0</v>
      </c>
      <c r="D246" s="101">
        <f t="shared" si="3"/>
        <v>0</v>
      </c>
      <c r="E246" s="102">
        <v>208</v>
      </c>
      <c r="F246" s="103" t="str">
        <f>外围设备维修记录!C246&amp;外围设备维修记录!D246</f>
        <v/>
      </c>
    </row>
    <row r="247" spans="1:6" ht="23.1" customHeight="1" thickBot="1">
      <c r="A247" s="126" t="s">
        <v>173</v>
      </c>
      <c r="B247" s="127"/>
      <c r="C247" s="128"/>
      <c r="D247" s="129">
        <f>SUM(D3:D8)</f>
        <v>0.17222222222222217</v>
      </c>
      <c r="E247" s="130">
        <f>SUM(E3:E8)</f>
        <v>6</v>
      </c>
      <c r="F247" s="131"/>
    </row>
  </sheetData>
  <mergeCells count="28">
    <mergeCell ref="K13:L13"/>
    <mergeCell ref="M13:N13"/>
    <mergeCell ref="M8:N8"/>
    <mergeCell ref="I9:I12"/>
    <mergeCell ref="K9:L9"/>
    <mergeCell ref="M9:N9"/>
    <mergeCell ref="K10:L10"/>
    <mergeCell ref="M10:N10"/>
    <mergeCell ref="K11:L11"/>
    <mergeCell ref="M11:N11"/>
    <mergeCell ref="K12:L12"/>
    <mergeCell ref="M12:N12"/>
    <mergeCell ref="I4:I8"/>
    <mergeCell ref="K4:L4"/>
    <mergeCell ref="M4:N4"/>
    <mergeCell ref="K5:L5"/>
    <mergeCell ref="K8:L8"/>
    <mergeCell ref="A1:F1"/>
    <mergeCell ref="I1:O1"/>
    <mergeCell ref="K2:L2"/>
    <mergeCell ref="M2:N2"/>
    <mergeCell ref="K3:L3"/>
    <mergeCell ref="M3:N3"/>
    <mergeCell ref="M5:N5"/>
    <mergeCell ref="K6:L6"/>
    <mergeCell ref="M6:N6"/>
    <mergeCell ref="K7:L7"/>
    <mergeCell ref="M7:N7"/>
  </mergeCells>
  <phoneticPr fontId="1" type="noConversion"/>
  <pageMargins left="0.7" right="0.7" top="0.75" bottom="0.75" header="0.3" footer="0.3"/>
  <pageSetup paperSize="9" orientation="portrait" horizontalDpi="203" verticalDpi="20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E22" sqref="E22"/>
    </sheetView>
  </sheetViews>
  <sheetFormatPr defaultColWidth="8.125" defaultRowHeight="13.5"/>
  <cols>
    <col min="1" max="1" width="17.25" style="45" bestFit="1" customWidth="1"/>
    <col min="2" max="2" width="48.375" style="45" bestFit="1" customWidth="1"/>
    <col min="3" max="3" width="9" style="45" bestFit="1" customWidth="1"/>
    <col min="4" max="4" width="17.25" style="45" bestFit="1" customWidth="1"/>
    <col min="5" max="6" width="17.25" style="45" customWidth="1"/>
    <col min="7" max="8" width="21.375" style="45" bestFit="1" customWidth="1"/>
    <col min="9" max="9" width="11" style="45" bestFit="1" customWidth="1"/>
    <col min="10" max="10" width="19.25" style="45" bestFit="1" customWidth="1"/>
    <col min="11" max="13" width="21.375" style="45" bestFit="1" customWidth="1"/>
    <col min="14" max="14" width="8.125" style="45"/>
    <col min="15" max="15" width="5.25" style="45" bestFit="1" customWidth="1"/>
    <col min="16" max="16" width="13" style="45" bestFit="1" customWidth="1"/>
    <col min="17" max="17" width="9" style="45" bestFit="1" customWidth="1"/>
    <col min="18" max="18" width="48.375" style="45" bestFit="1" customWidth="1"/>
    <col min="19" max="19" width="15.25" style="45" bestFit="1" customWidth="1"/>
    <col min="20" max="16384" width="8.125" style="45"/>
  </cols>
  <sheetData>
    <row r="1" spans="1:19">
      <c r="A1" s="220" t="s">
        <v>240</v>
      </c>
      <c r="B1" s="221" t="s">
        <v>241</v>
      </c>
      <c r="C1" s="45" t="s">
        <v>129</v>
      </c>
      <c r="D1" s="142" t="s">
        <v>242</v>
      </c>
      <c r="E1" s="142"/>
      <c r="F1" s="142"/>
      <c r="G1" s="142" t="s">
        <v>32</v>
      </c>
      <c r="H1" s="142" t="s">
        <v>243</v>
      </c>
      <c r="I1" s="142"/>
      <c r="J1" s="142"/>
    </row>
    <row r="2" spans="1:19">
      <c r="A2" s="142" t="s">
        <v>244</v>
      </c>
      <c r="B2" s="221" t="s">
        <v>245</v>
      </c>
      <c r="C2" s="45" t="s">
        <v>201</v>
      </c>
      <c r="D2" s="142" t="s">
        <v>201</v>
      </c>
      <c r="E2" s="142" t="s">
        <v>203</v>
      </c>
      <c r="F2" s="142" t="s">
        <v>246</v>
      </c>
      <c r="G2" s="142" t="s">
        <v>247</v>
      </c>
      <c r="H2" s="142" t="s">
        <v>248</v>
      </c>
      <c r="I2" s="142" t="s">
        <v>249</v>
      </c>
      <c r="J2" s="142" t="s">
        <v>250</v>
      </c>
      <c r="O2" s="45" t="s">
        <v>251</v>
      </c>
      <c r="P2" s="45" t="s">
        <v>252</v>
      </c>
      <c r="Q2" s="45" t="s">
        <v>253</v>
      </c>
      <c r="R2" s="45" t="s">
        <v>254</v>
      </c>
    </row>
    <row r="3" spans="1:19">
      <c r="A3" s="142" t="s">
        <v>255</v>
      </c>
      <c r="B3" s="221" t="s">
        <v>241</v>
      </c>
      <c r="C3" s="45" t="s">
        <v>256</v>
      </c>
      <c r="D3" s="142" t="s">
        <v>257</v>
      </c>
      <c r="E3" s="142" t="s">
        <v>257</v>
      </c>
      <c r="F3" s="142" t="s">
        <v>23</v>
      </c>
      <c r="G3" s="142" t="s">
        <v>258</v>
      </c>
      <c r="H3" s="142" t="s">
        <v>259</v>
      </c>
      <c r="I3" s="142" t="s">
        <v>260</v>
      </c>
      <c r="J3" s="142"/>
      <c r="O3" s="45" t="s">
        <v>261</v>
      </c>
      <c r="P3" s="45" t="s">
        <v>262</v>
      </c>
      <c r="Q3" s="45" t="s">
        <v>263</v>
      </c>
      <c r="R3" s="45" t="s">
        <v>264</v>
      </c>
      <c r="S3" s="45" t="str">
        <f>O3&amp;P3</f>
        <v>一区封箱机</v>
      </c>
    </row>
    <row r="4" spans="1:19">
      <c r="A4" s="142" t="s">
        <v>265</v>
      </c>
      <c r="B4" s="221" t="s">
        <v>266</v>
      </c>
      <c r="C4" s="45" t="s">
        <v>267</v>
      </c>
      <c r="D4" s="142" t="s">
        <v>268</v>
      </c>
      <c r="E4" s="142" t="s">
        <v>268</v>
      </c>
      <c r="F4" s="142" t="s">
        <v>24</v>
      </c>
      <c r="G4" s="142" t="s">
        <v>269</v>
      </c>
      <c r="H4" s="142" t="s">
        <v>270</v>
      </c>
      <c r="I4" s="142"/>
      <c r="J4" s="142"/>
    </row>
    <row r="5" spans="1:19">
      <c r="A5" s="142" t="s">
        <v>271</v>
      </c>
      <c r="B5" s="221" t="s">
        <v>272</v>
      </c>
      <c r="D5" s="142" t="s">
        <v>273</v>
      </c>
      <c r="E5" s="142" t="s">
        <v>273</v>
      </c>
      <c r="F5" s="142" t="s">
        <v>25</v>
      </c>
      <c r="G5" s="142" t="s">
        <v>274</v>
      </c>
      <c r="H5" s="142" t="s">
        <v>275</v>
      </c>
      <c r="I5" s="142"/>
      <c r="J5" s="142"/>
    </row>
    <row r="6" spans="1:19">
      <c r="A6" s="142" t="s">
        <v>276</v>
      </c>
      <c r="B6" s="221" t="s">
        <v>277</v>
      </c>
      <c r="D6" s="142" t="s">
        <v>262</v>
      </c>
      <c r="E6" s="142" t="s">
        <v>262</v>
      </c>
      <c r="F6" s="142" t="s">
        <v>26</v>
      </c>
      <c r="G6" s="142" t="s">
        <v>278</v>
      </c>
      <c r="H6" s="142" t="s">
        <v>279</v>
      </c>
      <c r="I6" s="142"/>
      <c r="J6" s="142"/>
    </row>
    <row r="7" spans="1:19">
      <c r="A7" s="220" t="s">
        <v>262</v>
      </c>
      <c r="B7" s="221" t="s">
        <v>280</v>
      </c>
      <c r="D7" s="142" t="s">
        <v>271</v>
      </c>
      <c r="E7" s="142" t="s">
        <v>271</v>
      </c>
      <c r="F7" s="142" t="s">
        <v>27</v>
      </c>
      <c r="G7" s="142" t="s">
        <v>281</v>
      </c>
      <c r="H7" s="142" t="s">
        <v>282</v>
      </c>
      <c r="I7" s="142" t="s">
        <v>283</v>
      </c>
      <c r="J7" s="142"/>
    </row>
    <row r="8" spans="1:19">
      <c r="A8" s="142" t="s">
        <v>268</v>
      </c>
      <c r="B8" s="221" t="s">
        <v>284</v>
      </c>
      <c r="D8" s="142" t="s">
        <v>276</v>
      </c>
      <c r="E8" s="142" t="s">
        <v>276</v>
      </c>
      <c r="F8" s="142" t="s">
        <v>285</v>
      </c>
      <c r="G8" s="142" t="s">
        <v>286</v>
      </c>
      <c r="H8" s="142" t="s">
        <v>287</v>
      </c>
      <c r="I8" s="142" t="s">
        <v>288</v>
      </c>
      <c r="J8" s="142"/>
    </row>
    <row r="9" spans="1:19">
      <c r="A9" s="220" t="s">
        <v>257</v>
      </c>
      <c r="B9" s="221" t="s">
        <v>289</v>
      </c>
      <c r="D9" s="142" t="s">
        <v>265</v>
      </c>
      <c r="E9" s="142" t="s">
        <v>265</v>
      </c>
      <c r="F9" s="142" t="s">
        <v>290</v>
      </c>
      <c r="G9" s="142" t="s">
        <v>291</v>
      </c>
      <c r="H9" s="142" t="s">
        <v>292</v>
      </c>
      <c r="I9" s="142"/>
      <c r="J9" s="142"/>
    </row>
    <row r="10" spans="1:19">
      <c r="A10" s="142" t="s">
        <v>273</v>
      </c>
      <c r="B10" s="221" t="s">
        <v>293</v>
      </c>
      <c r="D10" s="142" t="s">
        <v>244</v>
      </c>
      <c r="E10" s="142" t="s">
        <v>244</v>
      </c>
      <c r="F10" s="142" t="s">
        <v>294</v>
      </c>
      <c r="G10" s="142" t="s">
        <v>295</v>
      </c>
      <c r="H10" s="142" t="s">
        <v>296</v>
      </c>
      <c r="I10" s="142"/>
      <c r="J10" s="142"/>
    </row>
    <row r="11" spans="1:19">
      <c r="A11" s="142" t="s">
        <v>297</v>
      </c>
      <c r="B11" s="221" t="s">
        <v>298</v>
      </c>
      <c r="D11" s="142" t="s">
        <v>255</v>
      </c>
      <c r="E11" s="142" t="s">
        <v>255</v>
      </c>
      <c r="F11" s="142" t="s">
        <v>299</v>
      </c>
      <c r="G11" s="142" t="s">
        <v>300</v>
      </c>
      <c r="H11" s="142" t="s">
        <v>301</v>
      </c>
      <c r="I11" s="142"/>
      <c r="J11" s="142"/>
    </row>
    <row r="12" spans="1:19">
      <c r="A12" s="220" t="s">
        <v>302</v>
      </c>
      <c r="B12" s="221" t="s">
        <v>303</v>
      </c>
      <c r="D12" s="142" t="s">
        <v>297</v>
      </c>
      <c r="E12" s="142" t="s">
        <v>297</v>
      </c>
      <c r="F12" s="142" t="s">
        <v>304</v>
      </c>
      <c r="G12" s="142" t="s">
        <v>305</v>
      </c>
      <c r="H12" s="142" t="s">
        <v>306</v>
      </c>
      <c r="I12" s="142"/>
      <c r="J12" s="142"/>
    </row>
    <row r="13" spans="1:19">
      <c r="A13" s="142" t="s">
        <v>307</v>
      </c>
      <c r="B13" s="221" t="s">
        <v>308</v>
      </c>
      <c r="D13" s="142" t="s">
        <v>240</v>
      </c>
      <c r="E13" s="142" t="s">
        <v>240</v>
      </c>
      <c r="F13" s="142" t="s">
        <v>309</v>
      </c>
      <c r="G13" s="142" t="s">
        <v>310</v>
      </c>
      <c r="H13" s="142" t="s">
        <v>311</v>
      </c>
      <c r="I13" s="142"/>
      <c r="J13" s="142"/>
    </row>
    <row r="14" spans="1:19">
      <c r="A14" s="142" t="s">
        <v>312</v>
      </c>
      <c r="B14" s="221" t="s">
        <v>313</v>
      </c>
      <c r="D14" s="142" t="s">
        <v>302</v>
      </c>
      <c r="E14" s="142" t="s">
        <v>302</v>
      </c>
      <c r="F14" s="142"/>
      <c r="G14" s="142" t="s">
        <v>314</v>
      </c>
      <c r="H14" s="142" t="s">
        <v>315</v>
      </c>
      <c r="I14" s="142"/>
      <c r="J14" s="142"/>
    </row>
    <row r="15" spans="1:19">
      <c r="A15" s="220" t="s">
        <v>316</v>
      </c>
      <c r="B15" s="221" t="s">
        <v>317</v>
      </c>
      <c r="D15" s="142" t="s">
        <v>312</v>
      </c>
      <c r="E15" s="142" t="s">
        <v>312</v>
      </c>
      <c r="F15" s="142"/>
      <c r="G15" s="142" t="s">
        <v>318</v>
      </c>
      <c r="H15" s="142" t="s">
        <v>319</v>
      </c>
      <c r="I15" s="142"/>
      <c r="J15" s="142"/>
    </row>
    <row r="16" spans="1:19">
      <c r="A16" s="220" t="s">
        <v>24</v>
      </c>
      <c r="B16" s="221" t="s">
        <v>264</v>
      </c>
      <c r="D16" s="142" t="s">
        <v>307</v>
      </c>
      <c r="E16" s="142" t="s">
        <v>307</v>
      </c>
      <c r="F16" s="142"/>
      <c r="G16" s="142" t="s">
        <v>320</v>
      </c>
      <c r="H16" s="142" t="s">
        <v>321</v>
      </c>
      <c r="I16" s="142"/>
      <c r="J16" s="142"/>
    </row>
    <row r="17" spans="1:10">
      <c r="A17" s="220" t="s">
        <v>23</v>
      </c>
      <c r="B17" s="221" t="s">
        <v>322</v>
      </c>
      <c r="D17" s="142" t="s">
        <v>316</v>
      </c>
      <c r="E17" s="142" t="s">
        <v>316</v>
      </c>
      <c r="F17" s="142"/>
      <c r="G17" s="142" t="s">
        <v>323</v>
      </c>
      <c r="H17" s="142" t="s">
        <v>324</v>
      </c>
      <c r="I17" s="142"/>
      <c r="J17" s="142"/>
    </row>
    <row r="18" spans="1:10">
      <c r="A18" s="222" t="s">
        <v>25</v>
      </c>
      <c r="B18" s="221" t="s">
        <v>325</v>
      </c>
      <c r="D18" s="142" t="s">
        <v>326</v>
      </c>
      <c r="E18" s="142" t="s">
        <v>326</v>
      </c>
      <c r="F18" s="142"/>
      <c r="G18" s="146" t="s">
        <v>327</v>
      </c>
      <c r="H18" s="142" t="s">
        <v>328</v>
      </c>
      <c r="I18" s="142" t="s">
        <v>329</v>
      </c>
      <c r="J18" s="142" t="s">
        <v>330</v>
      </c>
    </row>
    <row r="19" spans="1:10">
      <c r="A19" s="223" t="s">
        <v>26</v>
      </c>
      <c r="B19" s="221" t="s">
        <v>331</v>
      </c>
      <c r="D19" s="25"/>
      <c r="E19" s="25"/>
      <c r="F19" s="25"/>
      <c r="G19" s="146" t="s">
        <v>332</v>
      </c>
      <c r="H19" s="142" t="s">
        <v>333</v>
      </c>
      <c r="I19" s="142" t="s">
        <v>334</v>
      </c>
      <c r="J19" s="142"/>
    </row>
    <row r="20" spans="1:10">
      <c r="A20" s="222" t="s">
        <v>27</v>
      </c>
      <c r="B20" s="221" t="s">
        <v>335</v>
      </c>
      <c r="D20" s="25"/>
      <c r="E20" s="25"/>
      <c r="F20" s="25"/>
      <c r="G20" s="146" t="s">
        <v>336</v>
      </c>
      <c r="H20" s="142" t="s">
        <v>337</v>
      </c>
      <c r="I20" s="142"/>
      <c r="J20" s="142"/>
    </row>
    <row r="21" spans="1:10">
      <c r="A21" s="142" t="s">
        <v>290</v>
      </c>
      <c r="B21" s="221" t="s">
        <v>338</v>
      </c>
      <c r="D21" s="25"/>
      <c r="E21" s="25"/>
      <c r="F21" s="25"/>
      <c r="G21" s="146" t="s">
        <v>339</v>
      </c>
      <c r="H21" s="142" t="s">
        <v>340</v>
      </c>
      <c r="I21" s="142"/>
      <c r="J21" s="142"/>
    </row>
    <row r="22" spans="1:10">
      <c r="A22" s="142" t="s">
        <v>294</v>
      </c>
      <c r="B22" s="221" t="s">
        <v>341</v>
      </c>
      <c r="D22" s="25"/>
      <c r="E22" s="225" t="s">
        <v>408</v>
      </c>
      <c r="F22" s="25"/>
      <c r="G22" s="146" t="s">
        <v>342</v>
      </c>
      <c r="H22" s="142" t="s">
        <v>343</v>
      </c>
      <c r="I22" s="142"/>
      <c r="J22" s="142"/>
    </row>
    <row r="23" spans="1:10">
      <c r="A23" s="142" t="s">
        <v>299</v>
      </c>
      <c r="B23" s="221" t="s">
        <v>344</v>
      </c>
      <c r="D23" s="25"/>
      <c r="E23" s="25"/>
      <c r="F23" s="25"/>
      <c r="G23" s="146" t="s">
        <v>345</v>
      </c>
      <c r="H23" s="142" t="s">
        <v>346</v>
      </c>
      <c r="I23" s="142" t="s">
        <v>347</v>
      </c>
      <c r="J23" s="142"/>
    </row>
    <row r="24" spans="1:10">
      <c r="A24" s="142" t="s">
        <v>304</v>
      </c>
      <c r="B24" s="221" t="s">
        <v>348</v>
      </c>
      <c r="D24" s="25"/>
      <c r="E24" s="25"/>
      <c r="F24" s="25"/>
      <c r="G24" s="146" t="s">
        <v>349</v>
      </c>
      <c r="H24" s="142" t="s">
        <v>350</v>
      </c>
      <c r="I24" s="142" t="s">
        <v>351</v>
      </c>
      <c r="J24" s="142"/>
    </row>
    <row r="25" spans="1:10">
      <c r="A25" s="142" t="s">
        <v>309</v>
      </c>
      <c r="B25" s="221" t="s">
        <v>352</v>
      </c>
      <c r="D25" s="25"/>
      <c r="E25" s="25"/>
      <c r="F25" s="25"/>
      <c r="G25" s="146" t="s">
        <v>353</v>
      </c>
      <c r="H25" s="142" t="s">
        <v>354</v>
      </c>
      <c r="I25" s="142"/>
      <c r="J25" s="142"/>
    </row>
    <row r="26" spans="1:10">
      <c r="D26" s="25"/>
      <c r="E26" s="25"/>
      <c r="F26" s="25"/>
      <c r="G26" s="146" t="s">
        <v>355</v>
      </c>
      <c r="H26" s="142" t="s">
        <v>356</v>
      </c>
      <c r="I26" s="142"/>
      <c r="J26" s="142"/>
    </row>
    <row r="27" spans="1:10">
      <c r="D27" s="25"/>
      <c r="E27" s="25"/>
      <c r="F27" s="25"/>
      <c r="G27" s="146" t="s">
        <v>357</v>
      </c>
      <c r="H27" s="142" t="s">
        <v>358</v>
      </c>
      <c r="I27" s="142"/>
      <c r="J27" s="142"/>
    </row>
    <row r="28" spans="1:10">
      <c r="D28" s="25"/>
      <c r="E28" s="25"/>
      <c r="F28" s="25"/>
      <c r="G28" s="146" t="s">
        <v>359</v>
      </c>
      <c r="H28" s="142" t="s">
        <v>360</v>
      </c>
      <c r="I28" s="142"/>
      <c r="J28" s="142"/>
    </row>
    <row r="29" spans="1:10">
      <c r="D29" s="25"/>
      <c r="E29" s="25"/>
      <c r="F29" s="25"/>
      <c r="G29" s="146" t="s">
        <v>361</v>
      </c>
      <c r="H29" s="142" t="s">
        <v>362</v>
      </c>
      <c r="I29" s="142"/>
      <c r="J29" s="142"/>
    </row>
    <row r="30" spans="1:10">
      <c r="D30" s="25"/>
      <c r="E30" s="25"/>
      <c r="F30" s="25"/>
      <c r="G30" s="146" t="s">
        <v>363</v>
      </c>
      <c r="H30" s="142" t="s">
        <v>364</v>
      </c>
      <c r="I30" s="142"/>
      <c r="J30" s="142"/>
    </row>
    <row r="31" spans="1:10">
      <c r="D31" s="25"/>
      <c r="E31" s="25"/>
      <c r="F31" s="25"/>
      <c r="G31" s="146" t="s">
        <v>365</v>
      </c>
      <c r="H31" s="142" t="s">
        <v>366</v>
      </c>
      <c r="I31" s="142"/>
      <c r="J31" s="142"/>
    </row>
    <row r="32" spans="1:10">
      <c r="D32" s="25"/>
      <c r="E32" s="25"/>
      <c r="F32" s="25"/>
      <c r="G32" s="146" t="s">
        <v>367</v>
      </c>
      <c r="H32" s="142" t="s">
        <v>368</v>
      </c>
      <c r="I32" s="142"/>
      <c r="J32" s="142"/>
    </row>
    <row r="33" spans="1:13">
      <c r="D33" s="25"/>
      <c r="E33" s="25"/>
      <c r="F33" s="25"/>
      <c r="G33" s="146" t="s">
        <v>369</v>
      </c>
      <c r="H33" s="142" t="s">
        <v>370</v>
      </c>
      <c r="I33" s="142"/>
      <c r="J33" s="142"/>
    </row>
    <row r="34" spans="1:13">
      <c r="D34" s="25"/>
      <c r="E34" s="25"/>
      <c r="F34" s="25"/>
    </row>
    <row r="35" spans="1:13">
      <c r="A35" s="224" t="s">
        <v>371</v>
      </c>
      <c r="B35" s="142" t="s">
        <v>372</v>
      </c>
      <c r="C35" s="142" t="s">
        <v>373</v>
      </c>
      <c r="D35" s="142" t="s">
        <v>374</v>
      </c>
      <c r="E35" s="142"/>
      <c r="F35" s="142"/>
      <c r="G35" s="142" t="s">
        <v>375</v>
      </c>
      <c r="H35" s="142" t="s">
        <v>376</v>
      </c>
      <c r="I35" s="142" t="s">
        <v>377</v>
      </c>
      <c r="J35" s="142" t="s">
        <v>378</v>
      </c>
      <c r="K35" s="142" t="s">
        <v>379</v>
      </c>
      <c r="L35" s="142" t="s">
        <v>380</v>
      </c>
      <c r="M35" s="142" t="s">
        <v>381</v>
      </c>
    </row>
    <row r="36" spans="1:13">
      <c r="A36" s="45" t="s">
        <v>382</v>
      </c>
      <c r="B36" s="45" t="s">
        <v>382</v>
      </c>
      <c r="C36" s="45" t="s">
        <v>382</v>
      </c>
      <c r="D36" s="45" t="s">
        <v>382</v>
      </c>
      <c r="G36" s="45" t="s">
        <v>382</v>
      </c>
      <c r="H36" s="45" t="s">
        <v>382</v>
      </c>
    </row>
    <row r="37" spans="1:13">
      <c r="A37" s="45" t="s">
        <v>383</v>
      </c>
      <c r="B37" s="45" t="s">
        <v>383</v>
      </c>
      <c r="C37" s="45" t="s">
        <v>383</v>
      </c>
      <c r="D37" s="45" t="s">
        <v>383</v>
      </c>
      <c r="G37" s="45" t="s">
        <v>383</v>
      </c>
      <c r="H37" s="45" t="s">
        <v>383</v>
      </c>
    </row>
    <row r="38" spans="1:13">
      <c r="A38" s="45" t="s">
        <v>384</v>
      </c>
      <c r="B38" s="45" t="s">
        <v>385</v>
      </c>
      <c r="C38" s="45" t="s">
        <v>385</v>
      </c>
      <c r="G38" s="45" t="s">
        <v>385</v>
      </c>
      <c r="H38" s="45" t="s">
        <v>385</v>
      </c>
    </row>
    <row r="39" spans="1:13">
      <c r="A39" s="45" t="s">
        <v>386</v>
      </c>
      <c r="C39" s="45" t="s">
        <v>387</v>
      </c>
      <c r="G39" s="45" t="s">
        <v>387</v>
      </c>
      <c r="H39" s="45" t="s">
        <v>387</v>
      </c>
    </row>
    <row r="40" spans="1:13">
      <c r="A40" s="45" t="s">
        <v>388</v>
      </c>
    </row>
    <row r="41" spans="1:13">
      <c r="A41" s="45" t="s">
        <v>389</v>
      </c>
    </row>
    <row r="42" spans="1:13">
      <c r="A42" s="45" t="s">
        <v>390</v>
      </c>
    </row>
    <row r="43" spans="1:13">
      <c r="A43" s="45" t="s">
        <v>391</v>
      </c>
    </row>
    <row r="44" spans="1:13">
      <c r="A44" s="45" t="s">
        <v>392</v>
      </c>
    </row>
    <row r="45" spans="1:13">
      <c r="A45" s="45" t="s">
        <v>393</v>
      </c>
    </row>
    <row r="46" spans="1:13">
      <c r="A46" s="45" t="s">
        <v>394</v>
      </c>
    </row>
    <row r="47" spans="1:13">
      <c r="A47" s="45" t="s">
        <v>395</v>
      </c>
    </row>
    <row r="48" spans="1:13">
      <c r="A48" s="45" t="s">
        <v>396</v>
      </c>
    </row>
    <row r="49" spans="1:1">
      <c r="A49" s="45" t="s">
        <v>397</v>
      </c>
    </row>
    <row r="50" spans="1:1">
      <c r="A50" s="45" t="s">
        <v>398</v>
      </c>
    </row>
    <row r="51" spans="1:1">
      <c r="A51" s="45" t="s">
        <v>399</v>
      </c>
    </row>
    <row r="52" spans="1:1">
      <c r="A52" s="45" t="s">
        <v>400</v>
      </c>
    </row>
    <row r="53" spans="1:1">
      <c r="A53" s="45" t="s">
        <v>401</v>
      </c>
    </row>
    <row r="54" spans="1:1">
      <c r="A54" s="45" t="s">
        <v>402</v>
      </c>
    </row>
    <row r="55" spans="1:1">
      <c r="A55" s="45" t="s">
        <v>403</v>
      </c>
    </row>
    <row r="56" spans="1:1">
      <c r="A56" s="45" t="s">
        <v>404</v>
      </c>
    </row>
    <row r="57" spans="1:1">
      <c r="A57" s="45" t="s">
        <v>405</v>
      </c>
    </row>
    <row r="58" spans="1:1">
      <c r="A58" s="45" t="s">
        <v>406</v>
      </c>
    </row>
    <row r="59" spans="1:1">
      <c r="A59" s="45" t="s">
        <v>407</v>
      </c>
    </row>
  </sheetData>
  <phoneticPr fontId="1" type="noConversion"/>
  <dataValidations count="4">
    <dataValidation type="list" allowBlank="1" showInputMessage="1" showErrorMessage="1" sqref="O3">
      <formula1>区域</formula1>
    </dataValidation>
    <dataValidation type="list" allowBlank="1" showInputMessage="1" showErrorMessage="1" sqref="P3">
      <formula1>INDIRECT($O$3)</formula1>
    </dataValidation>
    <dataValidation type="list" allowBlank="1" showInputMessage="1" showErrorMessage="1" sqref="Q3">
      <formula1>INDIRECT($O$3&amp;$P$3)</formula1>
    </dataValidation>
    <dataValidation type="list" allowBlank="1" showInputMessage="1" showErrorMessage="1" sqref="R3">
      <formula1>INDIRECT($P$3)</formula1>
    </dataValidation>
  </dataValidations>
  <hyperlinks>
    <hyperlink ref="E22" location="首页!A1" display="首页!A1"/>
  </hyperlinks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BH188"/>
  <sheetViews>
    <sheetView showGridLines="0" zoomScaleNormal="100" workbookViewId="0">
      <pane ySplit="1" topLeftCell="A2" activePane="bottomLeft" state="frozen"/>
      <selection activeCell="E5" sqref="E5:G5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BH188"/>
  <sheetViews>
    <sheetView showGridLines="0" workbookViewId="0">
      <pane ySplit="1" topLeftCell="A2" activePane="bottomLeft" state="frozen"/>
      <selection activeCell="E5" sqref="E5:G5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BH188"/>
  <sheetViews>
    <sheetView showGridLines="0" workbookViewId="0">
      <pane ySplit="1" topLeftCell="A2" activePane="bottomLeft" state="frozen"/>
      <selection activeCell="E5" sqref="E5:G5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BH188"/>
  <sheetViews>
    <sheetView showGridLines="0" workbookViewId="0">
      <pane ySplit="1" topLeftCell="A2" activePane="bottomLeft" state="frozen"/>
      <selection activeCell="E5" sqref="E5:G5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BH188"/>
  <sheetViews>
    <sheetView showGridLines="0" workbookViewId="0">
      <pane ySplit="1" topLeftCell="A2" activePane="bottomLeft" state="frozen"/>
      <selection activeCell="E5" sqref="E5:G5"/>
      <selection pane="bottomLeft" activeCell="C2" sqref="C2:I2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BH188"/>
  <sheetViews>
    <sheetView showGridLines="0" workbookViewId="0">
      <pane ySplit="1" topLeftCell="A2" activePane="bottomLeft" state="frozen"/>
      <selection activeCell="E5" sqref="E5:G5"/>
      <selection pane="bottomLeft" activeCell="B3" sqref="B3:J188"/>
    </sheetView>
  </sheetViews>
  <sheetFormatPr defaultRowHeight="13.5"/>
  <cols>
    <col min="1" max="1" width="9" style="3"/>
    <col min="2" max="2" width="5.25" style="3" bestFit="1" customWidth="1"/>
    <col min="3" max="4" width="9.625" style="3" customWidth="1"/>
    <col min="5" max="5" width="16.5" style="3" bestFit="1" customWidth="1"/>
    <col min="6" max="6" width="25.5" style="3" bestFit="1" customWidth="1"/>
    <col min="7" max="7" width="27.625" style="3" bestFit="1" customWidth="1"/>
    <col min="8" max="8" width="9.625" style="3" customWidth="1"/>
    <col min="9" max="9" width="27" style="3" customWidth="1"/>
    <col min="10" max="10" width="9" style="3"/>
    <col min="11" max="32" width="4.625" style="3" customWidth="1"/>
    <col min="33" max="33" width="2" style="3" customWidth="1"/>
    <col min="34" max="34" width="5.25" style="3" bestFit="1" customWidth="1"/>
    <col min="35" max="35" width="4" style="3" customWidth="1"/>
    <col min="36" max="44" width="5.25" style="3" customWidth="1"/>
    <col min="45" max="45" width="15.625" style="3" customWidth="1"/>
    <col min="46" max="47" width="15.625" style="3" hidden="1" customWidth="1"/>
    <col min="48" max="48" width="15.625" style="3" customWidth="1"/>
    <col min="49" max="49" width="16.625" style="3" customWidth="1"/>
    <col min="50" max="50" width="9" style="3"/>
    <col min="51" max="51" width="16.625" style="3" customWidth="1"/>
    <col min="52" max="52" width="9" style="3"/>
    <col min="53" max="53" width="16.625" style="3" customWidth="1"/>
    <col min="54" max="54" width="9" style="3"/>
    <col min="55" max="55" width="16.625" style="3" customWidth="1"/>
    <col min="56" max="56" width="9" style="3"/>
    <col min="57" max="57" width="16.625" style="3" customWidth="1"/>
    <col min="58" max="58" width="9" style="3"/>
    <col min="59" max="59" width="16.625" style="3" customWidth="1"/>
    <col min="60" max="16384" width="9" style="3"/>
  </cols>
  <sheetData>
    <row r="1" spans="2:60" ht="25.5" customHeight="1">
      <c r="D1" s="3" t="s">
        <v>104</v>
      </c>
    </row>
    <row r="2" spans="2:60" ht="60" customHeight="1">
      <c r="B2" s="5"/>
      <c r="C2" s="178" t="s">
        <v>1</v>
      </c>
      <c r="D2" s="178"/>
      <c r="E2" s="178"/>
      <c r="F2" s="178"/>
      <c r="G2" s="178"/>
      <c r="H2" s="178"/>
      <c r="I2" s="17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T2" s="3" t="s">
        <v>94</v>
      </c>
      <c r="AU2" s="3" t="s">
        <v>95</v>
      </c>
      <c r="AW2" s="179" t="s">
        <v>29</v>
      </c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1"/>
    </row>
    <row r="3" spans="2:60" ht="24.95" customHeight="1">
      <c r="B3" s="162" t="s">
        <v>228</v>
      </c>
      <c r="C3" s="163"/>
      <c r="D3" s="164"/>
      <c r="E3" s="164"/>
      <c r="F3" s="165"/>
      <c r="G3" s="143" t="s">
        <v>239</v>
      </c>
      <c r="H3" s="144" t="s">
        <v>229</v>
      </c>
      <c r="I3" s="144" t="s">
        <v>230</v>
      </c>
      <c r="J3" s="14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T3" s="3" t="s">
        <v>106</v>
      </c>
      <c r="AU3" s="3" t="s">
        <v>107</v>
      </c>
      <c r="AW3" s="179" t="s">
        <v>30</v>
      </c>
      <c r="AX3" s="181"/>
      <c r="AY3" s="179" t="s">
        <v>31</v>
      </c>
      <c r="AZ3" s="181"/>
      <c r="BA3" s="179" t="s">
        <v>30</v>
      </c>
      <c r="BB3" s="181"/>
      <c r="BC3" s="179" t="s">
        <v>31</v>
      </c>
      <c r="BD3" s="181"/>
      <c r="BE3" s="179" t="s">
        <v>30</v>
      </c>
      <c r="BF3" s="181"/>
      <c r="BG3" s="179" t="s">
        <v>31</v>
      </c>
      <c r="BH3" s="181"/>
    </row>
    <row r="4" spans="2:60" ht="24.95" customHeight="1">
      <c r="B4" s="171" t="s">
        <v>142</v>
      </c>
      <c r="C4" s="172"/>
      <c r="D4" s="172"/>
      <c r="E4" s="172"/>
      <c r="F4" s="172"/>
      <c r="G4" s="172"/>
      <c r="H4" s="172"/>
      <c r="I4" s="172"/>
      <c r="J4" s="17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T4" s="3" t="s">
        <v>58</v>
      </c>
      <c r="AU4" s="3" t="s">
        <v>93</v>
      </c>
      <c r="AW4" s="39" t="s">
        <v>32</v>
      </c>
      <c r="AX4" s="39" t="s">
        <v>33</v>
      </c>
      <c r="AY4" s="39" t="s">
        <v>32</v>
      </c>
      <c r="AZ4" s="39" t="s">
        <v>33</v>
      </c>
      <c r="BA4" s="39" t="s">
        <v>32</v>
      </c>
      <c r="BB4" s="39" t="s">
        <v>33</v>
      </c>
      <c r="BC4" s="39" t="s">
        <v>32</v>
      </c>
      <c r="BD4" s="39" t="s">
        <v>33</v>
      </c>
      <c r="BE4" s="39" t="s">
        <v>32</v>
      </c>
      <c r="BF4" s="39" t="s">
        <v>33</v>
      </c>
      <c r="BG4" s="39" t="s">
        <v>32</v>
      </c>
      <c r="BH4" s="39" t="s">
        <v>33</v>
      </c>
    </row>
    <row r="5" spans="2:60" ht="24.95" customHeight="1">
      <c r="B5" s="141" t="s">
        <v>2</v>
      </c>
      <c r="C5" s="174" t="s">
        <v>3</v>
      </c>
      <c r="D5" s="175"/>
      <c r="E5" s="174" t="s">
        <v>4</v>
      </c>
      <c r="F5" s="176"/>
      <c r="G5" s="175"/>
      <c r="H5" s="174" t="s">
        <v>5</v>
      </c>
      <c r="I5" s="175"/>
      <c r="J5" s="141" t="s">
        <v>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T5" s="3" t="s">
        <v>59</v>
      </c>
      <c r="AU5" s="3" t="s">
        <v>92</v>
      </c>
      <c r="AW5" s="9">
        <f>E12</f>
        <v>0</v>
      </c>
      <c r="AX5" s="8">
        <f t="shared" ref="AX5:AX24" si="0">D12-C12</f>
        <v>0</v>
      </c>
      <c r="AY5" s="9">
        <f t="shared" ref="AY5:AY24" si="1">E44</f>
        <v>0</v>
      </c>
      <c r="AZ5" s="8">
        <f t="shared" ref="AZ5:AZ24" si="2">D44-C44</f>
        <v>0</v>
      </c>
      <c r="BA5" s="9">
        <f t="shared" ref="BA5:BA24" si="3">E75</f>
        <v>0</v>
      </c>
      <c r="BB5" s="8">
        <f t="shared" ref="BB5:BB24" si="4">D75-C75</f>
        <v>0</v>
      </c>
      <c r="BC5" s="9">
        <f t="shared" ref="BC5:BC24" si="5">E106</f>
        <v>0</v>
      </c>
      <c r="BD5" s="8">
        <f t="shared" ref="BD5:BD24" si="6">D106-C106</f>
        <v>0</v>
      </c>
      <c r="BE5" s="9">
        <f t="shared" ref="BE5:BE24" si="7">E137</f>
        <v>0</v>
      </c>
      <c r="BF5" s="8">
        <f t="shared" ref="BF5:BF24" si="8">D137-C137</f>
        <v>0</v>
      </c>
      <c r="BG5" s="9">
        <f t="shared" ref="BG5:BG24" si="9">E168</f>
        <v>0</v>
      </c>
      <c r="BH5" s="8">
        <f t="shared" ref="BH5:BH24" si="10">D168-C168</f>
        <v>0</v>
      </c>
    </row>
    <row r="6" spans="2:60" ht="24.95" customHeight="1">
      <c r="B6" s="142">
        <v>1</v>
      </c>
      <c r="C6" s="162" t="s">
        <v>100</v>
      </c>
      <c r="D6" s="167"/>
      <c r="E6" s="162" t="s">
        <v>141</v>
      </c>
      <c r="F6" s="163"/>
      <c r="G6" s="167"/>
      <c r="H6" s="162"/>
      <c r="I6" s="167"/>
      <c r="J6" s="1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T6" s="3" t="s">
        <v>60</v>
      </c>
      <c r="AU6" s="3" t="s">
        <v>91</v>
      </c>
      <c r="AW6" s="9">
        <f t="shared" ref="AW6:AW24" si="11">E13</f>
        <v>0</v>
      </c>
      <c r="AX6" s="8">
        <f t="shared" si="0"/>
        <v>0</v>
      </c>
      <c r="AY6" s="9">
        <f t="shared" si="1"/>
        <v>0</v>
      </c>
      <c r="AZ6" s="8">
        <f t="shared" si="2"/>
        <v>0</v>
      </c>
      <c r="BA6" s="9">
        <f t="shared" si="3"/>
        <v>0</v>
      </c>
      <c r="BB6" s="8">
        <f t="shared" si="4"/>
        <v>0</v>
      </c>
      <c r="BC6" s="9">
        <f t="shared" si="5"/>
        <v>0</v>
      </c>
      <c r="BD6" s="8">
        <f t="shared" si="6"/>
        <v>0</v>
      </c>
      <c r="BE6" s="9">
        <f t="shared" si="7"/>
        <v>0</v>
      </c>
      <c r="BF6" s="8">
        <f t="shared" si="8"/>
        <v>0</v>
      </c>
      <c r="BG6" s="9">
        <f t="shared" si="9"/>
        <v>0</v>
      </c>
      <c r="BH6" s="8">
        <f t="shared" si="10"/>
        <v>0</v>
      </c>
    </row>
    <row r="7" spans="2:60" ht="24.95" customHeight="1">
      <c r="B7" s="142">
        <v>2</v>
      </c>
      <c r="C7" s="162" t="s">
        <v>101</v>
      </c>
      <c r="D7" s="167"/>
      <c r="E7" s="162" t="s">
        <v>143</v>
      </c>
      <c r="F7" s="163"/>
      <c r="G7" s="167"/>
      <c r="H7" s="162"/>
      <c r="I7" s="167"/>
      <c r="J7" s="1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T7" s="3" t="s">
        <v>61</v>
      </c>
      <c r="AU7" s="3" t="s">
        <v>90</v>
      </c>
      <c r="AW7" s="9">
        <f t="shared" si="11"/>
        <v>0</v>
      </c>
      <c r="AX7" s="8">
        <f t="shared" si="0"/>
        <v>0</v>
      </c>
      <c r="AY7" s="9">
        <f t="shared" si="1"/>
        <v>0</v>
      </c>
      <c r="AZ7" s="8">
        <f t="shared" si="2"/>
        <v>0</v>
      </c>
      <c r="BA7" s="9">
        <f t="shared" si="3"/>
        <v>0</v>
      </c>
      <c r="BB7" s="8">
        <f t="shared" si="4"/>
        <v>0</v>
      </c>
      <c r="BC7" s="9">
        <f t="shared" si="5"/>
        <v>0</v>
      </c>
      <c r="BD7" s="8">
        <f t="shared" si="6"/>
        <v>0</v>
      </c>
      <c r="BE7" s="9">
        <f t="shared" si="7"/>
        <v>0</v>
      </c>
      <c r="BF7" s="8">
        <f t="shared" si="8"/>
        <v>0</v>
      </c>
      <c r="BG7" s="9">
        <f t="shared" si="9"/>
        <v>0</v>
      </c>
      <c r="BH7" s="8">
        <f t="shared" si="10"/>
        <v>0</v>
      </c>
    </row>
    <row r="8" spans="2:60" ht="24.95" customHeight="1">
      <c r="B8" s="142">
        <v>3</v>
      </c>
      <c r="C8" s="162" t="s">
        <v>102</v>
      </c>
      <c r="D8" s="167"/>
      <c r="E8" s="162" t="s">
        <v>141</v>
      </c>
      <c r="F8" s="163"/>
      <c r="G8" s="167"/>
      <c r="H8" s="162"/>
      <c r="I8" s="167"/>
      <c r="J8" s="1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T8" s="3" t="s">
        <v>62</v>
      </c>
      <c r="AU8" s="3" t="s">
        <v>89</v>
      </c>
      <c r="AW8" s="9">
        <f t="shared" si="11"/>
        <v>0</v>
      </c>
      <c r="AX8" s="8">
        <f t="shared" si="0"/>
        <v>0</v>
      </c>
      <c r="AY8" s="9">
        <f t="shared" si="1"/>
        <v>0</v>
      </c>
      <c r="AZ8" s="8">
        <f t="shared" si="2"/>
        <v>0</v>
      </c>
      <c r="BA8" s="9">
        <f t="shared" si="3"/>
        <v>0</v>
      </c>
      <c r="BB8" s="8">
        <f t="shared" si="4"/>
        <v>0</v>
      </c>
      <c r="BC8" s="9">
        <f t="shared" si="5"/>
        <v>0</v>
      </c>
      <c r="BD8" s="8">
        <f t="shared" si="6"/>
        <v>0</v>
      </c>
      <c r="BE8" s="9">
        <f t="shared" si="7"/>
        <v>0</v>
      </c>
      <c r="BF8" s="8">
        <f t="shared" si="8"/>
        <v>0</v>
      </c>
      <c r="BG8" s="9">
        <f t="shared" si="9"/>
        <v>0</v>
      </c>
      <c r="BH8" s="8">
        <f t="shared" si="10"/>
        <v>0</v>
      </c>
    </row>
    <row r="9" spans="2:60" ht="24.95" customHeight="1">
      <c r="B9" s="142">
        <v>4</v>
      </c>
      <c r="C9" s="162" t="s">
        <v>103</v>
      </c>
      <c r="D9" s="167"/>
      <c r="E9" s="162" t="s">
        <v>143</v>
      </c>
      <c r="F9" s="163"/>
      <c r="G9" s="167"/>
      <c r="H9" s="162"/>
      <c r="I9" s="167"/>
      <c r="J9" s="1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T9" s="3" t="s">
        <v>63</v>
      </c>
      <c r="AU9" s="3" t="s">
        <v>88</v>
      </c>
      <c r="AW9" s="9">
        <f t="shared" si="11"/>
        <v>0</v>
      </c>
      <c r="AX9" s="8">
        <f t="shared" si="0"/>
        <v>0</v>
      </c>
      <c r="AY9" s="9">
        <f t="shared" si="1"/>
        <v>0</v>
      </c>
      <c r="AZ9" s="8">
        <f t="shared" si="2"/>
        <v>0</v>
      </c>
      <c r="BA9" s="9">
        <f t="shared" si="3"/>
        <v>0</v>
      </c>
      <c r="BB9" s="8">
        <f t="shared" si="4"/>
        <v>0</v>
      </c>
      <c r="BC9" s="9">
        <f t="shared" si="5"/>
        <v>0</v>
      </c>
      <c r="BD9" s="8">
        <f t="shared" si="6"/>
        <v>0</v>
      </c>
      <c r="BE9" s="9">
        <f t="shared" si="7"/>
        <v>0</v>
      </c>
      <c r="BF9" s="8">
        <f t="shared" si="8"/>
        <v>0</v>
      </c>
      <c r="BG9" s="9">
        <f t="shared" si="9"/>
        <v>0</v>
      </c>
      <c r="BH9" s="8">
        <f t="shared" si="10"/>
        <v>0</v>
      </c>
    </row>
    <row r="10" spans="2:60" ht="24.95" customHeight="1">
      <c r="B10" s="171" t="s">
        <v>7</v>
      </c>
      <c r="C10" s="172"/>
      <c r="D10" s="172"/>
      <c r="E10" s="172"/>
      <c r="F10" s="172"/>
      <c r="G10" s="172"/>
      <c r="H10" s="172"/>
      <c r="I10" s="172"/>
      <c r="J10" s="17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T10" s="3" t="s">
        <v>64</v>
      </c>
      <c r="AU10" s="3" t="s">
        <v>87</v>
      </c>
      <c r="AW10" s="9">
        <f t="shared" si="11"/>
        <v>0</v>
      </c>
      <c r="AX10" s="8">
        <f t="shared" si="0"/>
        <v>0</v>
      </c>
      <c r="AY10" s="9">
        <f t="shared" si="1"/>
        <v>0</v>
      </c>
      <c r="AZ10" s="8">
        <f t="shared" si="2"/>
        <v>0</v>
      </c>
      <c r="BA10" s="9">
        <f t="shared" si="3"/>
        <v>0</v>
      </c>
      <c r="BB10" s="8">
        <f t="shared" si="4"/>
        <v>0</v>
      </c>
      <c r="BC10" s="9">
        <f t="shared" si="5"/>
        <v>0</v>
      </c>
      <c r="BD10" s="8">
        <f t="shared" si="6"/>
        <v>0</v>
      </c>
      <c r="BE10" s="9">
        <f t="shared" si="7"/>
        <v>0</v>
      </c>
      <c r="BF10" s="8">
        <f t="shared" si="8"/>
        <v>0</v>
      </c>
      <c r="BG10" s="9">
        <f t="shared" si="9"/>
        <v>0</v>
      </c>
      <c r="BH10" s="8">
        <f t="shared" si="10"/>
        <v>0</v>
      </c>
    </row>
    <row r="11" spans="2:60" ht="24.95" customHeight="1">
      <c r="B11" s="141" t="s">
        <v>2</v>
      </c>
      <c r="C11" s="141" t="s">
        <v>8</v>
      </c>
      <c r="D11" s="141" t="s">
        <v>9</v>
      </c>
      <c r="E11" s="141" t="s">
        <v>10</v>
      </c>
      <c r="F11" s="141" t="s">
        <v>11</v>
      </c>
      <c r="G11" s="141" t="s">
        <v>12</v>
      </c>
      <c r="H11" s="141" t="s">
        <v>5</v>
      </c>
      <c r="I11" s="141" t="s">
        <v>13</v>
      </c>
      <c r="J11" s="141" t="s">
        <v>14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T11" s="3" t="s">
        <v>65</v>
      </c>
      <c r="AU11" s="3" t="s">
        <v>86</v>
      </c>
      <c r="AW11" s="9">
        <f t="shared" si="11"/>
        <v>0</v>
      </c>
      <c r="AX11" s="8">
        <f t="shared" si="0"/>
        <v>0</v>
      </c>
      <c r="AY11" s="9">
        <f t="shared" si="1"/>
        <v>0</v>
      </c>
      <c r="AZ11" s="8">
        <f t="shared" si="2"/>
        <v>0</v>
      </c>
      <c r="BA11" s="9">
        <f t="shared" si="3"/>
        <v>0</v>
      </c>
      <c r="BB11" s="8">
        <f t="shared" si="4"/>
        <v>0</v>
      </c>
      <c r="BC11" s="9">
        <f t="shared" si="5"/>
        <v>0</v>
      </c>
      <c r="BD11" s="8">
        <f t="shared" si="6"/>
        <v>0</v>
      </c>
      <c r="BE11" s="9">
        <f t="shared" si="7"/>
        <v>0</v>
      </c>
      <c r="BF11" s="8">
        <f t="shared" si="8"/>
        <v>0</v>
      </c>
      <c r="BG11" s="9">
        <f t="shared" si="9"/>
        <v>0</v>
      </c>
      <c r="BH11" s="8">
        <f t="shared" si="10"/>
        <v>0</v>
      </c>
    </row>
    <row r="12" spans="2:60" ht="24.95" customHeight="1">
      <c r="B12" s="142">
        <v>1</v>
      </c>
      <c r="C12" s="8"/>
      <c r="D12" s="8"/>
      <c r="E12" s="142"/>
      <c r="F12" s="142"/>
      <c r="G12" s="24"/>
      <c r="H12" s="142"/>
      <c r="I12" s="142"/>
      <c r="J12" s="14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T12" s="3" t="s">
        <v>66</v>
      </c>
      <c r="AU12" s="3" t="s">
        <v>85</v>
      </c>
      <c r="AW12" s="9">
        <f t="shared" si="11"/>
        <v>0</v>
      </c>
      <c r="AX12" s="8">
        <f t="shared" si="0"/>
        <v>0</v>
      </c>
      <c r="AY12" s="9">
        <f t="shared" si="1"/>
        <v>0</v>
      </c>
      <c r="AZ12" s="8">
        <f t="shared" si="2"/>
        <v>0</v>
      </c>
      <c r="BA12" s="9">
        <f t="shared" si="3"/>
        <v>0</v>
      </c>
      <c r="BB12" s="8">
        <f t="shared" si="4"/>
        <v>0</v>
      </c>
      <c r="BC12" s="9">
        <f t="shared" si="5"/>
        <v>0</v>
      </c>
      <c r="BD12" s="8">
        <f t="shared" si="6"/>
        <v>0</v>
      </c>
      <c r="BE12" s="9">
        <f t="shared" si="7"/>
        <v>0</v>
      </c>
      <c r="BF12" s="8">
        <f t="shared" si="8"/>
        <v>0</v>
      </c>
      <c r="BG12" s="9">
        <f t="shared" si="9"/>
        <v>0</v>
      </c>
      <c r="BH12" s="8">
        <f t="shared" si="10"/>
        <v>0</v>
      </c>
    </row>
    <row r="13" spans="2:60" ht="24.95" customHeight="1">
      <c r="B13" s="142">
        <v>2</v>
      </c>
      <c r="C13" s="8"/>
      <c r="D13" s="8"/>
      <c r="E13" s="142"/>
      <c r="F13" s="142"/>
      <c r="G13" s="142"/>
      <c r="H13" s="142"/>
      <c r="I13" s="142"/>
      <c r="J13" s="142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T13" s="3" t="s">
        <v>67</v>
      </c>
      <c r="AU13" s="3" t="s">
        <v>84</v>
      </c>
      <c r="AW13" s="9">
        <f t="shared" si="11"/>
        <v>0</v>
      </c>
      <c r="AX13" s="8">
        <f t="shared" si="0"/>
        <v>0</v>
      </c>
      <c r="AY13" s="9">
        <f t="shared" si="1"/>
        <v>0</v>
      </c>
      <c r="AZ13" s="8">
        <f t="shared" si="2"/>
        <v>0</v>
      </c>
      <c r="BA13" s="9">
        <f t="shared" si="3"/>
        <v>0</v>
      </c>
      <c r="BB13" s="8">
        <f t="shared" si="4"/>
        <v>0</v>
      </c>
      <c r="BC13" s="9">
        <f t="shared" si="5"/>
        <v>0</v>
      </c>
      <c r="BD13" s="8">
        <f t="shared" si="6"/>
        <v>0</v>
      </c>
      <c r="BE13" s="9">
        <f t="shared" si="7"/>
        <v>0</v>
      </c>
      <c r="BF13" s="8">
        <f t="shared" si="8"/>
        <v>0</v>
      </c>
      <c r="BG13" s="9">
        <f t="shared" si="9"/>
        <v>0</v>
      </c>
      <c r="BH13" s="8">
        <f t="shared" si="10"/>
        <v>0</v>
      </c>
    </row>
    <row r="14" spans="2:60" ht="24.95" customHeight="1">
      <c r="B14" s="142">
        <v>3</v>
      </c>
      <c r="C14" s="8"/>
      <c r="D14" s="8"/>
      <c r="E14" s="142"/>
      <c r="F14" s="142"/>
      <c r="G14" s="142"/>
      <c r="H14" s="142"/>
      <c r="I14" s="142"/>
      <c r="J14" s="142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T14" s="3" t="s">
        <v>68</v>
      </c>
      <c r="AU14" s="3" t="s">
        <v>83</v>
      </c>
      <c r="AW14" s="9">
        <f t="shared" si="11"/>
        <v>0</v>
      </c>
      <c r="AX14" s="8">
        <f t="shared" si="0"/>
        <v>0</v>
      </c>
      <c r="AY14" s="9">
        <f t="shared" si="1"/>
        <v>0</v>
      </c>
      <c r="AZ14" s="8">
        <f t="shared" si="2"/>
        <v>0</v>
      </c>
      <c r="BA14" s="9">
        <f t="shared" si="3"/>
        <v>0</v>
      </c>
      <c r="BB14" s="8">
        <f t="shared" si="4"/>
        <v>0</v>
      </c>
      <c r="BC14" s="9">
        <f t="shared" si="5"/>
        <v>0</v>
      </c>
      <c r="BD14" s="8">
        <f t="shared" si="6"/>
        <v>0</v>
      </c>
      <c r="BE14" s="9">
        <f t="shared" si="7"/>
        <v>0</v>
      </c>
      <c r="BF14" s="8">
        <f t="shared" si="8"/>
        <v>0</v>
      </c>
      <c r="BG14" s="9">
        <f t="shared" si="9"/>
        <v>0</v>
      </c>
      <c r="BH14" s="8">
        <f t="shared" si="10"/>
        <v>0</v>
      </c>
    </row>
    <row r="15" spans="2:60" ht="24.95" customHeight="1">
      <c r="B15" s="142">
        <v>4</v>
      </c>
      <c r="C15" s="8"/>
      <c r="D15" s="8"/>
      <c r="E15" s="142"/>
      <c r="F15" s="142"/>
      <c r="G15" s="142"/>
      <c r="H15" s="142"/>
      <c r="I15" s="142"/>
      <c r="J15" s="142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T15" s="3" t="s">
        <v>69</v>
      </c>
      <c r="AU15" s="3" t="s">
        <v>82</v>
      </c>
      <c r="AW15" s="9">
        <f t="shared" si="11"/>
        <v>0</v>
      </c>
      <c r="AX15" s="8">
        <f t="shared" si="0"/>
        <v>0</v>
      </c>
      <c r="AY15" s="9">
        <f t="shared" si="1"/>
        <v>0</v>
      </c>
      <c r="AZ15" s="8">
        <f t="shared" si="2"/>
        <v>0</v>
      </c>
      <c r="BA15" s="9">
        <f t="shared" si="3"/>
        <v>0</v>
      </c>
      <c r="BB15" s="8">
        <f t="shared" si="4"/>
        <v>0</v>
      </c>
      <c r="BC15" s="9">
        <f t="shared" si="5"/>
        <v>0</v>
      </c>
      <c r="BD15" s="8">
        <f t="shared" si="6"/>
        <v>0</v>
      </c>
      <c r="BE15" s="9">
        <f t="shared" si="7"/>
        <v>0</v>
      </c>
      <c r="BF15" s="8">
        <f t="shared" si="8"/>
        <v>0</v>
      </c>
      <c r="BG15" s="9">
        <f t="shared" si="9"/>
        <v>0</v>
      </c>
      <c r="BH15" s="8">
        <f t="shared" si="10"/>
        <v>0</v>
      </c>
    </row>
    <row r="16" spans="2:60" ht="24.95" customHeight="1">
      <c r="B16" s="142">
        <v>5</v>
      </c>
      <c r="C16" s="8"/>
      <c r="D16" s="8"/>
      <c r="E16" s="142"/>
      <c r="F16" s="142"/>
      <c r="G16" s="142"/>
      <c r="H16" s="142"/>
      <c r="I16" s="142"/>
      <c r="J16" s="1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T16" s="3" t="s">
        <v>70</v>
      </c>
      <c r="AU16" s="3" t="s">
        <v>81</v>
      </c>
      <c r="AW16" s="9">
        <f t="shared" si="11"/>
        <v>0</v>
      </c>
      <c r="AX16" s="8">
        <f t="shared" si="0"/>
        <v>0</v>
      </c>
      <c r="AY16" s="9">
        <f t="shared" si="1"/>
        <v>0</v>
      </c>
      <c r="AZ16" s="8">
        <f t="shared" si="2"/>
        <v>0</v>
      </c>
      <c r="BA16" s="9">
        <f t="shared" si="3"/>
        <v>0</v>
      </c>
      <c r="BB16" s="8">
        <f t="shared" si="4"/>
        <v>0</v>
      </c>
      <c r="BC16" s="9">
        <f t="shared" si="5"/>
        <v>0</v>
      </c>
      <c r="BD16" s="8">
        <f t="shared" si="6"/>
        <v>0</v>
      </c>
      <c r="BE16" s="9">
        <f t="shared" si="7"/>
        <v>0</v>
      </c>
      <c r="BF16" s="8">
        <f t="shared" si="8"/>
        <v>0</v>
      </c>
      <c r="BG16" s="9">
        <f t="shared" si="9"/>
        <v>0</v>
      </c>
      <c r="BH16" s="8">
        <f t="shared" si="10"/>
        <v>0</v>
      </c>
    </row>
    <row r="17" spans="2:60" ht="24.95" customHeight="1">
      <c r="B17" s="142">
        <v>6</v>
      </c>
      <c r="C17" s="8"/>
      <c r="D17" s="8"/>
      <c r="E17" s="142"/>
      <c r="F17" s="142"/>
      <c r="G17" s="142"/>
      <c r="H17" s="142"/>
      <c r="I17" s="142"/>
      <c r="J17" s="142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T17" s="3" t="s">
        <v>71</v>
      </c>
      <c r="AU17" s="3" t="s">
        <v>80</v>
      </c>
      <c r="AW17" s="9">
        <f t="shared" si="11"/>
        <v>0</v>
      </c>
      <c r="AX17" s="8">
        <f t="shared" si="0"/>
        <v>0</v>
      </c>
      <c r="AY17" s="9">
        <f t="shared" si="1"/>
        <v>0</v>
      </c>
      <c r="AZ17" s="8">
        <f t="shared" si="2"/>
        <v>0</v>
      </c>
      <c r="BA17" s="9">
        <f t="shared" si="3"/>
        <v>0</v>
      </c>
      <c r="BB17" s="8">
        <f t="shared" si="4"/>
        <v>0</v>
      </c>
      <c r="BC17" s="9">
        <f t="shared" si="5"/>
        <v>0</v>
      </c>
      <c r="BD17" s="8">
        <f t="shared" si="6"/>
        <v>0</v>
      </c>
      <c r="BE17" s="9">
        <f t="shared" si="7"/>
        <v>0</v>
      </c>
      <c r="BF17" s="8">
        <f t="shared" si="8"/>
        <v>0</v>
      </c>
      <c r="BG17" s="9">
        <f t="shared" si="9"/>
        <v>0</v>
      </c>
      <c r="BH17" s="8">
        <f t="shared" si="10"/>
        <v>0</v>
      </c>
    </row>
    <row r="18" spans="2:60" ht="24.95" customHeight="1">
      <c r="B18" s="142">
        <v>7</v>
      </c>
      <c r="C18" s="8"/>
      <c r="D18" s="8"/>
      <c r="E18" s="142"/>
      <c r="F18" s="142"/>
      <c r="G18" s="142"/>
      <c r="H18" s="142"/>
      <c r="I18" s="142"/>
      <c r="J18" s="142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T18" s="3" t="s">
        <v>72</v>
      </c>
      <c r="AU18" s="3" t="s">
        <v>79</v>
      </c>
      <c r="AW18" s="9">
        <f t="shared" si="11"/>
        <v>0</v>
      </c>
      <c r="AX18" s="8">
        <f t="shared" si="0"/>
        <v>0</v>
      </c>
      <c r="AY18" s="9">
        <f t="shared" si="1"/>
        <v>0</v>
      </c>
      <c r="AZ18" s="8">
        <f t="shared" si="2"/>
        <v>0</v>
      </c>
      <c r="BA18" s="9">
        <f t="shared" si="3"/>
        <v>0</v>
      </c>
      <c r="BB18" s="8">
        <f t="shared" si="4"/>
        <v>0</v>
      </c>
      <c r="BC18" s="9">
        <f t="shared" si="5"/>
        <v>0</v>
      </c>
      <c r="BD18" s="8">
        <f t="shared" si="6"/>
        <v>0</v>
      </c>
      <c r="BE18" s="9">
        <f t="shared" si="7"/>
        <v>0</v>
      </c>
      <c r="BF18" s="8">
        <f t="shared" si="8"/>
        <v>0</v>
      </c>
      <c r="BG18" s="9">
        <f t="shared" si="9"/>
        <v>0</v>
      </c>
      <c r="BH18" s="8">
        <f t="shared" si="10"/>
        <v>0</v>
      </c>
    </row>
    <row r="19" spans="2:60" ht="24.95" customHeight="1">
      <c r="B19" s="142">
        <v>8</v>
      </c>
      <c r="C19" s="8"/>
      <c r="D19" s="8"/>
      <c r="E19" s="142"/>
      <c r="F19" s="142"/>
      <c r="G19" s="142"/>
      <c r="H19" s="142"/>
      <c r="I19" s="142"/>
      <c r="J19" s="142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T19" s="3" t="s">
        <v>73</v>
      </c>
      <c r="AU19" s="3" t="s">
        <v>78</v>
      </c>
      <c r="AW19" s="9">
        <f t="shared" si="11"/>
        <v>0</v>
      </c>
      <c r="AX19" s="8">
        <f t="shared" si="0"/>
        <v>0</v>
      </c>
      <c r="AY19" s="9">
        <f t="shared" si="1"/>
        <v>0</v>
      </c>
      <c r="AZ19" s="8">
        <f t="shared" si="2"/>
        <v>0</v>
      </c>
      <c r="BA19" s="9">
        <f t="shared" si="3"/>
        <v>0</v>
      </c>
      <c r="BB19" s="8">
        <f t="shared" si="4"/>
        <v>0</v>
      </c>
      <c r="BC19" s="9">
        <f t="shared" si="5"/>
        <v>0</v>
      </c>
      <c r="BD19" s="8">
        <f t="shared" si="6"/>
        <v>0</v>
      </c>
      <c r="BE19" s="9">
        <f t="shared" si="7"/>
        <v>0</v>
      </c>
      <c r="BF19" s="8">
        <f t="shared" si="8"/>
        <v>0</v>
      </c>
      <c r="BG19" s="9">
        <f t="shared" si="9"/>
        <v>0</v>
      </c>
      <c r="BH19" s="8">
        <f t="shared" si="10"/>
        <v>0</v>
      </c>
    </row>
    <row r="20" spans="2:60" ht="24.95" customHeight="1">
      <c r="B20" s="142">
        <v>9</v>
      </c>
      <c r="C20" s="8"/>
      <c r="D20" s="8"/>
      <c r="E20" s="142"/>
      <c r="F20" s="142"/>
      <c r="G20" s="142"/>
      <c r="H20" s="142"/>
      <c r="I20" s="142"/>
      <c r="J20" s="142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T20" s="3" t="s">
        <v>96</v>
      </c>
      <c r="AU20" s="3" t="s">
        <v>97</v>
      </c>
      <c r="AW20" s="9">
        <f t="shared" si="11"/>
        <v>0</v>
      </c>
      <c r="AX20" s="8">
        <f t="shared" si="0"/>
        <v>0</v>
      </c>
      <c r="AY20" s="9">
        <f t="shared" si="1"/>
        <v>0</v>
      </c>
      <c r="AZ20" s="8">
        <f t="shared" si="2"/>
        <v>0</v>
      </c>
      <c r="BA20" s="9">
        <f t="shared" si="3"/>
        <v>0</v>
      </c>
      <c r="BB20" s="8">
        <f t="shared" si="4"/>
        <v>0</v>
      </c>
      <c r="BC20" s="9">
        <f t="shared" si="5"/>
        <v>0</v>
      </c>
      <c r="BD20" s="8">
        <f t="shared" si="6"/>
        <v>0</v>
      </c>
      <c r="BE20" s="9">
        <f t="shared" si="7"/>
        <v>0</v>
      </c>
      <c r="BF20" s="8">
        <f t="shared" si="8"/>
        <v>0</v>
      </c>
      <c r="BG20" s="9">
        <f t="shared" si="9"/>
        <v>0</v>
      </c>
      <c r="BH20" s="8">
        <f t="shared" si="10"/>
        <v>0</v>
      </c>
    </row>
    <row r="21" spans="2:60" ht="24.95" customHeight="1">
      <c r="B21" s="142">
        <v>10</v>
      </c>
      <c r="C21" s="8"/>
      <c r="D21" s="8"/>
      <c r="E21" s="142"/>
      <c r="F21" s="142"/>
      <c r="G21" s="142"/>
      <c r="H21" s="142"/>
      <c r="I21" s="142"/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T21" s="3" t="s">
        <v>74</v>
      </c>
      <c r="AU21" s="3" t="s">
        <v>77</v>
      </c>
      <c r="AW21" s="9">
        <f t="shared" si="11"/>
        <v>0</v>
      </c>
      <c r="AX21" s="8">
        <f t="shared" si="0"/>
        <v>0</v>
      </c>
      <c r="AY21" s="9">
        <f t="shared" si="1"/>
        <v>0</v>
      </c>
      <c r="AZ21" s="8">
        <f t="shared" si="2"/>
        <v>0</v>
      </c>
      <c r="BA21" s="9">
        <f t="shared" si="3"/>
        <v>0</v>
      </c>
      <c r="BB21" s="8">
        <f t="shared" si="4"/>
        <v>0</v>
      </c>
      <c r="BC21" s="9">
        <f t="shared" si="5"/>
        <v>0</v>
      </c>
      <c r="BD21" s="8">
        <f t="shared" si="6"/>
        <v>0</v>
      </c>
      <c r="BE21" s="9">
        <f t="shared" si="7"/>
        <v>0</v>
      </c>
      <c r="BF21" s="8">
        <f t="shared" si="8"/>
        <v>0</v>
      </c>
      <c r="BG21" s="9">
        <f t="shared" si="9"/>
        <v>0</v>
      </c>
      <c r="BH21" s="8">
        <f t="shared" si="10"/>
        <v>0</v>
      </c>
    </row>
    <row r="22" spans="2:60" ht="24.95" customHeight="1">
      <c r="B22" s="142">
        <v>11</v>
      </c>
      <c r="C22" s="8"/>
      <c r="D22" s="8"/>
      <c r="E22" s="142"/>
      <c r="F22" s="142"/>
      <c r="G22" s="142"/>
      <c r="H22" s="142"/>
      <c r="I22" s="142"/>
      <c r="J22" s="14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T22" s="3" t="s">
        <v>98</v>
      </c>
      <c r="AU22" s="3" t="s">
        <v>99</v>
      </c>
      <c r="AW22" s="9">
        <f t="shared" si="11"/>
        <v>0</v>
      </c>
      <c r="AX22" s="8">
        <f t="shared" si="0"/>
        <v>0</v>
      </c>
      <c r="AY22" s="9">
        <f t="shared" si="1"/>
        <v>0</v>
      </c>
      <c r="AZ22" s="8">
        <f t="shared" si="2"/>
        <v>0</v>
      </c>
      <c r="BA22" s="9">
        <f t="shared" si="3"/>
        <v>0</v>
      </c>
      <c r="BB22" s="8">
        <f t="shared" si="4"/>
        <v>0</v>
      </c>
      <c r="BC22" s="9">
        <f t="shared" si="5"/>
        <v>0</v>
      </c>
      <c r="BD22" s="8">
        <f t="shared" si="6"/>
        <v>0</v>
      </c>
      <c r="BE22" s="9">
        <f t="shared" si="7"/>
        <v>0</v>
      </c>
      <c r="BF22" s="8">
        <f t="shared" si="8"/>
        <v>0</v>
      </c>
      <c r="BG22" s="9">
        <f t="shared" si="9"/>
        <v>0</v>
      </c>
      <c r="BH22" s="8">
        <f t="shared" si="10"/>
        <v>0</v>
      </c>
    </row>
    <row r="23" spans="2:60" ht="24.95" customHeight="1">
      <c r="B23" s="142">
        <v>12</v>
      </c>
      <c r="C23" s="8"/>
      <c r="D23" s="8"/>
      <c r="E23" s="142"/>
      <c r="F23" s="142"/>
      <c r="G23" s="142"/>
      <c r="H23" s="142"/>
      <c r="I23" s="142"/>
      <c r="J23" s="142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T23" s="3" t="s">
        <v>75</v>
      </c>
      <c r="AU23" s="3" t="s">
        <v>76</v>
      </c>
      <c r="AW23" s="9">
        <f t="shared" si="11"/>
        <v>0</v>
      </c>
      <c r="AX23" s="8">
        <f t="shared" si="0"/>
        <v>0</v>
      </c>
      <c r="AY23" s="9">
        <f t="shared" si="1"/>
        <v>0</v>
      </c>
      <c r="AZ23" s="8">
        <f t="shared" si="2"/>
        <v>0</v>
      </c>
      <c r="BA23" s="9">
        <f t="shared" si="3"/>
        <v>0</v>
      </c>
      <c r="BB23" s="8">
        <f t="shared" si="4"/>
        <v>0</v>
      </c>
      <c r="BC23" s="9">
        <f t="shared" si="5"/>
        <v>0</v>
      </c>
      <c r="BD23" s="8">
        <f t="shared" si="6"/>
        <v>0</v>
      </c>
      <c r="BE23" s="9">
        <f t="shared" si="7"/>
        <v>0</v>
      </c>
      <c r="BF23" s="8">
        <f t="shared" si="8"/>
        <v>0</v>
      </c>
      <c r="BG23" s="9">
        <f t="shared" si="9"/>
        <v>0</v>
      </c>
      <c r="BH23" s="8">
        <f t="shared" si="10"/>
        <v>0</v>
      </c>
    </row>
    <row r="24" spans="2:60" ht="24.95" customHeight="1">
      <c r="B24" s="142">
        <v>13</v>
      </c>
      <c r="C24" s="8"/>
      <c r="D24" s="8"/>
      <c r="E24" s="142"/>
      <c r="F24" s="142"/>
      <c r="G24" s="142"/>
      <c r="H24" s="142"/>
      <c r="I24" s="142"/>
      <c r="J24" s="142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T24" s="3" t="s">
        <v>22</v>
      </c>
      <c r="AU24" s="3" t="s">
        <v>28</v>
      </c>
      <c r="AW24" s="9">
        <f t="shared" si="11"/>
        <v>0</v>
      </c>
      <c r="AX24" s="8">
        <f t="shared" si="0"/>
        <v>0</v>
      </c>
      <c r="AY24" s="9">
        <f t="shared" si="1"/>
        <v>0</v>
      </c>
      <c r="AZ24" s="8">
        <f t="shared" si="2"/>
        <v>0</v>
      </c>
      <c r="BA24" s="9">
        <f t="shared" si="3"/>
        <v>0</v>
      </c>
      <c r="BB24" s="8">
        <f t="shared" si="4"/>
        <v>0</v>
      </c>
      <c r="BC24" s="9">
        <f t="shared" si="5"/>
        <v>0</v>
      </c>
      <c r="BD24" s="8">
        <f t="shared" si="6"/>
        <v>0</v>
      </c>
      <c r="BE24" s="9">
        <f t="shared" si="7"/>
        <v>0</v>
      </c>
      <c r="BF24" s="8">
        <f t="shared" si="8"/>
        <v>0</v>
      </c>
      <c r="BG24" s="9">
        <f t="shared" si="9"/>
        <v>0</v>
      </c>
      <c r="BH24" s="8">
        <f t="shared" si="10"/>
        <v>0</v>
      </c>
    </row>
    <row r="25" spans="2:60" ht="24.95" customHeight="1">
      <c r="B25" s="142">
        <v>14</v>
      </c>
      <c r="C25" s="8"/>
      <c r="D25" s="8"/>
      <c r="E25" s="142"/>
      <c r="F25" s="142"/>
      <c r="G25" s="142"/>
      <c r="H25" s="142"/>
      <c r="I25" s="142"/>
      <c r="J25" s="14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BA25" s="37"/>
      <c r="BB25" s="37"/>
    </row>
    <row r="26" spans="2:60" ht="24.95" customHeight="1">
      <c r="B26" s="142">
        <v>15</v>
      </c>
      <c r="C26" s="8"/>
      <c r="D26" s="8"/>
      <c r="E26" s="142"/>
      <c r="F26" s="142"/>
      <c r="G26" s="142"/>
      <c r="H26" s="142"/>
      <c r="I26" s="142"/>
      <c r="J26" s="142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2:60" ht="24.95" customHeight="1">
      <c r="B27" s="142">
        <v>16</v>
      </c>
      <c r="C27" s="8"/>
      <c r="D27" s="8"/>
      <c r="E27" s="142"/>
      <c r="F27" s="142"/>
      <c r="G27" s="142"/>
      <c r="H27" s="142"/>
      <c r="I27" s="142"/>
      <c r="J27" s="14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2:60" ht="24.95" customHeight="1">
      <c r="B28" s="142">
        <v>17</v>
      </c>
      <c r="C28" s="8"/>
      <c r="D28" s="8"/>
      <c r="E28" s="142"/>
      <c r="F28" s="142"/>
      <c r="G28" s="142"/>
      <c r="H28" s="142"/>
      <c r="I28" s="142"/>
      <c r="J28" s="142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2:60" ht="24.95" customHeight="1">
      <c r="B29" s="142">
        <v>18</v>
      </c>
      <c r="C29" s="8"/>
      <c r="D29" s="8"/>
      <c r="E29" s="142"/>
      <c r="F29" s="142"/>
      <c r="G29" s="142"/>
      <c r="H29" s="142"/>
      <c r="I29" s="142"/>
      <c r="J29" s="142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2:60" ht="24.95" customHeight="1">
      <c r="B30" s="142">
        <v>19</v>
      </c>
      <c r="C30" s="8"/>
      <c r="D30" s="8"/>
      <c r="E30" s="142"/>
      <c r="F30" s="142"/>
      <c r="G30" s="142"/>
      <c r="H30" s="142"/>
      <c r="I30" s="142"/>
      <c r="J30" s="14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2:60" ht="24.95" customHeight="1">
      <c r="B31" s="142">
        <v>20</v>
      </c>
      <c r="C31" s="8"/>
      <c r="D31" s="8"/>
      <c r="E31" s="142"/>
      <c r="F31" s="142"/>
      <c r="G31" s="142"/>
      <c r="H31" s="142"/>
      <c r="I31" s="142"/>
      <c r="J31" s="142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2:60" ht="99.95" customHeight="1">
      <c r="B32" s="168" t="s">
        <v>231</v>
      </c>
      <c r="C32" s="169"/>
      <c r="D32" s="169"/>
      <c r="E32" s="169"/>
      <c r="F32" s="169"/>
      <c r="G32" s="169"/>
      <c r="H32" s="169"/>
      <c r="I32" s="169"/>
      <c r="J32" s="17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V32" s="37"/>
    </row>
    <row r="33" spans="2:49">
      <c r="AV33" s="37"/>
    </row>
    <row r="34" spans="2:49" ht="60" customHeight="1">
      <c r="B34" s="166" t="s">
        <v>1</v>
      </c>
      <c r="C34" s="166"/>
      <c r="D34" s="166"/>
      <c r="E34" s="166"/>
      <c r="F34" s="166"/>
      <c r="G34" s="166"/>
      <c r="H34" s="166"/>
      <c r="I34" s="166"/>
      <c r="J34" s="16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V34" s="37"/>
      <c r="AW34" s="37"/>
    </row>
    <row r="35" spans="2:49" ht="24.95" customHeight="1">
      <c r="B35" s="162" t="s">
        <v>228</v>
      </c>
      <c r="C35" s="163"/>
      <c r="D35" s="164"/>
      <c r="E35" s="164"/>
      <c r="F35" s="165"/>
      <c r="G35" s="143" t="s">
        <v>239</v>
      </c>
      <c r="H35" s="144" t="s">
        <v>229</v>
      </c>
      <c r="I35" s="144" t="s">
        <v>230</v>
      </c>
      <c r="J35" s="14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V35" s="37"/>
      <c r="AW35" s="37"/>
    </row>
    <row r="36" spans="2:49" ht="24.95" customHeight="1">
      <c r="B36" s="171" t="s">
        <v>232</v>
      </c>
      <c r="C36" s="172"/>
      <c r="D36" s="172"/>
      <c r="E36" s="172"/>
      <c r="F36" s="172"/>
      <c r="G36" s="172"/>
      <c r="H36" s="172"/>
      <c r="I36" s="172"/>
      <c r="J36" s="17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V36" s="37"/>
      <c r="AW36" s="37"/>
    </row>
    <row r="37" spans="2:49" ht="24.95" customHeight="1">
      <c r="B37" s="141" t="s">
        <v>2</v>
      </c>
      <c r="C37" s="174" t="s">
        <v>3</v>
      </c>
      <c r="D37" s="175"/>
      <c r="E37" s="174" t="s">
        <v>4</v>
      </c>
      <c r="F37" s="176"/>
      <c r="G37" s="175"/>
      <c r="H37" s="174" t="s">
        <v>5</v>
      </c>
      <c r="I37" s="175"/>
      <c r="J37" s="141" t="s">
        <v>6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V37" s="37"/>
      <c r="AW37" s="37"/>
    </row>
    <row r="38" spans="2:49" ht="24.95" customHeight="1">
      <c r="B38" s="142">
        <v>1</v>
      </c>
      <c r="C38" s="162" t="s">
        <v>100</v>
      </c>
      <c r="D38" s="167"/>
      <c r="E38" s="162" t="s">
        <v>141</v>
      </c>
      <c r="F38" s="163"/>
      <c r="G38" s="167"/>
      <c r="H38" s="162"/>
      <c r="I38" s="167"/>
      <c r="J38" s="14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V38" s="37"/>
      <c r="AW38" s="37"/>
    </row>
    <row r="39" spans="2:49" ht="24.95" customHeight="1">
      <c r="B39" s="142">
        <v>2</v>
      </c>
      <c r="C39" s="162" t="s">
        <v>101</v>
      </c>
      <c r="D39" s="167"/>
      <c r="E39" s="162" t="s">
        <v>143</v>
      </c>
      <c r="F39" s="163"/>
      <c r="G39" s="167"/>
      <c r="H39" s="162"/>
      <c r="I39" s="167"/>
      <c r="J39" s="1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V39" s="37"/>
      <c r="AW39" s="37"/>
    </row>
    <row r="40" spans="2:49" ht="24.95" customHeight="1">
      <c r="B40" s="142">
        <v>3</v>
      </c>
      <c r="C40" s="162" t="s">
        <v>102</v>
      </c>
      <c r="D40" s="167"/>
      <c r="E40" s="162" t="s">
        <v>141</v>
      </c>
      <c r="F40" s="163"/>
      <c r="G40" s="167"/>
      <c r="H40" s="162"/>
      <c r="I40" s="167"/>
      <c r="J40" s="14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V40" s="37"/>
      <c r="AW40" s="37"/>
    </row>
    <row r="41" spans="2:49" ht="24.95" customHeight="1">
      <c r="B41" s="142">
        <v>4</v>
      </c>
      <c r="C41" s="162" t="s">
        <v>103</v>
      </c>
      <c r="D41" s="167"/>
      <c r="E41" s="162" t="s">
        <v>143</v>
      </c>
      <c r="F41" s="163"/>
      <c r="G41" s="167"/>
      <c r="H41" s="162"/>
      <c r="I41" s="167"/>
      <c r="J41" s="14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V41" s="37"/>
      <c r="AW41" s="37"/>
    </row>
    <row r="42" spans="2:49" ht="24.95" customHeight="1">
      <c r="B42" s="171" t="s">
        <v>7</v>
      </c>
      <c r="C42" s="172"/>
      <c r="D42" s="172"/>
      <c r="E42" s="172"/>
      <c r="F42" s="172"/>
      <c r="G42" s="172"/>
      <c r="H42" s="172"/>
      <c r="I42" s="172"/>
      <c r="J42" s="17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V42" s="7"/>
      <c r="AW42" s="37"/>
    </row>
    <row r="43" spans="2:49" ht="24.95" customHeight="1">
      <c r="B43" s="141" t="s">
        <v>2</v>
      </c>
      <c r="C43" s="141" t="s">
        <v>8</v>
      </c>
      <c r="D43" s="141" t="s">
        <v>9</v>
      </c>
      <c r="E43" s="141" t="s">
        <v>10</v>
      </c>
      <c r="F43" s="141" t="s">
        <v>11</v>
      </c>
      <c r="G43" s="141" t="s">
        <v>12</v>
      </c>
      <c r="H43" s="141" t="s">
        <v>5</v>
      </c>
      <c r="I43" s="141" t="s">
        <v>13</v>
      </c>
      <c r="J43" s="141" t="s">
        <v>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V43" s="7"/>
      <c r="AW43" s="37"/>
    </row>
    <row r="44" spans="2:49" ht="24.95" customHeight="1">
      <c r="B44" s="142">
        <v>1</v>
      </c>
      <c r="C44" s="8"/>
      <c r="D44" s="8"/>
      <c r="E44" s="142"/>
      <c r="F44" s="142"/>
      <c r="G44" s="24"/>
      <c r="H44" s="142"/>
      <c r="I44" s="142"/>
      <c r="J44" s="142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W44" s="7"/>
    </row>
    <row r="45" spans="2:49" ht="24.95" customHeight="1">
      <c r="B45" s="142">
        <v>2</v>
      </c>
      <c r="C45" s="8"/>
      <c r="D45" s="8"/>
      <c r="E45" s="142"/>
      <c r="F45" s="142"/>
      <c r="G45" s="142"/>
      <c r="H45" s="142"/>
      <c r="I45" s="142"/>
      <c r="J45" s="142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W45" s="7"/>
    </row>
    <row r="46" spans="2:49" ht="24.95" customHeight="1">
      <c r="B46" s="142">
        <v>3</v>
      </c>
      <c r="C46" s="8"/>
      <c r="D46" s="8"/>
      <c r="E46" s="142"/>
      <c r="F46" s="142"/>
      <c r="G46" s="142"/>
      <c r="H46" s="142"/>
      <c r="I46" s="142"/>
      <c r="J46" s="142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2:49" ht="24.95" customHeight="1">
      <c r="B47" s="142">
        <v>4</v>
      </c>
      <c r="C47" s="8"/>
      <c r="D47" s="8"/>
      <c r="E47" s="142"/>
      <c r="F47" s="142"/>
      <c r="G47" s="142"/>
      <c r="H47" s="142"/>
      <c r="I47" s="142"/>
      <c r="J47" s="142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2:49" ht="24.95" customHeight="1">
      <c r="B48" s="142">
        <v>5</v>
      </c>
      <c r="C48" s="8"/>
      <c r="D48" s="8"/>
      <c r="E48" s="142"/>
      <c r="F48" s="142"/>
      <c r="G48" s="142"/>
      <c r="H48" s="142"/>
      <c r="I48" s="142"/>
      <c r="J48" s="142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2:48" ht="24.95" customHeight="1">
      <c r="B49" s="142">
        <v>6</v>
      </c>
      <c r="C49" s="8"/>
      <c r="D49" s="8"/>
      <c r="E49" s="142"/>
      <c r="F49" s="142"/>
      <c r="G49" s="142"/>
      <c r="H49" s="142"/>
      <c r="I49" s="142"/>
      <c r="J49" s="142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2:48" ht="24.95" customHeight="1">
      <c r="B50" s="142">
        <v>7</v>
      </c>
      <c r="C50" s="8"/>
      <c r="D50" s="8"/>
      <c r="E50" s="142"/>
      <c r="F50" s="142"/>
      <c r="G50" s="142"/>
      <c r="H50" s="142"/>
      <c r="I50" s="142"/>
      <c r="J50" s="142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2:48" ht="24.95" customHeight="1">
      <c r="B51" s="142">
        <v>8</v>
      </c>
      <c r="C51" s="8"/>
      <c r="D51" s="8"/>
      <c r="E51" s="142"/>
      <c r="F51" s="142"/>
      <c r="G51" s="142"/>
      <c r="H51" s="142"/>
      <c r="I51" s="142"/>
      <c r="J51" s="142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2:48" ht="24.95" customHeight="1">
      <c r="B52" s="142">
        <v>9</v>
      </c>
      <c r="C52" s="8"/>
      <c r="D52" s="8"/>
      <c r="E52" s="142"/>
      <c r="F52" s="142"/>
      <c r="G52" s="142"/>
      <c r="H52" s="142"/>
      <c r="I52" s="142"/>
      <c r="J52" s="142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2:48" ht="24.95" customHeight="1">
      <c r="B53" s="142">
        <v>10</v>
      </c>
      <c r="C53" s="8"/>
      <c r="D53" s="8"/>
      <c r="E53" s="142"/>
      <c r="F53" s="142"/>
      <c r="G53" s="142"/>
      <c r="H53" s="142"/>
      <c r="I53" s="142"/>
      <c r="J53" s="142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2:48" ht="24.95" customHeight="1">
      <c r="B54" s="142">
        <v>11</v>
      </c>
      <c r="C54" s="8"/>
      <c r="D54" s="8"/>
      <c r="E54" s="142"/>
      <c r="F54" s="142"/>
      <c r="G54" s="142"/>
      <c r="H54" s="142"/>
      <c r="I54" s="142"/>
      <c r="J54" s="142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2:48" ht="24.95" customHeight="1">
      <c r="B55" s="142">
        <v>12</v>
      </c>
      <c r="C55" s="8"/>
      <c r="D55" s="8"/>
      <c r="E55" s="142"/>
      <c r="F55" s="142"/>
      <c r="G55" s="142"/>
      <c r="H55" s="142"/>
      <c r="I55" s="142"/>
      <c r="J55" s="142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2:48" ht="24.95" customHeight="1">
      <c r="B56" s="142">
        <v>13</v>
      </c>
      <c r="C56" s="8"/>
      <c r="D56" s="8"/>
      <c r="E56" s="142"/>
      <c r="F56" s="142"/>
      <c r="G56" s="142"/>
      <c r="H56" s="142"/>
      <c r="I56" s="142"/>
      <c r="J56" s="142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2:48" ht="24.95" customHeight="1">
      <c r="B57" s="142">
        <v>14</v>
      </c>
      <c r="C57" s="8"/>
      <c r="D57" s="8"/>
      <c r="E57" s="142"/>
      <c r="F57" s="142"/>
      <c r="G57" s="142"/>
      <c r="H57" s="142"/>
      <c r="I57" s="142"/>
      <c r="J57" s="142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2:48" ht="24.95" customHeight="1">
      <c r="B58" s="142">
        <v>15</v>
      </c>
      <c r="C58" s="8"/>
      <c r="D58" s="8"/>
      <c r="E58" s="142"/>
      <c r="F58" s="142"/>
      <c r="G58" s="142"/>
      <c r="H58" s="142"/>
      <c r="I58" s="142"/>
      <c r="J58" s="14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2:48" ht="24.95" customHeight="1">
      <c r="B59" s="142">
        <v>16</v>
      </c>
      <c r="C59" s="8"/>
      <c r="D59" s="8"/>
      <c r="E59" s="142"/>
      <c r="F59" s="142"/>
      <c r="G59" s="142"/>
      <c r="H59" s="142"/>
      <c r="I59" s="142"/>
      <c r="J59" s="142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2:48" ht="24.95" customHeight="1">
      <c r="B60" s="142">
        <v>17</v>
      </c>
      <c r="C60" s="8"/>
      <c r="D60" s="8"/>
      <c r="E60" s="142"/>
      <c r="F60" s="142"/>
      <c r="G60" s="142"/>
      <c r="H60" s="142"/>
      <c r="I60" s="142"/>
      <c r="J60" s="142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2:48" ht="24.95" customHeight="1">
      <c r="B61" s="142">
        <v>18</v>
      </c>
      <c r="C61" s="8"/>
      <c r="D61" s="8"/>
      <c r="E61" s="142"/>
      <c r="F61" s="142"/>
      <c r="G61" s="142"/>
      <c r="H61" s="142"/>
      <c r="I61" s="142"/>
      <c r="J61" s="142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2:48" ht="24.95" customHeight="1">
      <c r="B62" s="142">
        <v>19</v>
      </c>
      <c r="C62" s="8"/>
      <c r="D62" s="8"/>
      <c r="E62" s="142"/>
      <c r="F62" s="142"/>
      <c r="G62" s="142"/>
      <c r="H62" s="142"/>
      <c r="I62" s="142"/>
      <c r="J62" s="14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2:48" ht="24.95" customHeight="1">
      <c r="B63" s="142">
        <v>20</v>
      </c>
      <c r="C63" s="8"/>
      <c r="D63" s="8"/>
      <c r="E63" s="142"/>
      <c r="F63" s="142"/>
      <c r="G63" s="142"/>
      <c r="H63" s="142"/>
      <c r="I63" s="142"/>
      <c r="J63" s="14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2:48" ht="99.95" customHeight="1">
      <c r="B64" s="168" t="s">
        <v>231</v>
      </c>
      <c r="C64" s="169"/>
      <c r="D64" s="169"/>
      <c r="E64" s="169"/>
      <c r="F64" s="169"/>
      <c r="G64" s="169"/>
      <c r="H64" s="169"/>
      <c r="I64" s="169"/>
      <c r="J64" s="17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V64" s="37"/>
    </row>
    <row r="65" spans="2:32" ht="60" customHeight="1">
      <c r="B65" s="166" t="s">
        <v>1</v>
      </c>
      <c r="C65" s="166"/>
      <c r="D65" s="166"/>
      <c r="E65" s="166"/>
      <c r="F65" s="166"/>
      <c r="G65" s="166"/>
      <c r="H65" s="166"/>
      <c r="I65" s="166"/>
      <c r="J65" s="16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 ht="24.95" customHeight="1">
      <c r="B66" s="162" t="s">
        <v>228</v>
      </c>
      <c r="C66" s="163"/>
      <c r="D66" s="164"/>
      <c r="E66" s="164"/>
      <c r="F66" s="165"/>
      <c r="G66" s="143" t="s">
        <v>239</v>
      </c>
      <c r="H66" s="144" t="s">
        <v>229</v>
      </c>
      <c r="I66" s="144" t="s">
        <v>233</v>
      </c>
      <c r="J66" s="145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2:32" ht="24.95" customHeight="1">
      <c r="B67" s="171" t="s">
        <v>142</v>
      </c>
      <c r="C67" s="172"/>
      <c r="D67" s="172"/>
      <c r="E67" s="172"/>
      <c r="F67" s="172"/>
      <c r="G67" s="172"/>
      <c r="H67" s="172"/>
      <c r="I67" s="172"/>
      <c r="J67" s="173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2:32" ht="24.95" customHeight="1">
      <c r="B68" s="141" t="s">
        <v>2</v>
      </c>
      <c r="C68" s="174" t="s">
        <v>3</v>
      </c>
      <c r="D68" s="175"/>
      <c r="E68" s="174" t="s">
        <v>4</v>
      </c>
      <c r="F68" s="176"/>
      <c r="G68" s="175"/>
      <c r="H68" s="174" t="s">
        <v>5</v>
      </c>
      <c r="I68" s="175"/>
      <c r="J68" s="141" t="s">
        <v>6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2:32" ht="24.95" customHeight="1">
      <c r="B69" s="142">
        <v>1</v>
      </c>
      <c r="C69" s="162" t="s">
        <v>100</v>
      </c>
      <c r="D69" s="167"/>
      <c r="E69" s="162" t="s">
        <v>141</v>
      </c>
      <c r="F69" s="163"/>
      <c r="G69" s="167"/>
      <c r="H69" s="162"/>
      <c r="I69" s="167"/>
      <c r="J69" s="14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2:32" ht="24.95" customHeight="1">
      <c r="B70" s="142">
        <v>2</v>
      </c>
      <c r="C70" s="162" t="s">
        <v>101</v>
      </c>
      <c r="D70" s="167"/>
      <c r="E70" s="162" t="s">
        <v>143</v>
      </c>
      <c r="F70" s="163"/>
      <c r="G70" s="167"/>
      <c r="H70" s="162"/>
      <c r="I70" s="167"/>
      <c r="J70" s="142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2:32" ht="24.95" customHeight="1">
      <c r="B71" s="142">
        <v>3</v>
      </c>
      <c r="C71" s="162" t="s">
        <v>102</v>
      </c>
      <c r="D71" s="167"/>
      <c r="E71" s="162" t="s">
        <v>141</v>
      </c>
      <c r="F71" s="163"/>
      <c r="G71" s="167"/>
      <c r="H71" s="162"/>
      <c r="I71" s="167"/>
      <c r="J71" s="142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2:32" ht="24.95" customHeight="1">
      <c r="B72" s="142">
        <v>4</v>
      </c>
      <c r="C72" s="162" t="s">
        <v>103</v>
      </c>
      <c r="D72" s="167"/>
      <c r="E72" s="162" t="s">
        <v>143</v>
      </c>
      <c r="F72" s="163"/>
      <c r="G72" s="167"/>
      <c r="H72" s="162"/>
      <c r="I72" s="167"/>
      <c r="J72" s="142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2:32" ht="24.95" customHeight="1">
      <c r="B73" s="171" t="s">
        <v>7</v>
      </c>
      <c r="C73" s="172"/>
      <c r="D73" s="172"/>
      <c r="E73" s="172"/>
      <c r="F73" s="172"/>
      <c r="G73" s="172"/>
      <c r="H73" s="172"/>
      <c r="I73" s="172"/>
      <c r="J73" s="17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2:32" ht="24.95" customHeight="1">
      <c r="B74" s="141" t="s">
        <v>2</v>
      </c>
      <c r="C74" s="141" t="s">
        <v>8</v>
      </c>
      <c r="D74" s="141" t="s">
        <v>9</v>
      </c>
      <c r="E74" s="141" t="s">
        <v>10</v>
      </c>
      <c r="F74" s="141" t="s">
        <v>11</v>
      </c>
      <c r="G74" s="141" t="s">
        <v>12</v>
      </c>
      <c r="H74" s="141" t="s">
        <v>5</v>
      </c>
      <c r="I74" s="141" t="s">
        <v>13</v>
      </c>
      <c r="J74" s="141" t="s">
        <v>14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2:32" ht="24.95" customHeight="1">
      <c r="B75" s="142">
        <v>1</v>
      </c>
      <c r="C75" s="8"/>
      <c r="D75" s="8"/>
      <c r="E75" s="142"/>
      <c r="F75" s="142"/>
      <c r="G75" s="24"/>
      <c r="H75" s="142"/>
      <c r="I75" s="142"/>
      <c r="J75" s="142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2:32" ht="24.95" customHeight="1">
      <c r="B76" s="142">
        <v>2</v>
      </c>
      <c r="C76" s="8"/>
      <c r="D76" s="8"/>
      <c r="E76" s="142"/>
      <c r="F76" s="142"/>
      <c r="G76" s="142"/>
      <c r="H76" s="142"/>
      <c r="I76" s="142"/>
      <c r="J76" s="142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2:32" ht="24.95" customHeight="1">
      <c r="B77" s="142">
        <v>3</v>
      </c>
      <c r="C77" s="8"/>
      <c r="D77" s="8"/>
      <c r="E77" s="142"/>
      <c r="F77" s="142"/>
      <c r="G77" s="142"/>
      <c r="H77" s="142"/>
      <c r="I77" s="142"/>
      <c r="J77" s="142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2:32" ht="24.95" customHeight="1">
      <c r="B78" s="142">
        <v>4</v>
      </c>
      <c r="C78" s="8"/>
      <c r="D78" s="8"/>
      <c r="E78" s="142"/>
      <c r="F78" s="142"/>
      <c r="G78" s="142"/>
      <c r="H78" s="142"/>
      <c r="I78" s="142"/>
      <c r="J78" s="142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2:32" ht="24.95" customHeight="1">
      <c r="B79" s="142">
        <v>5</v>
      </c>
      <c r="C79" s="8"/>
      <c r="D79" s="8"/>
      <c r="E79" s="142"/>
      <c r="F79" s="142"/>
      <c r="G79" s="142"/>
      <c r="H79" s="142"/>
      <c r="I79" s="142"/>
      <c r="J79" s="142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2:32" ht="24.95" customHeight="1">
      <c r="B80" s="142">
        <v>6</v>
      </c>
      <c r="C80" s="8"/>
      <c r="D80" s="8"/>
      <c r="E80" s="142"/>
      <c r="F80" s="142"/>
      <c r="G80" s="142"/>
      <c r="H80" s="142"/>
      <c r="I80" s="142"/>
      <c r="J80" s="142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2:48" ht="24.95" customHeight="1">
      <c r="B81" s="142">
        <v>7</v>
      </c>
      <c r="C81" s="8"/>
      <c r="D81" s="8"/>
      <c r="E81" s="142"/>
      <c r="F81" s="142"/>
      <c r="G81" s="142"/>
      <c r="H81" s="142"/>
      <c r="I81" s="142"/>
      <c r="J81" s="142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2:48" ht="24.95" customHeight="1">
      <c r="B82" s="142">
        <v>8</v>
      </c>
      <c r="C82" s="8"/>
      <c r="D82" s="8"/>
      <c r="E82" s="142"/>
      <c r="F82" s="142"/>
      <c r="G82" s="142"/>
      <c r="H82" s="142"/>
      <c r="I82" s="142"/>
      <c r="J82" s="142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2:48" ht="24.95" customHeight="1">
      <c r="B83" s="142">
        <v>9</v>
      </c>
      <c r="C83" s="8"/>
      <c r="D83" s="8"/>
      <c r="E83" s="142"/>
      <c r="F83" s="142"/>
      <c r="G83" s="142"/>
      <c r="H83" s="142"/>
      <c r="I83" s="142"/>
      <c r="J83" s="142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2:48" ht="24.95" customHeight="1">
      <c r="B84" s="142">
        <v>10</v>
      </c>
      <c r="C84" s="8"/>
      <c r="D84" s="8"/>
      <c r="E84" s="142"/>
      <c r="F84" s="142"/>
      <c r="G84" s="142"/>
      <c r="H84" s="142"/>
      <c r="I84" s="142"/>
      <c r="J84" s="142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2:48" ht="24.95" customHeight="1">
      <c r="B85" s="142">
        <v>11</v>
      </c>
      <c r="C85" s="8"/>
      <c r="D85" s="8"/>
      <c r="E85" s="142"/>
      <c r="F85" s="142"/>
      <c r="G85" s="142"/>
      <c r="H85" s="142"/>
      <c r="I85" s="142"/>
      <c r="J85" s="142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2:48" ht="24.95" customHeight="1">
      <c r="B86" s="142">
        <v>12</v>
      </c>
      <c r="C86" s="8"/>
      <c r="D86" s="8"/>
      <c r="E86" s="142"/>
      <c r="F86" s="142"/>
      <c r="G86" s="142"/>
      <c r="H86" s="142"/>
      <c r="I86" s="142"/>
      <c r="J86" s="14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2:48" ht="24.95" customHeight="1">
      <c r="B87" s="142">
        <v>13</v>
      </c>
      <c r="C87" s="8"/>
      <c r="D87" s="8"/>
      <c r="E87" s="142"/>
      <c r="F87" s="142"/>
      <c r="G87" s="142"/>
      <c r="H87" s="142"/>
      <c r="I87" s="142"/>
      <c r="J87" s="1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2:48" ht="24.95" customHeight="1">
      <c r="B88" s="142">
        <v>14</v>
      </c>
      <c r="C88" s="8"/>
      <c r="D88" s="8"/>
      <c r="E88" s="142"/>
      <c r="F88" s="142"/>
      <c r="G88" s="142"/>
      <c r="H88" s="142"/>
      <c r="I88" s="142"/>
      <c r="J88" s="1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2:48" ht="24.95" customHeight="1">
      <c r="B89" s="142">
        <v>15</v>
      </c>
      <c r="C89" s="8"/>
      <c r="D89" s="8"/>
      <c r="E89" s="142"/>
      <c r="F89" s="142"/>
      <c r="G89" s="142"/>
      <c r="H89" s="142"/>
      <c r="I89" s="142"/>
      <c r="J89" s="1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2:48" ht="24.95" customHeight="1">
      <c r="B90" s="142">
        <v>16</v>
      </c>
      <c r="C90" s="8"/>
      <c r="D90" s="8"/>
      <c r="E90" s="142"/>
      <c r="F90" s="142"/>
      <c r="G90" s="142"/>
      <c r="H90" s="142"/>
      <c r="I90" s="142"/>
      <c r="J90" s="1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2:48" ht="24.95" customHeight="1">
      <c r="B91" s="142">
        <v>17</v>
      </c>
      <c r="C91" s="8"/>
      <c r="D91" s="8"/>
      <c r="E91" s="142"/>
      <c r="F91" s="142"/>
      <c r="G91" s="142"/>
      <c r="H91" s="142"/>
      <c r="I91" s="142"/>
      <c r="J91" s="1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2:48" ht="24.95" customHeight="1">
      <c r="B92" s="142">
        <v>18</v>
      </c>
      <c r="C92" s="8"/>
      <c r="D92" s="8"/>
      <c r="E92" s="142"/>
      <c r="F92" s="142"/>
      <c r="G92" s="142"/>
      <c r="H92" s="142"/>
      <c r="I92" s="142"/>
      <c r="J92" s="142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2:48" ht="24.95" customHeight="1">
      <c r="B93" s="142">
        <v>19</v>
      </c>
      <c r="C93" s="8"/>
      <c r="D93" s="8"/>
      <c r="E93" s="142"/>
      <c r="F93" s="142"/>
      <c r="G93" s="142"/>
      <c r="H93" s="142"/>
      <c r="I93" s="142"/>
      <c r="J93" s="1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2:48" ht="24.95" customHeight="1">
      <c r="B94" s="142">
        <v>20</v>
      </c>
      <c r="C94" s="8"/>
      <c r="D94" s="8"/>
      <c r="E94" s="142"/>
      <c r="F94" s="142"/>
      <c r="G94" s="142"/>
      <c r="H94" s="142"/>
      <c r="I94" s="142"/>
      <c r="J94" s="1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2:48" ht="99.95" customHeight="1">
      <c r="B95" s="168" t="s">
        <v>231</v>
      </c>
      <c r="C95" s="169"/>
      <c r="D95" s="169"/>
      <c r="E95" s="169"/>
      <c r="F95" s="169"/>
      <c r="G95" s="169"/>
      <c r="H95" s="169"/>
      <c r="I95" s="169"/>
      <c r="J95" s="17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2:48" ht="60" customHeight="1">
      <c r="B96" s="166" t="s">
        <v>1</v>
      </c>
      <c r="C96" s="166"/>
      <c r="D96" s="166"/>
      <c r="E96" s="166"/>
      <c r="F96" s="166"/>
      <c r="G96" s="166"/>
      <c r="H96" s="166"/>
      <c r="I96" s="166"/>
      <c r="J96" s="1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V96" s="37"/>
    </row>
    <row r="97" spans="2:49" ht="24.95" customHeight="1">
      <c r="B97" s="162" t="s">
        <v>228</v>
      </c>
      <c r="C97" s="163"/>
      <c r="D97" s="164"/>
      <c r="E97" s="164"/>
      <c r="F97" s="165"/>
      <c r="G97" s="143" t="s">
        <v>239</v>
      </c>
      <c r="H97" s="144" t="s">
        <v>229</v>
      </c>
      <c r="I97" s="144" t="s">
        <v>233</v>
      </c>
      <c r="J97" s="145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V97" s="37"/>
      <c r="AW97" s="37"/>
    </row>
    <row r="98" spans="2:49" ht="24.95" customHeight="1">
      <c r="B98" s="171" t="s">
        <v>234</v>
      </c>
      <c r="C98" s="172"/>
      <c r="D98" s="172"/>
      <c r="E98" s="172"/>
      <c r="F98" s="172"/>
      <c r="G98" s="172"/>
      <c r="H98" s="172"/>
      <c r="I98" s="172"/>
      <c r="J98" s="17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V98" s="37"/>
      <c r="AW98" s="37"/>
    </row>
    <row r="99" spans="2:49" ht="24.95" customHeight="1">
      <c r="B99" s="141" t="s">
        <v>2</v>
      </c>
      <c r="C99" s="174" t="s">
        <v>3</v>
      </c>
      <c r="D99" s="175"/>
      <c r="E99" s="174" t="s">
        <v>4</v>
      </c>
      <c r="F99" s="176"/>
      <c r="G99" s="175"/>
      <c r="H99" s="174" t="s">
        <v>5</v>
      </c>
      <c r="I99" s="175"/>
      <c r="J99" s="141" t="s">
        <v>6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V99" s="37"/>
      <c r="AW99" s="37"/>
    </row>
    <row r="100" spans="2:49" ht="24.95" customHeight="1">
      <c r="B100" s="142">
        <v>1</v>
      </c>
      <c r="C100" s="162" t="s">
        <v>100</v>
      </c>
      <c r="D100" s="167"/>
      <c r="E100" s="162" t="s">
        <v>141</v>
      </c>
      <c r="F100" s="163"/>
      <c r="G100" s="167"/>
      <c r="H100" s="162"/>
      <c r="I100" s="167"/>
      <c r="J100" s="14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V100" s="37"/>
      <c r="AW100" s="37"/>
    </row>
    <row r="101" spans="2:49" ht="24.95" customHeight="1">
      <c r="B101" s="142">
        <v>2</v>
      </c>
      <c r="C101" s="162" t="s">
        <v>101</v>
      </c>
      <c r="D101" s="167"/>
      <c r="E101" s="162" t="s">
        <v>143</v>
      </c>
      <c r="F101" s="163"/>
      <c r="G101" s="167"/>
      <c r="H101" s="162"/>
      <c r="I101" s="167"/>
      <c r="J101" s="14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V101" s="37"/>
      <c r="AW101" s="37"/>
    </row>
    <row r="102" spans="2:49" ht="24.95" customHeight="1">
      <c r="B102" s="142">
        <v>3</v>
      </c>
      <c r="C102" s="162" t="s">
        <v>102</v>
      </c>
      <c r="D102" s="167"/>
      <c r="E102" s="162" t="s">
        <v>141</v>
      </c>
      <c r="F102" s="163"/>
      <c r="G102" s="167"/>
      <c r="H102" s="162"/>
      <c r="I102" s="167"/>
      <c r="J102" s="14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V102" s="37"/>
      <c r="AW102" s="37"/>
    </row>
    <row r="103" spans="2:49" ht="24.95" customHeight="1">
      <c r="B103" s="142">
        <v>4</v>
      </c>
      <c r="C103" s="162" t="s">
        <v>103</v>
      </c>
      <c r="D103" s="167"/>
      <c r="E103" s="162" t="s">
        <v>143</v>
      </c>
      <c r="F103" s="163"/>
      <c r="G103" s="167"/>
      <c r="H103" s="162"/>
      <c r="I103" s="167"/>
      <c r="J103" s="14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V103" s="37"/>
      <c r="AW103" s="37"/>
    </row>
    <row r="104" spans="2:49" ht="24.95" customHeight="1">
      <c r="B104" s="171" t="s">
        <v>7</v>
      </c>
      <c r="C104" s="172"/>
      <c r="D104" s="172"/>
      <c r="E104" s="172"/>
      <c r="F104" s="172"/>
      <c r="G104" s="172"/>
      <c r="H104" s="172"/>
      <c r="I104" s="172"/>
      <c r="J104" s="173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V104" s="37"/>
      <c r="AW104" s="37"/>
    </row>
    <row r="105" spans="2:49" ht="24.95" customHeight="1">
      <c r="B105" s="141" t="s">
        <v>2</v>
      </c>
      <c r="C105" s="141" t="s">
        <v>8</v>
      </c>
      <c r="D105" s="141" t="s">
        <v>9</v>
      </c>
      <c r="E105" s="141" t="s">
        <v>10</v>
      </c>
      <c r="F105" s="141" t="s">
        <v>11</v>
      </c>
      <c r="G105" s="141" t="s">
        <v>12</v>
      </c>
      <c r="H105" s="141" t="s">
        <v>5</v>
      </c>
      <c r="I105" s="141" t="s">
        <v>13</v>
      </c>
      <c r="J105" s="141" t="s">
        <v>14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V105" s="7"/>
      <c r="AW105" s="37"/>
    </row>
    <row r="106" spans="2:49" ht="24.95" customHeight="1">
      <c r="B106" s="142">
        <v>1</v>
      </c>
      <c r="C106" s="8"/>
      <c r="D106" s="8"/>
      <c r="E106" s="142"/>
      <c r="F106" s="142"/>
      <c r="G106" s="24"/>
      <c r="H106" s="142"/>
      <c r="I106" s="142"/>
      <c r="J106" s="14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V106" s="7"/>
      <c r="AW106" s="37"/>
    </row>
    <row r="107" spans="2:49" ht="24.95" customHeight="1">
      <c r="B107" s="142">
        <v>2</v>
      </c>
      <c r="C107" s="8"/>
      <c r="D107" s="8"/>
      <c r="E107" s="142"/>
      <c r="F107" s="142"/>
      <c r="G107" s="142"/>
      <c r="H107" s="142"/>
      <c r="I107" s="142"/>
      <c r="J107" s="1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W107" s="7"/>
    </row>
    <row r="108" spans="2:49" ht="24.95" customHeight="1">
      <c r="B108" s="142">
        <v>3</v>
      </c>
      <c r="C108" s="8"/>
      <c r="D108" s="8"/>
      <c r="E108" s="142"/>
      <c r="F108" s="142"/>
      <c r="G108" s="142"/>
      <c r="H108" s="142"/>
      <c r="I108" s="142"/>
      <c r="J108" s="1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W108" s="7"/>
    </row>
    <row r="109" spans="2:49" ht="24.95" customHeight="1">
      <c r="B109" s="142">
        <v>4</v>
      </c>
      <c r="C109" s="8"/>
      <c r="D109" s="8"/>
      <c r="E109" s="142"/>
      <c r="F109" s="142"/>
      <c r="G109" s="142"/>
      <c r="H109" s="142"/>
      <c r="I109" s="142"/>
      <c r="J109" s="1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49" ht="24.95" customHeight="1">
      <c r="B110" s="142">
        <v>5</v>
      </c>
      <c r="C110" s="8"/>
      <c r="D110" s="8"/>
      <c r="E110" s="142"/>
      <c r="F110" s="142"/>
      <c r="G110" s="142"/>
      <c r="H110" s="142"/>
      <c r="I110" s="142"/>
      <c r="J110" s="1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49" ht="24.95" customHeight="1">
      <c r="B111" s="142">
        <v>6</v>
      </c>
      <c r="C111" s="8"/>
      <c r="D111" s="8"/>
      <c r="E111" s="142"/>
      <c r="F111" s="142"/>
      <c r="G111" s="142"/>
      <c r="H111" s="142"/>
      <c r="I111" s="142"/>
      <c r="J111" s="1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49" ht="24.95" customHeight="1">
      <c r="B112" s="142">
        <v>7</v>
      </c>
      <c r="C112" s="8"/>
      <c r="D112" s="8"/>
      <c r="E112" s="142"/>
      <c r="F112" s="142"/>
      <c r="G112" s="142"/>
      <c r="H112" s="142"/>
      <c r="I112" s="142"/>
      <c r="J112" s="14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2:32" ht="24.95" customHeight="1">
      <c r="B113" s="142">
        <v>8</v>
      </c>
      <c r="C113" s="8"/>
      <c r="D113" s="8"/>
      <c r="E113" s="142"/>
      <c r="F113" s="142"/>
      <c r="G113" s="142"/>
      <c r="H113" s="142"/>
      <c r="I113" s="142"/>
      <c r="J113" s="142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2:32" ht="24.95" customHeight="1">
      <c r="B114" s="142">
        <v>9</v>
      </c>
      <c r="C114" s="8"/>
      <c r="D114" s="8"/>
      <c r="E114" s="142"/>
      <c r="F114" s="142"/>
      <c r="G114" s="142"/>
      <c r="H114" s="142"/>
      <c r="I114" s="142"/>
      <c r="J114" s="14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2:32" ht="24.95" customHeight="1">
      <c r="B115" s="142">
        <v>10</v>
      </c>
      <c r="C115" s="8"/>
      <c r="D115" s="8"/>
      <c r="E115" s="142"/>
      <c r="F115" s="142"/>
      <c r="G115" s="142"/>
      <c r="H115" s="142"/>
      <c r="I115" s="142"/>
      <c r="J115" s="142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2:32" ht="24.95" customHeight="1">
      <c r="B116" s="142">
        <v>11</v>
      </c>
      <c r="C116" s="8"/>
      <c r="D116" s="8"/>
      <c r="E116" s="142"/>
      <c r="F116" s="142"/>
      <c r="G116" s="142"/>
      <c r="H116" s="142"/>
      <c r="I116" s="142"/>
      <c r="J116" s="14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2:32" ht="24.95" customHeight="1">
      <c r="B117" s="142">
        <v>12</v>
      </c>
      <c r="C117" s="8"/>
      <c r="D117" s="8"/>
      <c r="E117" s="142"/>
      <c r="F117" s="142"/>
      <c r="G117" s="142"/>
      <c r="H117" s="142"/>
      <c r="I117" s="142"/>
      <c r="J117" s="142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2:32" ht="24.95" customHeight="1">
      <c r="B118" s="142">
        <v>13</v>
      </c>
      <c r="C118" s="8"/>
      <c r="D118" s="8"/>
      <c r="E118" s="142"/>
      <c r="F118" s="142"/>
      <c r="G118" s="142"/>
      <c r="H118" s="142"/>
      <c r="I118" s="142"/>
      <c r="J118" s="14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2:32" ht="24.95" customHeight="1">
      <c r="B119" s="142">
        <v>14</v>
      </c>
      <c r="C119" s="8"/>
      <c r="D119" s="8"/>
      <c r="E119" s="142"/>
      <c r="F119" s="142"/>
      <c r="G119" s="142"/>
      <c r="H119" s="142"/>
      <c r="I119" s="142"/>
      <c r="J119" s="142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2:32" ht="24.95" customHeight="1">
      <c r="B120" s="142">
        <v>15</v>
      </c>
      <c r="C120" s="8"/>
      <c r="D120" s="8"/>
      <c r="E120" s="142"/>
      <c r="F120" s="142"/>
      <c r="G120" s="142"/>
      <c r="H120" s="142"/>
      <c r="I120" s="142"/>
      <c r="J120" s="14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2:32" ht="24.95" customHeight="1">
      <c r="B121" s="142">
        <v>16</v>
      </c>
      <c r="C121" s="8"/>
      <c r="D121" s="8"/>
      <c r="E121" s="142"/>
      <c r="F121" s="142"/>
      <c r="G121" s="142"/>
      <c r="H121" s="142"/>
      <c r="I121" s="142"/>
      <c r="J121" s="142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2:32" ht="24.95" customHeight="1">
      <c r="B122" s="142">
        <v>17</v>
      </c>
      <c r="C122" s="8"/>
      <c r="D122" s="8"/>
      <c r="E122" s="142"/>
      <c r="F122" s="142"/>
      <c r="G122" s="142"/>
      <c r="H122" s="142"/>
      <c r="I122" s="142"/>
      <c r="J122" s="14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2:32" ht="24.95" customHeight="1">
      <c r="B123" s="142">
        <v>18</v>
      </c>
      <c r="C123" s="8"/>
      <c r="D123" s="8"/>
      <c r="E123" s="142"/>
      <c r="F123" s="142"/>
      <c r="G123" s="142"/>
      <c r="H123" s="142"/>
      <c r="I123" s="142"/>
      <c r="J123" s="142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2:32" ht="24.95" customHeight="1">
      <c r="B124" s="142">
        <v>19</v>
      </c>
      <c r="C124" s="8"/>
      <c r="D124" s="8"/>
      <c r="E124" s="142"/>
      <c r="F124" s="142"/>
      <c r="G124" s="142"/>
      <c r="H124" s="142"/>
      <c r="I124" s="142"/>
      <c r="J124" s="14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2:32" ht="24.95" customHeight="1">
      <c r="B125" s="142">
        <v>20</v>
      </c>
      <c r="C125" s="8"/>
      <c r="D125" s="8"/>
      <c r="E125" s="142"/>
      <c r="F125" s="142"/>
      <c r="G125" s="142"/>
      <c r="H125" s="142"/>
      <c r="I125" s="142"/>
      <c r="J125" s="142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2:32" ht="99.95" customHeight="1">
      <c r="B126" s="168" t="s">
        <v>231</v>
      </c>
      <c r="C126" s="169"/>
      <c r="D126" s="169"/>
      <c r="E126" s="169"/>
      <c r="F126" s="169"/>
      <c r="G126" s="169"/>
      <c r="H126" s="169"/>
      <c r="I126" s="169"/>
      <c r="J126" s="17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2:32" ht="60" customHeight="1">
      <c r="B127" s="166" t="s">
        <v>1</v>
      </c>
      <c r="C127" s="166"/>
      <c r="D127" s="166"/>
      <c r="E127" s="166"/>
      <c r="F127" s="166"/>
      <c r="G127" s="166"/>
      <c r="H127" s="166"/>
      <c r="I127" s="166"/>
      <c r="J127" s="16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 ht="24.95" customHeight="1">
      <c r="B128" s="162" t="s">
        <v>228</v>
      </c>
      <c r="C128" s="163"/>
      <c r="D128" s="164"/>
      <c r="E128" s="164"/>
      <c r="F128" s="165"/>
      <c r="G128" s="143" t="s">
        <v>239</v>
      </c>
      <c r="H128" s="144" t="s">
        <v>229</v>
      </c>
      <c r="I128" s="144" t="s">
        <v>235</v>
      </c>
      <c r="J128" s="145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2:32" ht="24.95" customHeight="1">
      <c r="B129" s="171" t="s">
        <v>142</v>
      </c>
      <c r="C129" s="172"/>
      <c r="D129" s="172"/>
      <c r="E129" s="172"/>
      <c r="F129" s="172"/>
      <c r="G129" s="172"/>
      <c r="H129" s="172"/>
      <c r="I129" s="172"/>
      <c r="J129" s="173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2:32" ht="24.95" customHeight="1">
      <c r="B130" s="141" t="s">
        <v>2</v>
      </c>
      <c r="C130" s="174" t="s">
        <v>3</v>
      </c>
      <c r="D130" s="175"/>
      <c r="E130" s="174" t="s">
        <v>4</v>
      </c>
      <c r="F130" s="176"/>
      <c r="G130" s="175"/>
      <c r="H130" s="174" t="s">
        <v>5</v>
      </c>
      <c r="I130" s="175"/>
      <c r="J130" s="141" t="s">
        <v>6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2:32" ht="24.95" customHeight="1">
      <c r="B131" s="142">
        <v>1</v>
      </c>
      <c r="C131" s="162" t="s">
        <v>100</v>
      </c>
      <c r="D131" s="167"/>
      <c r="E131" s="162" t="s">
        <v>141</v>
      </c>
      <c r="F131" s="163"/>
      <c r="G131" s="167"/>
      <c r="H131" s="162"/>
      <c r="I131" s="167"/>
      <c r="J131" s="14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ht="24.95" customHeight="1">
      <c r="B132" s="142">
        <v>2</v>
      </c>
      <c r="C132" s="162" t="s">
        <v>101</v>
      </c>
      <c r="D132" s="167"/>
      <c r="E132" s="162" t="s">
        <v>143</v>
      </c>
      <c r="F132" s="163"/>
      <c r="G132" s="167"/>
      <c r="H132" s="162"/>
      <c r="I132" s="167"/>
      <c r="J132" s="14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ht="24.95" customHeight="1">
      <c r="B133" s="142">
        <v>3</v>
      </c>
      <c r="C133" s="162" t="s">
        <v>102</v>
      </c>
      <c r="D133" s="167"/>
      <c r="E133" s="162" t="s">
        <v>141</v>
      </c>
      <c r="F133" s="163"/>
      <c r="G133" s="167"/>
      <c r="H133" s="162"/>
      <c r="I133" s="167"/>
      <c r="J133" s="14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ht="24.95" customHeight="1">
      <c r="B134" s="142">
        <v>4</v>
      </c>
      <c r="C134" s="162" t="s">
        <v>103</v>
      </c>
      <c r="D134" s="167"/>
      <c r="E134" s="162" t="s">
        <v>143</v>
      </c>
      <c r="F134" s="163"/>
      <c r="G134" s="167"/>
      <c r="H134" s="162"/>
      <c r="I134" s="167"/>
      <c r="J134" s="14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ht="24.95" customHeight="1">
      <c r="B135" s="171" t="s">
        <v>7</v>
      </c>
      <c r="C135" s="172"/>
      <c r="D135" s="172"/>
      <c r="E135" s="172"/>
      <c r="F135" s="172"/>
      <c r="G135" s="172"/>
      <c r="H135" s="172"/>
      <c r="I135" s="172"/>
      <c r="J135" s="173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2:32" ht="24.95" customHeight="1">
      <c r="B136" s="141" t="s">
        <v>2</v>
      </c>
      <c r="C136" s="141" t="s">
        <v>8</v>
      </c>
      <c r="D136" s="141" t="s">
        <v>9</v>
      </c>
      <c r="E136" s="141" t="s">
        <v>10</v>
      </c>
      <c r="F136" s="141" t="s">
        <v>11</v>
      </c>
      <c r="G136" s="141" t="s">
        <v>12</v>
      </c>
      <c r="H136" s="141" t="s">
        <v>5</v>
      </c>
      <c r="I136" s="141" t="s">
        <v>13</v>
      </c>
      <c r="J136" s="141" t="s">
        <v>14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2:32" ht="24.95" customHeight="1">
      <c r="B137" s="142">
        <v>1</v>
      </c>
      <c r="C137" s="8"/>
      <c r="D137" s="8"/>
      <c r="E137" s="142"/>
      <c r="F137" s="142"/>
      <c r="G137" s="24"/>
      <c r="H137" s="142"/>
      <c r="I137" s="142"/>
      <c r="J137" s="1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2:32" ht="24.95" customHeight="1">
      <c r="B138" s="142">
        <v>2</v>
      </c>
      <c r="C138" s="8"/>
      <c r="D138" s="8"/>
      <c r="E138" s="142"/>
      <c r="F138" s="142"/>
      <c r="G138" s="142"/>
      <c r="H138" s="142"/>
      <c r="I138" s="142"/>
      <c r="J138" s="1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2:32" ht="24.95" customHeight="1">
      <c r="B139" s="142">
        <v>3</v>
      </c>
      <c r="C139" s="8"/>
      <c r="D139" s="8"/>
      <c r="E139" s="142"/>
      <c r="F139" s="142"/>
      <c r="G139" s="142"/>
      <c r="H139" s="142"/>
      <c r="I139" s="142"/>
      <c r="J139" s="1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2:32" ht="24.95" customHeight="1">
      <c r="B140" s="142">
        <v>4</v>
      </c>
      <c r="C140" s="8"/>
      <c r="D140" s="8"/>
      <c r="E140" s="142"/>
      <c r="F140" s="142"/>
      <c r="G140" s="142"/>
      <c r="H140" s="142"/>
      <c r="I140" s="142"/>
      <c r="J140" s="1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2:32" ht="24.95" customHeight="1">
      <c r="B141" s="142">
        <v>5</v>
      </c>
      <c r="C141" s="8"/>
      <c r="D141" s="8"/>
      <c r="E141" s="142"/>
      <c r="F141" s="142"/>
      <c r="G141" s="142"/>
      <c r="H141" s="142"/>
      <c r="I141" s="142"/>
      <c r="J141" s="1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2:32" ht="24.95" customHeight="1">
      <c r="B142" s="142">
        <v>6</v>
      </c>
      <c r="C142" s="8"/>
      <c r="D142" s="8"/>
      <c r="E142" s="142"/>
      <c r="F142" s="142"/>
      <c r="G142" s="142"/>
      <c r="H142" s="142"/>
      <c r="I142" s="142"/>
      <c r="J142" s="1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2:32" ht="24.95" customHeight="1">
      <c r="B143" s="142">
        <v>7</v>
      </c>
      <c r="C143" s="8"/>
      <c r="D143" s="8"/>
      <c r="E143" s="142"/>
      <c r="F143" s="142"/>
      <c r="G143" s="142"/>
      <c r="H143" s="142"/>
      <c r="I143" s="142"/>
      <c r="J143" s="1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2:32" ht="24.95" customHeight="1">
      <c r="B144" s="142">
        <v>8</v>
      </c>
      <c r="C144" s="8"/>
      <c r="D144" s="8"/>
      <c r="E144" s="142"/>
      <c r="F144" s="142"/>
      <c r="G144" s="142"/>
      <c r="H144" s="142"/>
      <c r="I144" s="142"/>
      <c r="J144" s="14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2:32" ht="24.95" customHeight="1">
      <c r="B145" s="142">
        <v>9</v>
      </c>
      <c r="C145" s="8"/>
      <c r="D145" s="8"/>
      <c r="E145" s="142"/>
      <c r="F145" s="142"/>
      <c r="G145" s="142"/>
      <c r="H145" s="142"/>
      <c r="I145" s="142"/>
      <c r="J145" s="14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2:32" ht="24.95" customHeight="1">
      <c r="B146" s="142">
        <v>10</v>
      </c>
      <c r="C146" s="8"/>
      <c r="D146" s="8"/>
      <c r="E146" s="142"/>
      <c r="F146" s="142"/>
      <c r="G146" s="142"/>
      <c r="H146" s="142"/>
      <c r="I146" s="142"/>
      <c r="J146" s="14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2:32" ht="24.95" customHeight="1">
      <c r="B147" s="142">
        <v>11</v>
      </c>
      <c r="C147" s="8"/>
      <c r="D147" s="8"/>
      <c r="E147" s="142"/>
      <c r="F147" s="142"/>
      <c r="G147" s="142"/>
      <c r="H147" s="142"/>
      <c r="I147" s="142"/>
      <c r="J147" s="14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2:32" ht="24.95" customHeight="1">
      <c r="B148" s="142">
        <v>12</v>
      </c>
      <c r="C148" s="8"/>
      <c r="D148" s="8"/>
      <c r="E148" s="142"/>
      <c r="F148" s="142"/>
      <c r="G148" s="142"/>
      <c r="H148" s="142"/>
      <c r="I148" s="142"/>
      <c r="J148" s="14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2:32" ht="24.95" customHeight="1">
      <c r="B149" s="142">
        <v>13</v>
      </c>
      <c r="C149" s="8"/>
      <c r="D149" s="8"/>
      <c r="E149" s="142"/>
      <c r="F149" s="142"/>
      <c r="G149" s="142"/>
      <c r="H149" s="142"/>
      <c r="I149" s="142"/>
      <c r="J149" s="14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2:32" ht="24.95" customHeight="1">
      <c r="B150" s="142">
        <v>14</v>
      </c>
      <c r="C150" s="8"/>
      <c r="D150" s="8"/>
      <c r="E150" s="142"/>
      <c r="F150" s="142"/>
      <c r="G150" s="142"/>
      <c r="H150" s="142"/>
      <c r="I150" s="142"/>
      <c r="J150" s="14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2:32" ht="24.95" customHeight="1">
      <c r="B151" s="142">
        <v>15</v>
      </c>
      <c r="C151" s="8"/>
      <c r="D151" s="8"/>
      <c r="E151" s="142"/>
      <c r="F151" s="142"/>
      <c r="G151" s="142"/>
      <c r="H151" s="142"/>
      <c r="I151" s="142"/>
      <c r="J151" s="14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2:32" ht="24.95" customHeight="1">
      <c r="B152" s="142">
        <v>16</v>
      </c>
      <c r="C152" s="8"/>
      <c r="D152" s="8"/>
      <c r="E152" s="142"/>
      <c r="F152" s="142"/>
      <c r="G152" s="142"/>
      <c r="H152" s="142"/>
      <c r="I152" s="142"/>
      <c r="J152" s="14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2:32" ht="24.95" customHeight="1">
      <c r="B153" s="142">
        <v>17</v>
      </c>
      <c r="C153" s="8"/>
      <c r="D153" s="8"/>
      <c r="E153" s="142"/>
      <c r="F153" s="142"/>
      <c r="G153" s="142"/>
      <c r="H153" s="142"/>
      <c r="I153" s="142"/>
      <c r="J153" s="142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2:32" ht="24.95" customHeight="1">
      <c r="B154" s="142">
        <v>18</v>
      </c>
      <c r="C154" s="8"/>
      <c r="D154" s="8"/>
      <c r="E154" s="142"/>
      <c r="F154" s="142"/>
      <c r="G154" s="142"/>
      <c r="H154" s="142"/>
      <c r="I154" s="142"/>
      <c r="J154" s="14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2:32" ht="24.95" customHeight="1">
      <c r="B155" s="142">
        <v>19</v>
      </c>
      <c r="C155" s="8"/>
      <c r="D155" s="8"/>
      <c r="E155" s="142"/>
      <c r="F155" s="142"/>
      <c r="G155" s="142"/>
      <c r="H155" s="142"/>
      <c r="I155" s="142"/>
      <c r="J155" s="142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2:32" ht="24.95" customHeight="1">
      <c r="B156" s="142">
        <v>20</v>
      </c>
      <c r="C156" s="8"/>
      <c r="D156" s="8"/>
      <c r="E156" s="142"/>
      <c r="F156" s="142"/>
      <c r="G156" s="142"/>
      <c r="H156" s="142"/>
      <c r="I156" s="142"/>
      <c r="J156" s="14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2:32" ht="99.95" customHeight="1">
      <c r="B157" s="168" t="s">
        <v>231</v>
      </c>
      <c r="C157" s="169"/>
      <c r="D157" s="169"/>
      <c r="E157" s="169"/>
      <c r="F157" s="169"/>
      <c r="G157" s="169"/>
      <c r="H157" s="169"/>
      <c r="I157" s="169"/>
      <c r="J157" s="17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2:32" ht="60" customHeight="1">
      <c r="B158" s="166" t="s">
        <v>1</v>
      </c>
      <c r="C158" s="166"/>
      <c r="D158" s="166"/>
      <c r="E158" s="166"/>
      <c r="F158" s="166"/>
      <c r="G158" s="166"/>
      <c r="H158" s="166"/>
      <c r="I158" s="166"/>
      <c r="J158" s="16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 ht="24.95" customHeight="1">
      <c r="B159" s="162" t="s">
        <v>228</v>
      </c>
      <c r="C159" s="163"/>
      <c r="D159" s="164"/>
      <c r="E159" s="164"/>
      <c r="F159" s="165"/>
      <c r="G159" s="143" t="s">
        <v>239</v>
      </c>
      <c r="H159" s="144" t="s">
        <v>229</v>
      </c>
      <c r="I159" s="144" t="s">
        <v>235</v>
      </c>
      <c r="J159" s="145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2:32" ht="24.95" customHeight="1">
      <c r="B160" s="171" t="s">
        <v>234</v>
      </c>
      <c r="C160" s="172"/>
      <c r="D160" s="172"/>
      <c r="E160" s="172"/>
      <c r="F160" s="172"/>
      <c r="G160" s="172"/>
      <c r="H160" s="172"/>
      <c r="I160" s="172"/>
      <c r="J160" s="173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2:32" ht="24.95" customHeight="1">
      <c r="B161" s="141" t="s">
        <v>2</v>
      </c>
      <c r="C161" s="174" t="s">
        <v>3</v>
      </c>
      <c r="D161" s="175"/>
      <c r="E161" s="174" t="s">
        <v>4</v>
      </c>
      <c r="F161" s="176"/>
      <c r="G161" s="175"/>
      <c r="H161" s="174" t="s">
        <v>5</v>
      </c>
      <c r="I161" s="175"/>
      <c r="J161" s="141" t="s">
        <v>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2:32" ht="24.95" customHeight="1">
      <c r="B162" s="142">
        <v>1</v>
      </c>
      <c r="C162" s="162" t="s">
        <v>100</v>
      </c>
      <c r="D162" s="167"/>
      <c r="E162" s="162" t="s">
        <v>141</v>
      </c>
      <c r="F162" s="163"/>
      <c r="G162" s="167"/>
      <c r="H162" s="162"/>
      <c r="I162" s="167"/>
      <c r="J162" s="14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ht="24.95" customHeight="1">
      <c r="B163" s="142">
        <v>2</v>
      </c>
      <c r="C163" s="162" t="s">
        <v>101</v>
      </c>
      <c r="D163" s="167"/>
      <c r="E163" s="162" t="s">
        <v>143</v>
      </c>
      <c r="F163" s="163"/>
      <c r="G163" s="167"/>
      <c r="H163" s="162"/>
      <c r="I163" s="167"/>
      <c r="J163" s="14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ht="24.95" customHeight="1">
      <c r="B164" s="142">
        <v>3</v>
      </c>
      <c r="C164" s="162" t="s">
        <v>102</v>
      </c>
      <c r="D164" s="167"/>
      <c r="E164" s="162" t="s">
        <v>141</v>
      </c>
      <c r="F164" s="163"/>
      <c r="G164" s="167"/>
      <c r="H164" s="162"/>
      <c r="I164" s="167"/>
      <c r="J164" s="14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ht="24.95" customHeight="1">
      <c r="B165" s="142">
        <v>4</v>
      </c>
      <c r="C165" s="162" t="s">
        <v>103</v>
      </c>
      <c r="D165" s="167"/>
      <c r="E165" s="162" t="s">
        <v>143</v>
      </c>
      <c r="F165" s="163"/>
      <c r="G165" s="167"/>
      <c r="H165" s="162"/>
      <c r="I165" s="167"/>
      <c r="J165" s="14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ht="24.95" customHeight="1">
      <c r="B166" s="171" t="s">
        <v>7</v>
      </c>
      <c r="C166" s="172"/>
      <c r="D166" s="172"/>
      <c r="E166" s="172"/>
      <c r="F166" s="172"/>
      <c r="G166" s="172"/>
      <c r="H166" s="172"/>
      <c r="I166" s="172"/>
      <c r="J166" s="173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2:32" ht="24.95" customHeight="1">
      <c r="B167" s="141" t="s">
        <v>2</v>
      </c>
      <c r="C167" s="141" t="s">
        <v>8</v>
      </c>
      <c r="D167" s="141" t="s">
        <v>9</v>
      </c>
      <c r="E167" s="141" t="s">
        <v>10</v>
      </c>
      <c r="F167" s="141" t="s">
        <v>11</v>
      </c>
      <c r="G167" s="141" t="s">
        <v>12</v>
      </c>
      <c r="H167" s="141" t="s">
        <v>5</v>
      </c>
      <c r="I167" s="141" t="s">
        <v>13</v>
      </c>
      <c r="J167" s="141" t="s">
        <v>14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2:32" ht="24.95" customHeight="1">
      <c r="B168" s="142">
        <v>1</v>
      </c>
      <c r="C168" s="8"/>
      <c r="D168" s="8"/>
      <c r="E168" s="142"/>
      <c r="F168" s="142"/>
      <c r="G168" s="24"/>
      <c r="H168" s="142"/>
      <c r="I168" s="142"/>
      <c r="J168" s="14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2:32" ht="24.95" customHeight="1">
      <c r="B169" s="142">
        <v>2</v>
      </c>
      <c r="C169" s="8"/>
      <c r="D169" s="8"/>
      <c r="E169" s="142"/>
      <c r="F169" s="142"/>
      <c r="G169" s="142"/>
      <c r="H169" s="142"/>
      <c r="I169" s="142"/>
      <c r="J169" s="142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2:32" ht="24.95" customHeight="1">
      <c r="B170" s="142">
        <v>3</v>
      </c>
      <c r="C170" s="8"/>
      <c r="D170" s="8"/>
      <c r="E170" s="142"/>
      <c r="F170" s="142"/>
      <c r="G170" s="142"/>
      <c r="H170" s="142"/>
      <c r="I170" s="142"/>
      <c r="J170" s="14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2:32" ht="24.95" customHeight="1">
      <c r="B171" s="142">
        <v>4</v>
      </c>
      <c r="C171" s="8"/>
      <c r="D171" s="8"/>
      <c r="E171" s="142"/>
      <c r="F171" s="142"/>
      <c r="G171" s="142"/>
      <c r="H171" s="142"/>
      <c r="I171" s="142"/>
      <c r="J171" s="142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2:32" ht="24.95" customHeight="1">
      <c r="B172" s="142">
        <v>5</v>
      </c>
      <c r="C172" s="8"/>
      <c r="D172" s="8"/>
      <c r="E172" s="142"/>
      <c r="F172" s="142"/>
      <c r="G172" s="142"/>
      <c r="H172" s="142"/>
      <c r="I172" s="142"/>
      <c r="J172" s="14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2:32" ht="24.95" customHeight="1">
      <c r="B173" s="142">
        <v>6</v>
      </c>
      <c r="C173" s="8"/>
      <c r="D173" s="8"/>
      <c r="E173" s="142"/>
      <c r="F173" s="142"/>
      <c r="G173" s="142"/>
      <c r="H173" s="142"/>
      <c r="I173" s="142"/>
      <c r="J173" s="142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2:32" ht="24.95" customHeight="1">
      <c r="B174" s="142">
        <v>7</v>
      </c>
      <c r="C174" s="8"/>
      <c r="D174" s="8"/>
      <c r="E174" s="142"/>
      <c r="F174" s="142"/>
      <c r="G174" s="142"/>
      <c r="H174" s="142"/>
      <c r="I174" s="142"/>
      <c r="J174" s="14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2:32" ht="24.95" customHeight="1">
      <c r="B175" s="142">
        <v>8</v>
      </c>
      <c r="C175" s="8"/>
      <c r="D175" s="8"/>
      <c r="E175" s="142"/>
      <c r="F175" s="142"/>
      <c r="G175" s="142"/>
      <c r="H175" s="142"/>
      <c r="I175" s="142"/>
      <c r="J175" s="142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2:32" ht="24.95" customHeight="1">
      <c r="B176" s="142">
        <v>9</v>
      </c>
      <c r="C176" s="8"/>
      <c r="D176" s="8"/>
      <c r="E176" s="142"/>
      <c r="F176" s="142"/>
      <c r="G176" s="142"/>
      <c r="H176" s="142"/>
      <c r="I176" s="142"/>
      <c r="J176" s="14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2:32" ht="24.95" customHeight="1">
      <c r="B177" s="142">
        <v>10</v>
      </c>
      <c r="C177" s="8"/>
      <c r="D177" s="8"/>
      <c r="E177" s="142"/>
      <c r="F177" s="142"/>
      <c r="G177" s="142"/>
      <c r="H177" s="142"/>
      <c r="I177" s="142"/>
      <c r="J177" s="14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2:32" ht="24.95" customHeight="1">
      <c r="B178" s="142">
        <v>11</v>
      </c>
      <c r="C178" s="8"/>
      <c r="D178" s="8"/>
      <c r="E178" s="142"/>
      <c r="F178" s="142"/>
      <c r="G178" s="142"/>
      <c r="H178" s="142"/>
      <c r="I178" s="142"/>
      <c r="J178" s="14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2:32" ht="24.95" customHeight="1">
      <c r="B179" s="142">
        <v>12</v>
      </c>
      <c r="C179" s="8"/>
      <c r="D179" s="8"/>
      <c r="E179" s="142"/>
      <c r="F179" s="142"/>
      <c r="G179" s="142"/>
      <c r="H179" s="142"/>
      <c r="I179" s="142"/>
      <c r="J179" s="14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2:32" ht="24.95" customHeight="1">
      <c r="B180" s="142">
        <v>13</v>
      </c>
      <c r="C180" s="8"/>
      <c r="D180" s="8"/>
      <c r="E180" s="142"/>
      <c r="F180" s="142"/>
      <c r="G180" s="142"/>
      <c r="H180" s="142"/>
      <c r="I180" s="142"/>
      <c r="J180" s="14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2:32" ht="24.95" customHeight="1">
      <c r="B181" s="142">
        <v>14</v>
      </c>
      <c r="C181" s="8"/>
      <c r="D181" s="8"/>
      <c r="E181" s="142"/>
      <c r="F181" s="142"/>
      <c r="G181" s="142"/>
      <c r="H181" s="142"/>
      <c r="I181" s="142"/>
      <c r="J181" s="14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2:32" ht="24.95" customHeight="1">
      <c r="B182" s="142">
        <v>15</v>
      </c>
      <c r="C182" s="8"/>
      <c r="D182" s="8"/>
      <c r="E182" s="142"/>
      <c r="F182" s="142"/>
      <c r="G182" s="142"/>
      <c r="H182" s="142"/>
      <c r="I182" s="142"/>
      <c r="J182" s="14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2:32" ht="24.95" customHeight="1">
      <c r="B183" s="142">
        <v>16</v>
      </c>
      <c r="C183" s="8"/>
      <c r="D183" s="8"/>
      <c r="E183" s="142"/>
      <c r="F183" s="142"/>
      <c r="G183" s="142"/>
      <c r="H183" s="142"/>
      <c r="I183" s="142"/>
      <c r="J183" s="14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2:32" ht="24.95" customHeight="1">
      <c r="B184" s="142">
        <v>17</v>
      </c>
      <c r="C184" s="8"/>
      <c r="D184" s="8"/>
      <c r="E184" s="142"/>
      <c r="F184" s="142"/>
      <c r="G184" s="142"/>
      <c r="H184" s="142"/>
      <c r="I184" s="142"/>
      <c r="J184" s="14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2:32" ht="24.95" customHeight="1">
      <c r="B185" s="142">
        <v>18</v>
      </c>
      <c r="C185" s="8"/>
      <c r="D185" s="8"/>
      <c r="E185" s="142"/>
      <c r="F185" s="142"/>
      <c r="G185" s="142"/>
      <c r="H185" s="142"/>
      <c r="I185" s="142"/>
      <c r="J185" s="14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2:32" ht="24.95" customHeight="1">
      <c r="B186" s="142">
        <v>19</v>
      </c>
      <c r="C186" s="8"/>
      <c r="D186" s="8"/>
      <c r="E186" s="142"/>
      <c r="F186" s="142"/>
      <c r="G186" s="142"/>
      <c r="H186" s="142"/>
      <c r="I186" s="142"/>
      <c r="J186" s="14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2:32" ht="24.95" customHeight="1">
      <c r="B187" s="142">
        <v>20</v>
      </c>
      <c r="C187" s="8"/>
      <c r="D187" s="8"/>
      <c r="E187" s="142"/>
      <c r="F187" s="142"/>
      <c r="G187" s="142"/>
      <c r="H187" s="142"/>
      <c r="I187" s="142"/>
      <c r="J187" s="14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2:32" ht="99.95" customHeight="1">
      <c r="B188" s="168" t="s">
        <v>231</v>
      </c>
      <c r="C188" s="169"/>
      <c r="D188" s="169"/>
      <c r="E188" s="169"/>
      <c r="F188" s="169"/>
      <c r="G188" s="169"/>
      <c r="H188" s="169"/>
      <c r="I188" s="169"/>
      <c r="J188" s="17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</sheetData>
  <mergeCells count="133">
    <mergeCell ref="B166:J166"/>
    <mergeCell ref="B188:J188"/>
    <mergeCell ref="C164:D164"/>
    <mergeCell ref="E164:G164"/>
    <mergeCell ref="H164:I164"/>
    <mergeCell ref="C165:D165"/>
    <mergeCell ref="E165:G165"/>
    <mergeCell ref="H165:I165"/>
    <mergeCell ref="C162:D162"/>
    <mergeCell ref="E162:G162"/>
    <mergeCell ref="H162:I162"/>
    <mergeCell ref="C163:D163"/>
    <mergeCell ref="E163:G163"/>
    <mergeCell ref="H163:I163"/>
    <mergeCell ref="B160:J160"/>
    <mergeCell ref="C161:D161"/>
    <mergeCell ref="E161:G161"/>
    <mergeCell ref="H161:I161"/>
    <mergeCell ref="C134:D134"/>
    <mergeCell ref="E134:G134"/>
    <mergeCell ref="H134:I134"/>
    <mergeCell ref="B135:J135"/>
    <mergeCell ref="B157:J157"/>
    <mergeCell ref="B158:J158"/>
    <mergeCell ref="B159:C159"/>
    <mergeCell ref="D159:F159"/>
    <mergeCell ref="C132:D132"/>
    <mergeCell ref="E132:G132"/>
    <mergeCell ref="H132:I132"/>
    <mergeCell ref="C133:D133"/>
    <mergeCell ref="E133:G133"/>
    <mergeCell ref="H133:I133"/>
    <mergeCell ref="C130:D130"/>
    <mergeCell ref="E130:G130"/>
    <mergeCell ref="H130:I130"/>
    <mergeCell ref="C131:D131"/>
    <mergeCell ref="E131:G131"/>
    <mergeCell ref="H131:I131"/>
    <mergeCell ref="B97:C97"/>
    <mergeCell ref="D97:F97"/>
    <mergeCell ref="B104:J104"/>
    <mergeCell ref="B126:J126"/>
    <mergeCell ref="B127:J127"/>
    <mergeCell ref="B129:J129"/>
    <mergeCell ref="C102:D102"/>
    <mergeCell ref="E102:G102"/>
    <mergeCell ref="H102:I102"/>
    <mergeCell ref="C103:D103"/>
    <mergeCell ref="E103:G103"/>
    <mergeCell ref="H103:I103"/>
    <mergeCell ref="B128:C128"/>
    <mergeCell ref="D128:F128"/>
    <mergeCell ref="C100:D100"/>
    <mergeCell ref="E100:G100"/>
    <mergeCell ref="H100:I100"/>
    <mergeCell ref="C101:D101"/>
    <mergeCell ref="E101:G101"/>
    <mergeCell ref="H101:I101"/>
    <mergeCell ref="B98:J98"/>
    <mergeCell ref="C99:D99"/>
    <mergeCell ref="E99:G99"/>
    <mergeCell ref="H99:I99"/>
    <mergeCell ref="C72:D72"/>
    <mergeCell ref="E72:G72"/>
    <mergeCell ref="H72:I72"/>
    <mergeCell ref="B73:J73"/>
    <mergeCell ref="B95:J95"/>
    <mergeCell ref="B96:J96"/>
    <mergeCell ref="C70:D70"/>
    <mergeCell ref="E70:G70"/>
    <mergeCell ref="H70:I70"/>
    <mergeCell ref="C71:D71"/>
    <mergeCell ref="E71:G71"/>
    <mergeCell ref="H71:I71"/>
    <mergeCell ref="C68:D68"/>
    <mergeCell ref="E68:G68"/>
    <mergeCell ref="H68:I68"/>
    <mergeCell ref="C69:D69"/>
    <mergeCell ref="E69:G69"/>
    <mergeCell ref="H69:I69"/>
    <mergeCell ref="B42:J42"/>
    <mergeCell ref="B64:J64"/>
    <mergeCell ref="B65:J65"/>
    <mergeCell ref="B67:J67"/>
    <mergeCell ref="B66:C66"/>
    <mergeCell ref="D66:F66"/>
    <mergeCell ref="C40:D40"/>
    <mergeCell ref="E40:G40"/>
    <mergeCell ref="H40:I40"/>
    <mergeCell ref="C41:D41"/>
    <mergeCell ref="E41:G41"/>
    <mergeCell ref="H41:I41"/>
    <mergeCell ref="C38:D38"/>
    <mergeCell ref="E38:G38"/>
    <mergeCell ref="H38:I38"/>
    <mergeCell ref="C39:D39"/>
    <mergeCell ref="E39:G39"/>
    <mergeCell ref="H39:I39"/>
    <mergeCell ref="B36:J36"/>
    <mergeCell ref="C37:D37"/>
    <mergeCell ref="E37:G37"/>
    <mergeCell ref="H37:I37"/>
    <mergeCell ref="C9:D9"/>
    <mergeCell ref="E9:G9"/>
    <mergeCell ref="H9:I9"/>
    <mergeCell ref="B10:J10"/>
    <mergeCell ref="B32:J32"/>
    <mergeCell ref="B34:J34"/>
    <mergeCell ref="B35:C35"/>
    <mergeCell ref="D35:F35"/>
    <mergeCell ref="C7:D7"/>
    <mergeCell ref="E7:G7"/>
    <mergeCell ref="H7:I7"/>
    <mergeCell ref="C8:D8"/>
    <mergeCell ref="E8:G8"/>
    <mergeCell ref="H8:I8"/>
    <mergeCell ref="B4:J4"/>
    <mergeCell ref="C5:D5"/>
    <mergeCell ref="E5:G5"/>
    <mergeCell ref="H5:I5"/>
    <mergeCell ref="C6:D6"/>
    <mergeCell ref="E6:G6"/>
    <mergeCell ref="H6:I6"/>
    <mergeCell ref="C2:I2"/>
    <mergeCell ref="AW2:BH2"/>
    <mergeCell ref="AW3:AX3"/>
    <mergeCell ref="AY3:AZ3"/>
    <mergeCell ref="BA3:BB3"/>
    <mergeCell ref="BC3:BD3"/>
    <mergeCell ref="BE3:BF3"/>
    <mergeCell ref="BG3:BH3"/>
    <mergeCell ref="B3:C3"/>
    <mergeCell ref="D3:F3"/>
  </mergeCells>
  <phoneticPr fontId="1" type="noConversion"/>
  <dataValidations count="5">
    <dataValidation allowBlank="1" showErrorMessage="1" promptTitle="淡淡的" prompt="叮叮当当" sqref="J14"/>
    <dataValidation type="list" allowBlank="1" showInputMessage="1" showErrorMessage="1" sqref="E44:E63 E106:E125 E168:E187">
      <formula1>$AU$3:$AU$24</formula1>
    </dataValidation>
    <dataValidation type="list" errorStyle="warning" imeMode="off" allowBlank="1" showInputMessage="1" showErrorMessage="1" errorTitle="设备名称填写错误" error="请填入正确的设备名称及编号，谢谢！" sqref="E12:E31 E75:E94 E137:E156">
      <formula1>$AT$3:$AT$24</formula1>
    </dataValidation>
    <dataValidation type="time" imeMode="off" operator="lessThan" allowBlank="1" showInputMessage="1" showErrorMessage="1" errorTitle="时间填写错误" error="这位同学，时间填写错误！_x000a__x000a_请检查是否输入了其他标点符号，或者时间是否大于结束时间！！" sqref="C12:C31 C44:C63 C75:C94 C106:C125 C137:C156 C168:C187">
      <formula1>D12</formula1>
    </dataValidation>
    <dataValidation type="time" imeMode="off" operator="greaterThan" showInputMessage="1" showErrorMessage="1" errorTitle="时间填写错误" error="这位同学，时间输入错误。_x000a__x000a_请检查是否输入了分号，或者时间是否小于开始时间！！" sqref="D12:D31 D44:D63 D75:D94 D106:D125 D137:D156 D168:D187">
      <formula1>C12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38</vt:i4>
      </vt:variant>
      <vt:variant>
        <vt:lpstr>命名范围</vt:lpstr>
      </vt:variant>
      <vt:variant>
        <vt:i4>72</vt:i4>
      </vt:variant>
    </vt:vector>
  </HeadingPairs>
  <TitlesOfParts>
    <vt:vector size="110" baseType="lpstr">
      <vt:lpstr>首页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设备保养记录表</vt:lpstr>
      <vt:lpstr>停线时间统计表</vt:lpstr>
      <vt:lpstr>备件更换记录</vt:lpstr>
      <vt:lpstr>外围设备维修记录</vt:lpstr>
      <vt:lpstr>外围设备故障统计</vt:lpstr>
      <vt:lpstr>级联菜单数据</vt:lpstr>
      <vt:lpstr>拆盘机</vt:lpstr>
      <vt:lpstr>垂直输送机</vt:lpstr>
      <vt:lpstr>打包机</vt:lpstr>
      <vt:lpstr>二区</vt:lpstr>
      <vt:lpstr>二区拆盘机</vt:lpstr>
      <vt:lpstr>二区打包机</vt:lpstr>
      <vt:lpstr>二区大托盘链式机</vt:lpstr>
      <vt:lpstr>二区封箱机</vt:lpstr>
      <vt:lpstr>二区裹膜机</vt:lpstr>
      <vt:lpstr>二区开箱机</vt:lpstr>
      <vt:lpstr>二区空丝车提升机</vt:lpstr>
      <vt:lpstr>二区码垛机器人</vt:lpstr>
      <vt:lpstr>二区丝车堆垛机</vt:lpstr>
      <vt:lpstr>二区丝车链式机</vt:lpstr>
      <vt:lpstr>二区贴标机</vt:lpstr>
      <vt:lpstr>二区托盘堆垛机</vt:lpstr>
      <vt:lpstr>二区小托盘线体</vt:lpstr>
      <vt:lpstr>二区纸箱线体</vt:lpstr>
      <vt:lpstr>二区抓丝机器人</vt:lpstr>
      <vt:lpstr>二区装箱机器人</vt:lpstr>
      <vt:lpstr>封箱机</vt:lpstr>
      <vt:lpstr>裹膜机</vt:lpstr>
      <vt:lpstr>烘干机</vt:lpstr>
      <vt:lpstr>开箱机</vt:lpstr>
      <vt:lpstr>空丝车提升机</vt:lpstr>
      <vt:lpstr>离心机</vt:lpstr>
      <vt:lpstr>临时包装线打包机</vt:lpstr>
      <vt:lpstr>临时包装线打印机</vt:lpstr>
      <vt:lpstr>临时包装线电子秤</vt:lpstr>
      <vt:lpstr>临时包装线封箱机</vt:lpstr>
      <vt:lpstr>临时包装线助力器</vt:lpstr>
      <vt:lpstr>码垛机器人</vt:lpstr>
      <vt:lpstr>区域</vt:lpstr>
      <vt:lpstr>染机</vt:lpstr>
      <vt:lpstr>丝车堆垛机</vt:lpstr>
      <vt:lpstr>丝车链式机</vt:lpstr>
      <vt:lpstr>贴标机</vt:lpstr>
      <vt:lpstr>托盘堆垛机</vt:lpstr>
      <vt:lpstr>袜机</vt:lpstr>
      <vt:lpstr>外围</vt:lpstr>
      <vt:lpstr>外围垂直输送机</vt:lpstr>
      <vt:lpstr>外围烘干机</vt:lpstr>
      <vt:lpstr>外围离心机</vt:lpstr>
      <vt:lpstr>外围临时包装线打包机</vt:lpstr>
      <vt:lpstr>外围临时包装线打印机</vt:lpstr>
      <vt:lpstr>外围临时包装线电子秤</vt:lpstr>
      <vt:lpstr>外围临时包装线封箱机</vt:lpstr>
      <vt:lpstr>外围临时包装线线体</vt:lpstr>
      <vt:lpstr>外围临时包装线助力器</vt:lpstr>
      <vt:lpstr>外围染机</vt:lpstr>
      <vt:lpstr>外围袜机</vt:lpstr>
      <vt:lpstr>小托盘线体</vt:lpstr>
      <vt:lpstr>一区</vt:lpstr>
      <vt:lpstr>一区拆盘机</vt:lpstr>
      <vt:lpstr>一区打包机</vt:lpstr>
      <vt:lpstr>一区大托盘链式机</vt:lpstr>
      <vt:lpstr>一区封箱机</vt:lpstr>
      <vt:lpstr>一区裹膜机</vt:lpstr>
      <vt:lpstr>一区开箱机</vt:lpstr>
      <vt:lpstr>一区空丝车提升机</vt:lpstr>
      <vt:lpstr>一区码垛机器人</vt:lpstr>
      <vt:lpstr>一区丝车堆垛机</vt:lpstr>
      <vt:lpstr>一区丝车链式机</vt:lpstr>
      <vt:lpstr>一区贴标机</vt:lpstr>
      <vt:lpstr>一区托盘堆垛机</vt:lpstr>
      <vt:lpstr>一区小托盘线体</vt:lpstr>
      <vt:lpstr>一区纸箱线体</vt:lpstr>
      <vt:lpstr>一区抓丝机器人</vt:lpstr>
      <vt:lpstr>一区装箱机器人</vt:lpstr>
      <vt:lpstr>纸箱线体</vt:lpstr>
      <vt:lpstr>抓丝机器人</vt:lpstr>
      <vt:lpstr>装箱机器人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2015-09-08T05:23:54Z</dcterms:modified>
</cp:coreProperties>
</file>