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uzin/CRP_RL/"/>
    </mc:Choice>
  </mc:AlternateContent>
  <xr:revisionPtr revIDLastSave="0" documentId="13_ncr:1_{28EF7244-D3D2-6F4B-BAFB-896DEF70B43D}" xr6:coauthVersionLast="47" xr6:coauthVersionMax="47" xr10:uidLastSave="{00000000-0000-0000-0000-000000000000}"/>
  <bookViews>
    <workbookView xWindow="1240" yWindow="500" windowWidth="67560" windowHeight="14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G15" i="1"/>
  <c r="G14" i="1"/>
  <c r="F14" i="1"/>
  <c r="C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B12" i="1"/>
</calcChain>
</file>

<file path=xl/sharedStrings.xml><?xml version="1.0" encoding="utf-8"?>
<sst xmlns="http://schemas.openxmlformats.org/spreadsheetml/2006/main" count="59" uniqueCount="59">
  <si>
    <t>Instance</t>
  </si>
  <si>
    <t>Total</t>
  </si>
  <si>
    <t>WellLocated</t>
  </si>
  <si>
    <t>BayDiff_0_False</t>
  </si>
  <si>
    <t>BayDiff_0_True</t>
  </si>
  <si>
    <t>BayDiff_1_False</t>
  </si>
  <si>
    <t>BayDiff_1_True</t>
  </si>
  <si>
    <t>BayDiff_2_False</t>
  </si>
  <si>
    <t>BayDiff_2_True</t>
  </si>
  <si>
    <t>BayDiff_3_False</t>
  </si>
  <si>
    <t>BayDiff_3_True</t>
  </si>
  <si>
    <t>BayDiff_4_False</t>
  </si>
  <si>
    <t>BayDiff_4_True</t>
  </si>
  <si>
    <t>BayDiff_5_False</t>
  </si>
  <si>
    <t>BayDiff_5_True</t>
  </si>
  <si>
    <t>BayDiff_7_False</t>
  </si>
  <si>
    <t>BayDiff_7_True</t>
  </si>
  <si>
    <t>RowDiff_0_False</t>
  </si>
  <si>
    <t>RowDiff_0_True</t>
  </si>
  <si>
    <t>RowDiff_1_False</t>
  </si>
  <si>
    <t>RowDiff_1_True</t>
  </si>
  <si>
    <t>RowDiff_2_False</t>
  </si>
  <si>
    <t>RowDiff_2_True</t>
  </si>
  <si>
    <t>RowDiff_3_False</t>
  </si>
  <si>
    <t>RowDiff_3_True</t>
  </si>
  <si>
    <t>RowDiff_4_False</t>
  </si>
  <si>
    <t>RowDiff_4_True</t>
  </si>
  <si>
    <t>RowDiff_5_False</t>
  </si>
  <si>
    <t>RowDiff_5_True</t>
  </si>
  <si>
    <t>RowDiff_6_False</t>
  </si>
  <si>
    <t>RowDiff_6_True</t>
  </si>
  <si>
    <t>RowDiff_7_False</t>
  </si>
  <si>
    <t>RowDiff_7_True</t>
  </si>
  <si>
    <t>RowDiff_8_False</t>
  </si>
  <si>
    <t>RowDiff_8_True</t>
  </si>
  <si>
    <t>RowDiff_9_False</t>
  </si>
  <si>
    <t>RowDiff_9_True</t>
  </si>
  <si>
    <t>RowDiff_10_False</t>
  </si>
  <si>
    <t>RowDiff_10_True</t>
  </si>
  <si>
    <t>RowDiff_11_False</t>
  </si>
  <si>
    <t>RowDiff_11_True</t>
  </si>
  <si>
    <t>RowDiff_12_False</t>
  </si>
  <si>
    <t>RowDiff_12_True</t>
  </si>
  <si>
    <t>RowDiff_13_False</t>
  </si>
  <si>
    <t>RowDiff_13_True</t>
  </si>
  <si>
    <t>RowDiff_14_False</t>
  </si>
  <si>
    <t>RowDiff_14_True</t>
  </si>
  <si>
    <t>RowDiff_15_False</t>
  </si>
  <si>
    <t>RowDiff_15_True</t>
  </si>
  <si>
    <t>R011606_0070</t>
  </si>
  <si>
    <t>R021606_0140</t>
  </si>
  <si>
    <t>R041606_0280</t>
  </si>
  <si>
    <t>R061606_0430</t>
  </si>
  <si>
    <t>R081606_0570</t>
  </si>
  <si>
    <t>R101606_0720</t>
  </si>
  <si>
    <t>R011608_0090</t>
  </si>
  <si>
    <t>R021608_0190</t>
  </si>
  <si>
    <t>R041608_0380</t>
  </si>
  <si>
    <t>R061608_0570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</si>
</sst>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8"/>
  <sheetViews>
    <sheetView tabSelected="1" workbookViewId="0">
      <selection activeCell="AF15" sqref="AF15"/>
    </sheetView>
  </sheetViews>
  <sheetFormatPr baseColWidth="10" defaultColWidth="8.83203125" defaultRowHeight="17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>
      <c r="A2" t="s">
        <v>49</v>
      </c>
      <c r="B2">
        <v>207</v>
      </c>
      <c r="C2">
        <v>172</v>
      </c>
      <c r="D2">
        <v>35</v>
      </c>
      <c r="E2">
        <v>172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</v>
      </c>
      <c r="U2">
        <v>42</v>
      </c>
      <c r="V2">
        <v>6</v>
      </c>
      <c r="W2">
        <v>28</v>
      </c>
      <c r="X2">
        <v>6</v>
      </c>
      <c r="Y2">
        <v>18</v>
      </c>
      <c r="Z2">
        <v>8</v>
      </c>
      <c r="AA2">
        <v>19</v>
      </c>
      <c r="AB2">
        <v>2</v>
      </c>
      <c r="AC2">
        <v>15</v>
      </c>
      <c r="AD2">
        <v>2</v>
      </c>
      <c r="AE2">
        <v>9</v>
      </c>
      <c r="AF2">
        <v>2</v>
      </c>
      <c r="AG2">
        <v>12</v>
      </c>
      <c r="AH2">
        <v>0</v>
      </c>
      <c r="AI2">
        <v>13</v>
      </c>
      <c r="AJ2">
        <v>0</v>
      </c>
      <c r="AK2">
        <v>3</v>
      </c>
      <c r="AL2">
        <v>0</v>
      </c>
      <c r="AM2">
        <v>6</v>
      </c>
      <c r="AN2">
        <v>2</v>
      </c>
      <c r="AO2">
        <v>2</v>
      </c>
      <c r="AP2">
        <v>0</v>
      </c>
      <c r="AQ2">
        <v>2</v>
      </c>
      <c r="AR2">
        <v>0</v>
      </c>
      <c r="AS2">
        <v>1</v>
      </c>
      <c r="AT2">
        <v>0</v>
      </c>
      <c r="AU2">
        <v>1</v>
      </c>
      <c r="AV2">
        <v>0</v>
      </c>
      <c r="AW2">
        <v>1</v>
      </c>
    </row>
    <row r="3" spans="1:49">
      <c r="A3" t="s">
        <v>50</v>
      </c>
      <c r="B3">
        <v>425</v>
      </c>
      <c r="C3">
        <v>345</v>
      </c>
      <c r="D3">
        <v>80</v>
      </c>
      <c r="E3">
        <v>345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23</v>
      </c>
      <c r="U3">
        <v>82</v>
      </c>
      <c r="V3">
        <v>23</v>
      </c>
      <c r="W3">
        <v>44</v>
      </c>
      <c r="X3">
        <v>9</v>
      </c>
      <c r="Y3">
        <v>51</v>
      </c>
      <c r="Z3">
        <v>8</v>
      </c>
      <c r="AA3">
        <v>39</v>
      </c>
      <c r="AB3">
        <v>6</v>
      </c>
      <c r="AC3">
        <v>18</v>
      </c>
      <c r="AD3">
        <v>4</v>
      </c>
      <c r="AE3">
        <v>25</v>
      </c>
      <c r="AF3">
        <v>6</v>
      </c>
      <c r="AG3">
        <v>28</v>
      </c>
      <c r="AH3">
        <v>0</v>
      </c>
      <c r="AI3">
        <v>16</v>
      </c>
      <c r="AJ3">
        <v>0</v>
      </c>
      <c r="AK3">
        <v>14</v>
      </c>
      <c r="AL3">
        <v>1</v>
      </c>
      <c r="AM3">
        <v>10</v>
      </c>
      <c r="AN3">
        <v>0</v>
      </c>
      <c r="AO3">
        <v>7</v>
      </c>
      <c r="AP3">
        <v>0</v>
      </c>
      <c r="AQ3">
        <v>4</v>
      </c>
      <c r="AR3">
        <v>0</v>
      </c>
      <c r="AS3">
        <v>3</v>
      </c>
      <c r="AT3">
        <v>0</v>
      </c>
      <c r="AU3">
        <v>3</v>
      </c>
      <c r="AV3">
        <v>0</v>
      </c>
      <c r="AW3">
        <v>1</v>
      </c>
    </row>
    <row r="4" spans="1:49">
      <c r="A4" t="s">
        <v>51</v>
      </c>
      <c r="B4">
        <v>875</v>
      </c>
      <c r="C4">
        <v>734</v>
      </c>
      <c r="D4">
        <v>141</v>
      </c>
      <c r="E4">
        <v>733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41</v>
      </c>
      <c r="U4">
        <v>191</v>
      </c>
      <c r="V4">
        <v>22</v>
      </c>
      <c r="W4">
        <v>123</v>
      </c>
      <c r="X4">
        <v>21</v>
      </c>
      <c r="Y4">
        <v>93</v>
      </c>
      <c r="Z4">
        <v>19</v>
      </c>
      <c r="AA4">
        <v>70</v>
      </c>
      <c r="AB4">
        <v>15</v>
      </c>
      <c r="AC4">
        <v>73</v>
      </c>
      <c r="AD4">
        <v>5</v>
      </c>
      <c r="AE4">
        <v>42</v>
      </c>
      <c r="AF4">
        <v>8</v>
      </c>
      <c r="AG4">
        <v>34</v>
      </c>
      <c r="AH4">
        <v>2</v>
      </c>
      <c r="AI4">
        <v>37</v>
      </c>
      <c r="AJ4">
        <v>2</v>
      </c>
      <c r="AK4">
        <v>25</v>
      </c>
      <c r="AL4">
        <v>3</v>
      </c>
      <c r="AM4">
        <v>9</v>
      </c>
      <c r="AN4">
        <v>0</v>
      </c>
      <c r="AO4">
        <v>15</v>
      </c>
      <c r="AP4">
        <v>1</v>
      </c>
      <c r="AQ4">
        <v>8</v>
      </c>
      <c r="AR4">
        <v>1</v>
      </c>
      <c r="AS4">
        <v>5</v>
      </c>
      <c r="AT4">
        <v>0</v>
      </c>
      <c r="AU4">
        <v>8</v>
      </c>
      <c r="AV4">
        <v>1</v>
      </c>
      <c r="AW4">
        <v>1</v>
      </c>
    </row>
    <row r="5" spans="1:49">
      <c r="A5" t="s">
        <v>52</v>
      </c>
      <c r="B5">
        <v>1361</v>
      </c>
      <c r="C5">
        <v>1128</v>
      </c>
      <c r="D5">
        <v>233</v>
      </c>
      <c r="E5">
        <v>1121</v>
      </c>
      <c r="F5">
        <v>0</v>
      </c>
      <c r="G5">
        <v>2</v>
      </c>
      <c r="H5">
        <v>0</v>
      </c>
      <c r="I5">
        <v>3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61</v>
      </c>
      <c r="U5">
        <v>288</v>
      </c>
      <c r="V5">
        <v>50</v>
      </c>
      <c r="W5">
        <v>198</v>
      </c>
      <c r="X5">
        <v>39</v>
      </c>
      <c r="Y5">
        <v>160</v>
      </c>
      <c r="Z5">
        <v>21</v>
      </c>
      <c r="AA5">
        <v>86</v>
      </c>
      <c r="AB5">
        <v>19</v>
      </c>
      <c r="AC5">
        <v>95</v>
      </c>
      <c r="AD5">
        <v>14</v>
      </c>
      <c r="AE5">
        <v>63</v>
      </c>
      <c r="AF5">
        <v>7</v>
      </c>
      <c r="AG5">
        <v>62</v>
      </c>
      <c r="AH5">
        <v>8</v>
      </c>
      <c r="AI5">
        <v>47</v>
      </c>
      <c r="AJ5">
        <v>9</v>
      </c>
      <c r="AK5">
        <v>47</v>
      </c>
      <c r="AL5">
        <v>2</v>
      </c>
      <c r="AM5">
        <v>33</v>
      </c>
      <c r="AN5">
        <v>2</v>
      </c>
      <c r="AO5">
        <v>20</v>
      </c>
      <c r="AP5">
        <v>1</v>
      </c>
      <c r="AQ5">
        <v>12</v>
      </c>
      <c r="AR5">
        <v>0</v>
      </c>
      <c r="AS5">
        <v>4</v>
      </c>
      <c r="AT5">
        <v>0</v>
      </c>
      <c r="AU5">
        <v>9</v>
      </c>
      <c r="AV5">
        <v>0</v>
      </c>
      <c r="AW5">
        <v>1</v>
      </c>
    </row>
    <row r="6" spans="1:49">
      <c r="A6" t="s">
        <v>53</v>
      </c>
      <c r="B6">
        <v>1807</v>
      </c>
      <c r="C6">
        <v>1528</v>
      </c>
      <c r="D6">
        <v>279</v>
      </c>
      <c r="E6">
        <v>1507</v>
      </c>
      <c r="F6">
        <v>0</v>
      </c>
      <c r="G6">
        <v>9</v>
      </c>
      <c r="H6">
        <v>0</v>
      </c>
      <c r="I6">
        <v>3</v>
      </c>
      <c r="J6">
        <v>0</v>
      </c>
      <c r="K6">
        <v>4</v>
      </c>
      <c r="L6">
        <v>0</v>
      </c>
      <c r="M6">
        <v>2</v>
      </c>
      <c r="N6">
        <v>0</v>
      </c>
      <c r="O6">
        <v>2</v>
      </c>
      <c r="P6">
        <v>0</v>
      </c>
      <c r="Q6">
        <v>1</v>
      </c>
      <c r="R6">
        <v>0</v>
      </c>
      <c r="S6">
        <v>4</v>
      </c>
      <c r="T6">
        <v>76</v>
      </c>
      <c r="U6">
        <v>364</v>
      </c>
      <c r="V6">
        <v>62</v>
      </c>
      <c r="W6">
        <v>272</v>
      </c>
      <c r="X6">
        <v>36</v>
      </c>
      <c r="Y6">
        <v>200</v>
      </c>
      <c r="Z6">
        <v>19</v>
      </c>
      <c r="AA6">
        <v>147</v>
      </c>
      <c r="AB6">
        <v>20</v>
      </c>
      <c r="AC6">
        <v>118</v>
      </c>
      <c r="AD6">
        <v>14</v>
      </c>
      <c r="AE6">
        <v>97</v>
      </c>
      <c r="AF6">
        <v>14</v>
      </c>
      <c r="AG6">
        <v>79</v>
      </c>
      <c r="AH6">
        <v>13</v>
      </c>
      <c r="AI6">
        <v>59</v>
      </c>
      <c r="AJ6">
        <v>4</v>
      </c>
      <c r="AK6">
        <v>58</v>
      </c>
      <c r="AL6">
        <v>9</v>
      </c>
      <c r="AM6">
        <v>40</v>
      </c>
      <c r="AN6">
        <v>5</v>
      </c>
      <c r="AO6">
        <v>38</v>
      </c>
      <c r="AP6">
        <v>3</v>
      </c>
      <c r="AQ6">
        <v>24</v>
      </c>
      <c r="AR6">
        <v>2</v>
      </c>
      <c r="AS6">
        <v>15</v>
      </c>
      <c r="AT6">
        <v>0</v>
      </c>
      <c r="AU6">
        <v>9</v>
      </c>
      <c r="AV6">
        <v>2</v>
      </c>
      <c r="AW6">
        <v>4</v>
      </c>
    </row>
    <row r="7" spans="1:49">
      <c r="A7" t="s">
        <v>54</v>
      </c>
      <c r="B7">
        <v>2224</v>
      </c>
      <c r="C7">
        <v>1860</v>
      </c>
      <c r="D7">
        <v>362</v>
      </c>
      <c r="E7">
        <v>1831</v>
      </c>
      <c r="F7">
        <v>2</v>
      </c>
      <c r="G7">
        <v>15</v>
      </c>
      <c r="H7">
        <v>0</v>
      </c>
      <c r="I7">
        <v>6</v>
      </c>
      <c r="J7">
        <v>0</v>
      </c>
      <c r="K7">
        <v>2</v>
      </c>
      <c r="L7">
        <v>0</v>
      </c>
      <c r="M7">
        <v>3</v>
      </c>
      <c r="N7">
        <v>0</v>
      </c>
      <c r="O7">
        <v>2</v>
      </c>
      <c r="P7">
        <v>0</v>
      </c>
      <c r="Q7">
        <v>1</v>
      </c>
      <c r="R7">
        <v>1</v>
      </c>
      <c r="S7">
        <v>6</v>
      </c>
      <c r="T7">
        <v>97</v>
      </c>
      <c r="U7">
        <v>407</v>
      </c>
      <c r="V7">
        <v>73</v>
      </c>
      <c r="W7">
        <v>333</v>
      </c>
      <c r="X7">
        <v>41</v>
      </c>
      <c r="Y7">
        <v>238</v>
      </c>
      <c r="Z7">
        <v>45</v>
      </c>
      <c r="AA7">
        <v>215</v>
      </c>
      <c r="AB7">
        <v>23</v>
      </c>
      <c r="AC7">
        <v>149</v>
      </c>
      <c r="AD7">
        <v>19</v>
      </c>
      <c r="AE7">
        <v>124</v>
      </c>
      <c r="AF7">
        <v>21</v>
      </c>
      <c r="AG7">
        <v>88</v>
      </c>
      <c r="AH7">
        <v>17</v>
      </c>
      <c r="AI7">
        <v>81</v>
      </c>
      <c r="AJ7">
        <v>8</v>
      </c>
      <c r="AK7">
        <v>60</v>
      </c>
      <c r="AL7">
        <v>3</v>
      </c>
      <c r="AM7">
        <v>65</v>
      </c>
      <c r="AN7">
        <v>6</v>
      </c>
      <c r="AO7">
        <v>39</v>
      </c>
      <c r="AP7">
        <v>3</v>
      </c>
      <c r="AQ7">
        <v>29</v>
      </c>
      <c r="AR7">
        <v>4</v>
      </c>
      <c r="AS7">
        <v>18</v>
      </c>
      <c r="AT7">
        <v>0</v>
      </c>
      <c r="AU7">
        <v>7</v>
      </c>
      <c r="AV7">
        <v>3</v>
      </c>
      <c r="AW7">
        <v>1</v>
      </c>
    </row>
    <row r="8" spans="1:49">
      <c r="A8" t="s">
        <v>55</v>
      </c>
      <c r="B8">
        <v>330</v>
      </c>
      <c r="C8">
        <v>260</v>
      </c>
      <c r="D8">
        <v>70</v>
      </c>
      <c r="E8">
        <v>260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21</v>
      </c>
      <c r="U8">
        <v>70</v>
      </c>
      <c r="V8">
        <v>17</v>
      </c>
      <c r="W8">
        <v>50</v>
      </c>
      <c r="X8">
        <v>5</v>
      </c>
      <c r="Y8">
        <v>35</v>
      </c>
      <c r="Z8">
        <v>6</v>
      </c>
      <c r="AA8">
        <v>26</v>
      </c>
      <c r="AB8">
        <v>6</v>
      </c>
      <c r="AC8">
        <v>23</v>
      </c>
      <c r="AD8">
        <v>1</v>
      </c>
      <c r="AE8">
        <v>21</v>
      </c>
      <c r="AF8">
        <v>5</v>
      </c>
      <c r="AG8">
        <v>11</v>
      </c>
      <c r="AH8">
        <v>2</v>
      </c>
      <c r="AI8">
        <v>5</v>
      </c>
      <c r="AJ8">
        <v>3</v>
      </c>
      <c r="AK8">
        <v>6</v>
      </c>
      <c r="AL8">
        <v>3</v>
      </c>
      <c r="AM8">
        <v>8</v>
      </c>
      <c r="AN8">
        <v>1</v>
      </c>
      <c r="AO8">
        <v>2</v>
      </c>
      <c r="AP8">
        <v>0</v>
      </c>
      <c r="AQ8">
        <v>2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</row>
    <row r="9" spans="1:49">
      <c r="A9" t="s">
        <v>56</v>
      </c>
      <c r="B9">
        <v>736</v>
      </c>
      <c r="C9">
        <v>579</v>
      </c>
      <c r="D9">
        <v>157</v>
      </c>
      <c r="E9">
        <v>579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50</v>
      </c>
      <c r="U9">
        <v>130</v>
      </c>
      <c r="V9">
        <v>32</v>
      </c>
      <c r="W9">
        <v>99</v>
      </c>
      <c r="X9">
        <v>22</v>
      </c>
      <c r="Y9">
        <v>83</v>
      </c>
      <c r="Z9">
        <v>14</v>
      </c>
      <c r="AA9">
        <v>69</v>
      </c>
      <c r="AB9">
        <v>9</v>
      </c>
      <c r="AC9">
        <v>43</v>
      </c>
      <c r="AD9">
        <v>7</v>
      </c>
      <c r="AE9">
        <v>46</v>
      </c>
      <c r="AF9">
        <v>3</v>
      </c>
      <c r="AG9">
        <v>28</v>
      </c>
      <c r="AH9">
        <v>6</v>
      </c>
      <c r="AI9">
        <v>21</v>
      </c>
      <c r="AJ9">
        <v>6</v>
      </c>
      <c r="AK9">
        <v>16</v>
      </c>
      <c r="AL9">
        <v>3</v>
      </c>
      <c r="AM9">
        <v>20</v>
      </c>
      <c r="AN9">
        <v>0</v>
      </c>
      <c r="AO9">
        <v>15</v>
      </c>
      <c r="AP9">
        <v>2</v>
      </c>
      <c r="AQ9">
        <v>3</v>
      </c>
      <c r="AR9">
        <v>0</v>
      </c>
      <c r="AS9">
        <v>5</v>
      </c>
      <c r="AT9">
        <v>2</v>
      </c>
      <c r="AU9">
        <v>1</v>
      </c>
      <c r="AV9">
        <v>1</v>
      </c>
      <c r="AW9">
        <v>0</v>
      </c>
    </row>
    <row r="10" spans="1:49">
      <c r="A10" t="s">
        <v>57</v>
      </c>
      <c r="B10">
        <v>1509</v>
      </c>
      <c r="C10">
        <v>1153</v>
      </c>
      <c r="D10">
        <v>356</v>
      </c>
      <c r="E10">
        <v>1149</v>
      </c>
      <c r="F10">
        <v>0</v>
      </c>
      <c r="G10">
        <v>0</v>
      </c>
      <c r="H10">
        <v>0</v>
      </c>
      <c r="I10">
        <v>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85</v>
      </c>
      <c r="U10">
        <v>283</v>
      </c>
      <c r="V10">
        <v>73</v>
      </c>
      <c r="W10">
        <v>199</v>
      </c>
      <c r="X10">
        <v>45</v>
      </c>
      <c r="Y10">
        <v>144</v>
      </c>
      <c r="Z10">
        <v>41</v>
      </c>
      <c r="AA10">
        <v>135</v>
      </c>
      <c r="AB10">
        <v>23</v>
      </c>
      <c r="AC10">
        <v>91</v>
      </c>
      <c r="AD10">
        <v>18</v>
      </c>
      <c r="AE10">
        <v>63</v>
      </c>
      <c r="AF10">
        <v>21</v>
      </c>
      <c r="AG10">
        <v>55</v>
      </c>
      <c r="AH10">
        <v>17</v>
      </c>
      <c r="AI10">
        <v>53</v>
      </c>
      <c r="AJ10">
        <v>13</v>
      </c>
      <c r="AK10">
        <v>38</v>
      </c>
      <c r="AL10">
        <v>8</v>
      </c>
      <c r="AM10">
        <v>26</v>
      </c>
      <c r="AN10">
        <v>1</v>
      </c>
      <c r="AO10">
        <v>23</v>
      </c>
      <c r="AP10">
        <v>1</v>
      </c>
      <c r="AQ10">
        <v>19</v>
      </c>
      <c r="AR10">
        <v>6</v>
      </c>
      <c r="AS10">
        <v>13</v>
      </c>
      <c r="AT10">
        <v>3</v>
      </c>
      <c r="AU10">
        <v>9</v>
      </c>
      <c r="AV10">
        <v>1</v>
      </c>
      <c r="AW10">
        <v>1</v>
      </c>
    </row>
    <row r="11" spans="1:49">
      <c r="A11" t="s">
        <v>58</v>
      </c>
      <c r="B11">
        <v>2271</v>
      </c>
      <c r="C11">
        <v>1680</v>
      </c>
      <c r="D11">
        <v>590</v>
      </c>
      <c r="E11">
        <v>1672</v>
      </c>
      <c r="F11">
        <v>1</v>
      </c>
      <c r="G11">
        <v>2</v>
      </c>
      <c r="H11">
        <v>0</v>
      </c>
      <c r="I11">
        <v>2</v>
      </c>
      <c r="J11">
        <v>0</v>
      </c>
      <c r="K11">
        <v>1</v>
      </c>
      <c r="L11">
        <v>0</v>
      </c>
      <c r="M11">
        <v>3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150</v>
      </c>
      <c r="U11">
        <v>386</v>
      </c>
      <c r="V11">
        <v>103</v>
      </c>
      <c r="W11">
        <v>282</v>
      </c>
      <c r="X11">
        <v>82</v>
      </c>
      <c r="Y11">
        <v>235</v>
      </c>
      <c r="Z11">
        <v>60</v>
      </c>
      <c r="AA11">
        <v>151</v>
      </c>
      <c r="AB11">
        <v>34</v>
      </c>
      <c r="AC11">
        <v>150</v>
      </c>
      <c r="AD11">
        <v>33</v>
      </c>
      <c r="AE11">
        <v>84</v>
      </c>
      <c r="AF11">
        <v>32</v>
      </c>
      <c r="AG11">
        <v>86</v>
      </c>
      <c r="AH11">
        <v>30</v>
      </c>
      <c r="AI11">
        <v>102</v>
      </c>
      <c r="AJ11">
        <v>18</v>
      </c>
      <c r="AK11">
        <v>55</v>
      </c>
      <c r="AL11">
        <v>20</v>
      </c>
      <c r="AM11">
        <v>41</v>
      </c>
      <c r="AN11">
        <v>8</v>
      </c>
      <c r="AO11">
        <v>40</v>
      </c>
      <c r="AP11">
        <v>11</v>
      </c>
      <c r="AQ11">
        <v>33</v>
      </c>
      <c r="AR11">
        <v>5</v>
      </c>
      <c r="AS11">
        <v>23</v>
      </c>
      <c r="AT11">
        <v>5</v>
      </c>
      <c r="AU11">
        <v>8</v>
      </c>
      <c r="AV11">
        <v>0</v>
      </c>
      <c r="AW11">
        <v>2</v>
      </c>
    </row>
    <row r="12" spans="1:49">
      <c r="B12">
        <f>SUM(B2:B11)</f>
        <v>11745</v>
      </c>
      <c r="C12">
        <f>SUM(C2:C11)</f>
        <v>9439</v>
      </c>
      <c r="D12">
        <f>SUM(D2:D11)</f>
        <v>2303</v>
      </c>
      <c r="E12">
        <f>SUM(E2:E11)</f>
        <v>9369</v>
      </c>
      <c r="F12">
        <f>SUM(F2:F11)</f>
        <v>3</v>
      </c>
      <c r="G12">
        <f>SUM(G2:G11)</f>
        <v>28</v>
      </c>
      <c r="H12">
        <f>SUM(H2:H11)</f>
        <v>0</v>
      </c>
      <c r="I12">
        <f>SUM(I2:I11)</f>
        <v>17</v>
      </c>
      <c r="J12">
        <f>SUM(J2:J11)</f>
        <v>0</v>
      </c>
      <c r="K12">
        <f>SUM(K2:K11)</f>
        <v>10</v>
      </c>
      <c r="L12">
        <f>SUM(L2:L11)</f>
        <v>0</v>
      </c>
      <c r="M12">
        <f>SUM(M2:M11)</f>
        <v>9</v>
      </c>
      <c r="N12">
        <f>SUM(N2:N11)</f>
        <v>0</v>
      </c>
      <c r="O12">
        <f>SUM(O2:O11)</f>
        <v>4</v>
      </c>
      <c r="P12">
        <f>SUM(P2:P11)</f>
        <v>0</v>
      </c>
      <c r="Q12">
        <f>SUM(Q2:Q11)</f>
        <v>2</v>
      </c>
      <c r="R12">
        <f>SUM(R2:R11)</f>
        <v>1</v>
      </c>
      <c r="S12">
        <f>SUM(S2:S11)</f>
        <v>16</v>
      </c>
      <c r="T12">
        <f>SUM(T2:T11)</f>
        <v>611</v>
      </c>
      <c r="U12">
        <f>SUM(U2:U11)</f>
        <v>2243</v>
      </c>
      <c r="V12">
        <f>SUM(V2:V11)</f>
        <v>461</v>
      </c>
      <c r="W12">
        <f>SUM(W2:W11)</f>
        <v>1628</v>
      </c>
      <c r="X12">
        <f>SUM(X2:X11)</f>
        <v>306</v>
      </c>
      <c r="Y12">
        <f>SUM(Y2:Y11)</f>
        <v>1257</v>
      </c>
      <c r="Z12">
        <f>SUM(Z2:Z11)</f>
        <v>241</v>
      </c>
      <c r="AA12">
        <f>SUM(AA2:AA11)</f>
        <v>957</v>
      </c>
      <c r="AB12">
        <f>SUM(AB2:AB11)</f>
        <v>157</v>
      </c>
      <c r="AC12">
        <f>SUM(AC2:AC11)</f>
        <v>775</v>
      </c>
      <c r="AD12">
        <f>SUM(AD2:AD11)</f>
        <v>117</v>
      </c>
      <c r="AE12">
        <f>SUM(AE2:AE11)</f>
        <v>574</v>
      </c>
      <c r="AF12">
        <f>SUM(AF2:AF11)</f>
        <v>119</v>
      </c>
      <c r="AG12">
        <f>SUM(AG2:AG11)</f>
        <v>483</v>
      </c>
      <c r="AH12">
        <f>SUM(AH2:AH11)</f>
        <v>95</v>
      </c>
      <c r="AI12">
        <f>SUM(AI2:AI11)</f>
        <v>434</v>
      </c>
      <c r="AJ12">
        <f>SUM(AJ2:AJ11)</f>
        <v>63</v>
      </c>
      <c r="AK12">
        <f>SUM(AK2:AK11)</f>
        <v>322</v>
      </c>
      <c r="AL12">
        <f>SUM(AL2:AL11)</f>
        <v>52</v>
      </c>
      <c r="AM12">
        <f>SUM(AM2:AM11)</f>
        <v>258</v>
      </c>
      <c r="AN12">
        <f>SUM(AN2:AN11)</f>
        <v>25</v>
      </c>
      <c r="AO12">
        <f>SUM(AO2:AO11)</f>
        <v>201</v>
      </c>
      <c r="AP12">
        <f>SUM(AP2:AP11)</f>
        <v>22</v>
      </c>
      <c r="AQ12">
        <f>SUM(AQ2:AQ11)</f>
        <v>136</v>
      </c>
      <c r="AR12">
        <f>SUM(AR2:AR11)</f>
        <v>18</v>
      </c>
      <c r="AS12">
        <f>SUM(AS2:AS11)</f>
        <v>87</v>
      </c>
      <c r="AT12">
        <f>SUM(AT2:AT11)</f>
        <v>10</v>
      </c>
      <c r="AU12">
        <f>SUM(AU2:AU11)</f>
        <v>56</v>
      </c>
      <c r="AV12">
        <f>SUM(AV2:AV11)</f>
        <v>8</v>
      </c>
      <c r="AW12">
        <f>SUM(AW2:AW11)</f>
        <v>12</v>
      </c>
    </row>
    <row r="13" spans="1:49">
      <c r="C13">
        <f>C12/B12</f>
        <v>0.80366113239676462</v>
      </c>
    </row>
    <row r="14" spans="1:49">
      <c r="F14">
        <f>SUM(F12,H12,J12,L12,N12,P12,R12)</f>
        <v>4</v>
      </c>
      <c r="G14">
        <f>SUM(G12,I12,K12,M12,O12,Q12,S12)</f>
        <v>86</v>
      </c>
    </row>
    <row r="15" spans="1:49">
      <c r="G15">
        <f>G14/SUM(F14+G14)</f>
        <v>0.9555555555555556</v>
      </c>
    </row>
    <row r="18" spans="6:6">
      <c r="F18">
        <f>SUM(D12:E12)/SUM(D12:Q12)</f>
        <v>0.99378458918688806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신우진</cp:lastModifiedBy>
  <dcterms:created xsi:type="dcterms:W3CDTF">2025-06-16T11:22:48Z</dcterms:created>
  <dcterms:modified xsi:type="dcterms:W3CDTF">2025-06-16T14:19:32Z</dcterms:modified>
</cp:coreProperties>
</file>