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5665" windowHeight="9270"/>
  </bookViews>
  <sheets>
    <sheet name="train-unittest" sheetId="1" r:id="rId1"/>
    <sheet name="test-unitte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" i="1" l="1"/>
  <c r="M14" i="1"/>
  <c r="L15" i="1"/>
  <c r="K15" i="1"/>
  <c r="M15" i="1" s="1"/>
  <c r="L14" i="1"/>
  <c r="K14" i="1"/>
  <c r="L9" i="1"/>
  <c r="L8" i="1"/>
  <c r="L7" i="1"/>
  <c r="L6" i="1"/>
  <c r="L5" i="1"/>
  <c r="M5" i="1" s="1"/>
  <c r="L4" i="1"/>
  <c r="K9" i="1"/>
  <c r="M9" i="1" s="1"/>
  <c r="K8" i="1"/>
  <c r="M8" i="1" s="1"/>
  <c r="K7" i="1"/>
  <c r="M7" i="1" s="1"/>
  <c r="K6" i="1"/>
  <c r="M6" i="1" s="1"/>
  <c r="K5" i="1"/>
  <c r="K4" i="1"/>
  <c r="M4" i="1" s="1"/>
  <c r="P15" i="1"/>
  <c r="P14" i="1"/>
  <c r="P8" i="1"/>
  <c r="P6" i="1"/>
  <c r="S8" i="1"/>
  <c r="R9" i="1"/>
  <c r="R8" i="1"/>
  <c r="O15" i="1"/>
  <c r="N15" i="1"/>
  <c r="O14" i="1"/>
  <c r="N14" i="1"/>
  <c r="T6" i="1"/>
  <c r="T5" i="1"/>
  <c r="O9" i="1"/>
  <c r="S9" i="1" s="1"/>
  <c r="T9" i="1" s="1"/>
  <c r="O8" i="1"/>
  <c r="N9" i="1"/>
  <c r="N8" i="1"/>
  <c r="O6" i="1"/>
  <c r="O5" i="1"/>
  <c r="S5" i="1" s="1"/>
  <c r="N6" i="1"/>
  <c r="N5" i="1"/>
  <c r="S6" i="1"/>
  <c r="R5" i="1"/>
  <c r="R6" i="1"/>
  <c r="P9" i="1" l="1"/>
  <c r="T8" i="1"/>
</calcChain>
</file>

<file path=xl/sharedStrings.xml><?xml version="1.0" encoding="utf-8"?>
<sst xmlns="http://schemas.openxmlformats.org/spreadsheetml/2006/main" count="97" uniqueCount="41">
  <si>
    <t>ncodpers</t>
  </si>
  <si>
    <t>fecha_dato</t>
  </si>
  <si>
    <t>ind_A_ult1</t>
  </si>
  <si>
    <t>ind_B_ult1</t>
  </si>
  <si>
    <t>Train set</t>
  </si>
  <si>
    <t>Test set</t>
  </si>
  <si>
    <t>products.ind_A_ult1</t>
  </si>
  <si>
    <t>products.ind_B_ult1</t>
  </si>
  <si>
    <t>Outcomes</t>
  </si>
  <si>
    <t>(prediction)</t>
  </si>
  <si>
    <t>renta</t>
  </si>
  <si>
    <t>xf.prev.ind_A_ult1</t>
  </si>
  <si>
    <t>xf.prev.ind_B_ult1</t>
  </si>
  <si>
    <t>products.newcount</t>
  </si>
  <si>
    <t>2016-06-15</t>
  </si>
  <si>
    <t>2016-07-15</t>
  </si>
  <si>
    <t>2016-09-15</t>
  </si>
  <si>
    <t>ult_fec_cli_1t</t>
  </si>
  <si>
    <t>indrel_1mes</t>
  </si>
  <si>
    <t>conyuemp</t>
  </si>
  <si>
    <t>alpha</t>
  </si>
  <si>
    <t>beta</t>
  </si>
  <si>
    <t>gamma</t>
  </si>
  <si>
    <t>2016-08-23</t>
  </si>
  <si>
    <t>2014-08-15</t>
  </si>
  <si>
    <t>2016-06-23</t>
  </si>
  <si>
    <t>2014-08-18</t>
  </si>
  <si>
    <t>2016-09-20</t>
  </si>
  <si>
    <t>xf.year.fecha_dato</t>
  </si>
  <si>
    <t>xf.month.fecha_dato</t>
  </si>
  <si>
    <t>xf.monthnr</t>
  </si>
  <si>
    <t>Extra Features (not exhaustive)</t>
  </si>
  <si>
    <t>segmento</t>
  </si>
  <si>
    <t>Uni</t>
  </si>
  <si>
    <t>Pro</t>
  </si>
  <si>
    <t>2016-11-15</t>
  </si>
  <si>
    <t>2016-12-15</t>
  </si>
  <si>
    <t>2017-01-15</t>
  </si>
  <si>
    <t>2017-02-15</t>
  </si>
  <si>
    <t>NA</t>
  </si>
  <si>
    <t>xf.prev.products.count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</si>
</sst>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165" fontId="0" fillId="0" borderId="0" xfId="0" applyNumberFormat="1"/>
    <xf numFmtId="49" fontId="4" fillId="0" borderId="0" xfId="0" applyNumberFormat="1" applyFont="1" applyAlignment="1">
      <alignment horizontal="left" indent="1"/>
    </xf>
    <xf numFmtId="0" fontId="1" fillId="0" borderId="0" xfId="0" applyFont="1"/>
    <xf numFmtId="49" fontId="1" fillId="0" borderId="0" xfId="0" applyNumberFormat="1" applyFont="1" applyAlignment="1">
      <alignment horizontal="left" indent="1"/>
    </xf>
    <xf numFmtId="0" fontId="6" fillId="0" borderId="0" xfId="0" applyFont="1"/>
    <xf numFmtId="49" fontId="4" fillId="0" borderId="0" xfId="0" applyNumberFormat="1" applyFont="1" applyAlignment="1">
      <alignment horizontal="right" inden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="80" zoomScaleNormal="80" workbookViewId="0">
      <selection activeCell="A19" sqref="A19"/>
    </sheetView>
  </sheetViews>
  <sheetFormatPr defaultRowHeight="15" x14ac:dyDescent="0.25"/>
  <cols>
    <col min="1" max="1" width="12.28515625" customWidth="1"/>
    <col min="2" max="3" width="11.85546875" customWidth="1"/>
    <col min="5" max="5" width="13.42578125" customWidth="1"/>
    <col min="6" max="6" width="12.5703125" customWidth="1"/>
    <col min="7" max="7" width="12" customWidth="1"/>
    <col min="8" max="8" width="12.5703125" customWidth="1"/>
    <col min="9" max="9" width="13" customWidth="1"/>
    <col min="11" max="11" width="18.5703125" customWidth="1"/>
    <col min="12" max="12" width="20.85546875" customWidth="1"/>
    <col min="13" max="13" width="13.140625" customWidth="1"/>
    <col min="14" max="14" width="19.140625" customWidth="1"/>
    <col min="15" max="15" width="19.42578125" customWidth="1"/>
    <col min="16" max="16" width="18.42578125" customWidth="1"/>
    <col min="18" max="18" width="19.85546875" customWidth="1"/>
    <col min="19" max="19" width="19.140625" customWidth="1"/>
    <col min="20" max="20" width="21.140625" customWidth="1"/>
  </cols>
  <sheetData>
    <row r="1" spans="1:20" x14ac:dyDescent="0.25">
      <c r="A1" s="1" t="s">
        <v>4</v>
      </c>
      <c r="K1" s="1" t="s">
        <v>31</v>
      </c>
      <c r="R1" s="1" t="s">
        <v>8</v>
      </c>
    </row>
    <row r="3" spans="1:20" x14ac:dyDescent="0.25">
      <c r="A3" s="2" t="s">
        <v>0</v>
      </c>
      <c r="B3" s="2" t="s">
        <v>1</v>
      </c>
      <c r="C3" s="2" t="s">
        <v>32</v>
      </c>
      <c r="D3" s="2" t="s">
        <v>10</v>
      </c>
      <c r="E3" s="2" t="s">
        <v>17</v>
      </c>
      <c r="F3" s="2" t="s">
        <v>18</v>
      </c>
      <c r="G3" s="2" t="s">
        <v>19</v>
      </c>
      <c r="H3" s="2" t="s">
        <v>2</v>
      </c>
      <c r="I3" s="2" t="s">
        <v>3</v>
      </c>
      <c r="K3" s="3" t="s">
        <v>28</v>
      </c>
      <c r="L3" s="3" t="s">
        <v>29</v>
      </c>
      <c r="M3" s="3" t="s">
        <v>30</v>
      </c>
      <c r="N3" s="3" t="s">
        <v>11</v>
      </c>
      <c r="O3" s="3" t="s">
        <v>12</v>
      </c>
      <c r="P3" s="3" t="s">
        <v>40</v>
      </c>
      <c r="R3" s="4" t="s">
        <v>6</v>
      </c>
      <c r="S3" s="4" t="s">
        <v>7</v>
      </c>
      <c r="T3" s="4" t="s">
        <v>13</v>
      </c>
    </row>
    <row r="4" spans="1:20" x14ac:dyDescent="0.25">
      <c r="A4" s="7">
        <v>1000</v>
      </c>
      <c r="B4" s="8" t="s">
        <v>35</v>
      </c>
      <c r="C4" s="10" t="s">
        <v>33</v>
      </c>
      <c r="D4" s="2">
        <v>10</v>
      </c>
      <c r="E4" s="6" t="s">
        <v>23</v>
      </c>
      <c r="F4" s="2" t="s">
        <v>21</v>
      </c>
      <c r="G4" s="2" t="s">
        <v>22</v>
      </c>
      <c r="H4" s="2">
        <v>0</v>
      </c>
      <c r="I4" s="2">
        <v>0</v>
      </c>
      <c r="K4" s="3">
        <f>YEAR(DATEVALUE(B4))</f>
        <v>2016</v>
      </c>
      <c r="L4" s="3">
        <f>MONTH(DATEVALUE(B4))</f>
        <v>11</v>
      </c>
      <c r="M4" s="9">
        <f>12*K4+L4-1</f>
        <v>24202</v>
      </c>
      <c r="N4" s="11" t="s">
        <v>39</v>
      </c>
      <c r="O4" s="11" t="s">
        <v>39</v>
      </c>
      <c r="P4" s="11" t="s">
        <v>39</v>
      </c>
      <c r="R4" s="13" t="s">
        <v>39</v>
      </c>
      <c r="S4" s="13" t="s">
        <v>39</v>
      </c>
      <c r="T4" s="13" t="s">
        <v>39</v>
      </c>
    </row>
    <row r="5" spans="1:20" x14ac:dyDescent="0.25">
      <c r="A5" s="7">
        <v>1000</v>
      </c>
      <c r="B5" s="8" t="s">
        <v>36</v>
      </c>
      <c r="C5" s="10" t="s">
        <v>33</v>
      </c>
      <c r="D5" s="2">
        <v>10</v>
      </c>
      <c r="E5" s="6" t="s">
        <v>15</v>
      </c>
      <c r="F5" s="2" t="s">
        <v>20</v>
      </c>
      <c r="G5" s="2" t="s">
        <v>22</v>
      </c>
      <c r="H5" s="2">
        <v>0</v>
      </c>
      <c r="I5" s="2">
        <v>1</v>
      </c>
      <c r="K5" s="3">
        <f t="shared" ref="K5:K9" si="0">YEAR(DATEVALUE(B5))</f>
        <v>2016</v>
      </c>
      <c r="L5" s="3">
        <f t="shared" ref="L5:L9" si="1">MONTH(DATEVALUE(B5))</f>
        <v>12</v>
      </c>
      <c r="M5" s="9">
        <f t="shared" ref="M5:M9" si="2">12*K5+L5-1</f>
        <v>24203</v>
      </c>
      <c r="N5" s="3">
        <f>H4</f>
        <v>0</v>
      </c>
      <c r="O5" s="3">
        <f>I4</f>
        <v>0</v>
      </c>
      <c r="P5" s="3">
        <f>SUM(N5:O5)</f>
        <v>0</v>
      </c>
      <c r="R5" s="4">
        <f>IF(H5=1,IF(N5=0,1,0),0)</f>
        <v>0</v>
      </c>
      <c r="S5" s="4">
        <f>IF(I5=1,IF(O5=0,1,0),0)</f>
        <v>1</v>
      </c>
      <c r="T5" s="4">
        <f>SUM(R5:S5)</f>
        <v>1</v>
      </c>
    </row>
    <row r="6" spans="1:20" x14ac:dyDescent="0.25">
      <c r="A6" s="7">
        <v>1000</v>
      </c>
      <c r="B6" s="8" t="s">
        <v>37</v>
      </c>
      <c r="C6" s="10" t="s">
        <v>33</v>
      </c>
      <c r="D6" s="2">
        <v>20</v>
      </c>
      <c r="E6" s="6" t="s">
        <v>24</v>
      </c>
      <c r="F6" s="2" t="s">
        <v>22</v>
      </c>
      <c r="G6" s="2" t="s">
        <v>20</v>
      </c>
      <c r="H6" s="2">
        <v>1</v>
      </c>
      <c r="I6" s="2">
        <v>0</v>
      </c>
      <c r="K6" s="3">
        <f t="shared" si="0"/>
        <v>2017</v>
      </c>
      <c r="L6" s="3">
        <f t="shared" si="1"/>
        <v>1</v>
      </c>
      <c r="M6" s="9">
        <f t="shared" si="2"/>
        <v>24204</v>
      </c>
      <c r="N6" s="3">
        <f>H5</f>
        <v>0</v>
      </c>
      <c r="O6" s="3">
        <f>I5</f>
        <v>1</v>
      </c>
      <c r="P6" s="3">
        <f>SUM(N6:O6)</f>
        <v>1</v>
      </c>
      <c r="R6" s="4">
        <f>IF(H6=1,IF(N6=0,1,0),0)</f>
        <v>1</v>
      </c>
      <c r="S6" s="4">
        <f>IF(I6=1,IF(O6=0,1,0),0)</f>
        <v>0</v>
      </c>
      <c r="T6" s="4">
        <f>SUM(R6:S6)</f>
        <v>1</v>
      </c>
    </row>
    <row r="7" spans="1:20" x14ac:dyDescent="0.25">
      <c r="A7" s="7">
        <v>2000</v>
      </c>
      <c r="B7" s="8" t="s">
        <v>35</v>
      </c>
      <c r="C7" s="10" t="s">
        <v>34</v>
      </c>
      <c r="D7" s="2">
        <v>10</v>
      </c>
      <c r="E7" s="6" t="s">
        <v>25</v>
      </c>
      <c r="F7" s="2" t="s">
        <v>22</v>
      </c>
      <c r="G7" s="2" t="s">
        <v>20</v>
      </c>
      <c r="H7" s="2">
        <v>0</v>
      </c>
      <c r="I7" s="2">
        <v>0</v>
      </c>
      <c r="K7" s="3">
        <f t="shared" si="0"/>
        <v>2016</v>
      </c>
      <c r="L7" s="3">
        <f t="shared" si="1"/>
        <v>11</v>
      </c>
      <c r="M7" s="9">
        <f t="shared" si="2"/>
        <v>24202</v>
      </c>
      <c r="N7" s="11" t="s">
        <v>39</v>
      </c>
      <c r="O7" s="11" t="s">
        <v>39</v>
      </c>
      <c r="P7" s="11" t="s">
        <v>39</v>
      </c>
      <c r="R7" s="13" t="s">
        <v>39</v>
      </c>
      <c r="S7" s="13" t="s">
        <v>39</v>
      </c>
      <c r="T7" s="13" t="s">
        <v>39</v>
      </c>
    </row>
    <row r="8" spans="1:20" x14ac:dyDescent="0.25">
      <c r="A8" s="7">
        <v>2000</v>
      </c>
      <c r="B8" s="8" t="s">
        <v>36</v>
      </c>
      <c r="C8" s="10" t="s">
        <v>34</v>
      </c>
      <c r="D8" s="2">
        <v>20</v>
      </c>
      <c r="E8" s="6" t="s">
        <v>14</v>
      </c>
      <c r="F8" s="2" t="s">
        <v>21</v>
      </c>
      <c r="G8" s="2" t="s">
        <v>20</v>
      </c>
      <c r="H8" s="2">
        <v>1</v>
      </c>
      <c r="I8" s="2">
        <v>1</v>
      </c>
      <c r="K8" s="3">
        <f t="shared" si="0"/>
        <v>2016</v>
      </c>
      <c r="L8" s="3">
        <f t="shared" si="1"/>
        <v>12</v>
      </c>
      <c r="M8" s="9">
        <f t="shared" si="2"/>
        <v>24203</v>
      </c>
      <c r="N8" s="3">
        <f>H7</f>
        <v>0</v>
      </c>
      <c r="O8" s="3">
        <f>I7</f>
        <v>0</v>
      </c>
      <c r="P8" s="3">
        <f>SUM(N8:O8)</f>
        <v>0</v>
      </c>
      <c r="R8" s="4">
        <f>IF(H8=1,IF(N8=0,1,0),0)</f>
        <v>1</v>
      </c>
      <c r="S8" s="4">
        <f>IF(I8=1,IF(O8=0,1,0),0)</f>
        <v>1</v>
      </c>
      <c r="T8" s="4">
        <f>SUM(R8:S8)</f>
        <v>2</v>
      </c>
    </row>
    <row r="9" spans="1:20" x14ac:dyDescent="0.25">
      <c r="A9" s="7">
        <v>2000</v>
      </c>
      <c r="B9" s="8" t="s">
        <v>37</v>
      </c>
      <c r="C9" s="10" t="s">
        <v>34</v>
      </c>
      <c r="D9" s="2">
        <v>10</v>
      </c>
      <c r="E9" s="6" t="s">
        <v>26</v>
      </c>
      <c r="F9" s="2" t="s">
        <v>22</v>
      </c>
      <c r="G9" s="2" t="s">
        <v>21</v>
      </c>
      <c r="H9" s="2">
        <v>1</v>
      </c>
      <c r="I9" s="2">
        <v>1</v>
      </c>
      <c r="K9" s="3">
        <f t="shared" si="0"/>
        <v>2017</v>
      </c>
      <c r="L9" s="3">
        <f t="shared" si="1"/>
        <v>1</v>
      </c>
      <c r="M9" s="9">
        <f t="shared" si="2"/>
        <v>24204</v>
      </c>
      <c r="N9" s="3">
        <f>H8</f>
        <v>1</v>
      </c>
      <c r="O9" s="3">
        <f>I8</f>
        <v>1</v>
      </c>
      <c r="P9" s="3">
        <f>SUM(N9:O9)</f>
        <v>2</v>
      </c>
      <c r="R9" s="4">
        <f>IF(H9=1,IF(N9=0,1,0),0)</f>
        <v>0</v>
      </c>
      <c r="S9" s="4">
        <f>IF(I9=1,IF(O9=0,1,0),0)</f>
        <v>0</v>
      </c>
      <c r="T9" s="4">
        <f>SUM(R9:S9)</f>
        <v>0</v>
      </c>
    </row>
    <row r="10" spans="1:20" x14ac:dyDescent="0.25">
      <c r="B10" s="5"/>
      <c r="C10" s="5"/>
    </row>
    <row r="11" spans="1:20" x14ac:dyDescent="0.25">
      <c r="B11" s="5"/>
      <c r="C11" s="5"/>
    </row>
    <row r="12" spans="1:20" x14ac:dyDescent="0.25">
      <c r="A12" s="1" t="s">
        <v>5</v>
      </c>
      <c r="B12" s="5"/>
      <c r="C12" s="5"/>
    </row>
    <row r="13" spans="1:20" x14ac:dyDescent="0.25">
      <c r="A13" s="2" t="s">
        <v>0</v>
      </c>
      <c r="B13" s="2" t="s">
        <v>1</v>
      </c>
      <c r="C13" s="2" t="s">
        <v>32</v>
      </c>
      <c r="D13" s="2" t="s">
        <v>10</v>
      </c>
      <c r="E13" s="2" t="s">
        <v>17</v>
      </c>
      <c r="F13" s="2" t="s">
        <v>18</v>
      </c>
      <c r="G13" s="2" t="s">
        <v>19</v>
      </c>
      <c r="H13" s="2" t="s">
        <v>2</v>
      </c>
      <c r="I13" s="2" t="s">
        <v>3</v>
      </c>
      <c r="K13" s="3" t="s">
        <v>28</v>
      </c>
      <c r="L13" s="3" t="s">
        <v>29</v>
      </c>
      <c r="M13" s="3" t="s">
        <v>30</v>
      </c>
      <c r="N13" s="3" t="s">
        <v>11</v>
      </c>
      <c r="O13" s="3" t="s">
        <v>12</v>
      </c>
      <c r="P13" s="3" t="s">
        <v>40</v>
      </c>
    </row>
    <row r="14" spans="1:20" x14ac:dyDescent="0.25">
      <c r="A14" s="7">
        <v>1000</v>
      </c>
      <c r="B14" s="8" t="s">
        <v>38</v>
      </c>
      <c r="C14" s="10" t="s">
        <v>33</v>
      </c>
      <c r="D14" s="2">
        <v>10</v>
      </c>
      <c r="E14" s="6" t="s">
        <v>16</v>
      </c>
      <c r="F14" s="2" t="s">
        <v>21</v>
      </c>
      <c r="G14" s="2" t="s">
        <v>22</v>
      </c>
      <c r="H14" s="12" t="s">
        <v>39</v>
      </c>
      <c r="I14" s="12" t="s">
        <v>39</v>
      </c>
      <c r="K14" s="3">
        <f>YEAR(DATEVALUE(B14))</f>
        <v>2017</v>
      </c>
      <c r="L14" s="3">
        <f>MONTH(DATEVALUE(B14))</f>
        <v>2</v>
      </c>
      <c r="M14" s="9">
        <f t="shared" ref="M14:M15" si="3">12*K14+L14-1</f>
        <v>24205</v>
      </c>
      <c r="N14" s="3">
        <f>H6</f>
        <v>1</v>
      </c>
      <c r="O14" s="3">
        <f>I6</f>
        <v>0</v>
      </c>
      <c r="P14" s="3">
        <f>SUM(N14:O14)</f>
        <v>1</v>
      </c>
      <c r="R14" s="4" t="s">
        <v>9</v>
      </c>
      <c r="S14" s="4" t="s">
        <v>9</v>
      </c>
      <c r="T14" s="4"/>
    </row>
    <row r="15" spans="1:20" x14ac:dyDescent="0.25">
      <c r="A15" s="7">
        <v>2000</v>
      </c>
      <c r="B15" s="8" t="s">
        <v>38</v>
      </c>
      <c r="C15" s="10" t="s">
        <v>34</v>
      </c>
      <c r="D15" s="2">
        <v>20</v>
      </c>
      <c r="E15" s="6" t="s">
        <v>27</v>
      </c>
      <c r="F15" s="2" t="s">
        <v>20</v>
      </c>
      <c r="G15" s="2" t="s">
        <v>21</v>
      </c>
      <c r="H15" s="12" t="s">
        <v>39</v>
      </c>
      <c r="I15" s="12" t="s">
        <v>39</v>
      </c>
      <c r="K15" s="3">
        <f>YEAR(DATEVALUE(B15))</f>
        <v>2017</v>
      </c>
      <c r="L15" s="3">
        <f>MONTH(DATEVALUE(B15))</f>
        <v>2</v>
      </c>
      <c r="M15" s="9">
        <f t="shared" si="3"/>
        <v>24205</v>
      </c>
      <c r="N15" s="3">
        <f>H9</f>
        <v>1</v>
      </c>
      <c r="O15" s="3">
        <f>I9</f>
        <v>1</v>
      </c>
      <c r="P15" s="3">
        <f>SUM(N15:O15)</f>
        <v>2</v>
      </c>
      <c r="R15" s="4" t="s">
        <v>9</v>
      </c>
      <c r="S15" s="4" t="s">
        <v>9</v>
      </c>
      <c r="T15" s="4"/>
    </row>
    <row r="16" spans="1:20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train-unittest</vt:lpstr>
      <vt:lpstr>test-unittest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Perdeck, Otto</dc:creator>
  <cp:lastModifiedBy>Perdeck, Otto</cp:lastModifiedBy>
  <dcterms:created xsi:type="dcterms:W3CDTF">2016-11-21T09:43:10Z</dcterms:created>
  <dcterms:modified xsi:type="dcterms:W3CDTF">2016-11-21T16:27:57Z</dcterms:modified>
</cp:coreProperties>
</file>