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s\workspace\Crystal-EX\"/>
    </mc:Choice>
  </mc:AlternateContent>
  <bookViews>
    <workbookView xWindow="0" yWindow="0" windowWidth="15360" windowHeight="75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7" i="1"/>
  <c r="D13" i="1"/>
  <c r="D10" i="1"/>
  <c r="D11" i="1" l="1"/>
  <c r="E3" i="1" l="1"/>
  <c r="C6" i="1" s="1"/>
  <c r="E2" i="1"/>
  <c r="D3" i="1"/>
  <c r="D4" i="1"/>
  <c r="D5" i="1"/>
  <c r="D2" i="1"/>
  <c r="B3" i="1"/>
  <c r="B4" i="1"/>
  <c r="B5" i="1"/>
  <c r="B6" i="1"/>
  <c r="B2" i="1"/>
  <c r="D6" i="1"/>
  <c r="G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</c:f>
              <c:numCache>
                <c:formatCode>General</c:formatCode>
                <c:ptCount val="4"/>
                <c:pt idx="0">
                  <c:v>628</c:v>
                </c:pt>
                <c:pt idx="1">
                  <c:v>2077</c:v>
                </c:pt>
                <c:pt idx="2">
                  <c:v>4636</c:v>
                </c:pt>
                <c:pt idx="3">
                  <c:v>42300</c:v>
                </c:pt>
              </c:numCache>
            </c:numRef>
          </c:xVal>
          <c:yVal>
            <c:numRef>
              <c:f>Sheet1!$A$2:$A$5</c:f>
              <c:numCache>
                <c:formatCode>General</c:formatCode>
                <c:ptCount val="4"/>
                <c:pt idx="0">
                  <c:v>218</c:v>
                </c:pt>
                <c:pt idx="1">
                  <c:v>735</c:v>
                </c:pt>
                <c:pt idx="2">
                  <c:v>1640</c:v>
                </c:pt>
                <c:pt idx="3">
                  <c:v>14230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9-4E1F-A238-E7C224DFC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56928"/>
        <c:axId val="438057256"/>
      </c:scatterChart>
      <c:valAx>
        <c:axId val="43805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57256"/>
        <c:crosses val="autoZero"/>
        <c:crossBetween val="midCat"/>
      </c:valAx>
      <c:valAx>
        <c:axId val="43805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5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4</xdr:row>
      <xdr:rowOff>52387</xdr:rowOff>
    </xdr:from>
    <xdr:to>
      <xdr:col>16</xdr:col>
      <xdr:colOff>523875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16BF2-00B6-4C87-9ECF-C70D1FF5A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abSelected="1" workbookViewId="0">
      <selection activeCell="F11" sqref="F11"/>
    </sheetView>
  </sheetViews>
  <sheetFormatPr defaultRowHeight="15" x14ac:dyDescent="0.25"/>
  <cols>
    <col min="5" max="5" width="12.85546875" customWidth="1"/>
  </cols>
  <sheetData>
    <row r="2" spans="1:7" x14ac:dyDescent="0.25">
      <c r="A2">
        <v>218</v>
      </c>
      <c r="B2">
        <f>A2/1.1</f>
        <v>198.18181818181816</v>
      </c>
      <c r="C2">
        <v>628</v>
      </c>
      <c r="D2">
        <f>1000000/B2</f>
        <v>5045.8715596330285</v>
      </c>
      <c r="E2">
        <f>INTERCEPT(B2:B5,C2:C5)</f>
        <v>38.208210449443868</v>
      </c>
      <c r="G2">
        <f>2^16</f>
        <v>65536</v>
      </c>
    </row>
    <row r="3" spans="1:7" x14ac:dyDescent="0.25">
      <c r="A3">
        <v>735</v>
      </c>
      <c r="B3">
        <f t="shared" ref="B3:B6" si="0">A3/1.1</f>
        <v>668.18181818181813</v>
      </c>
      <c r="C3">
        <v>2077</v>
      </c>
      <c r="D3">
        <f t="shared" ref="D3:D5" si="1">1000000/B3</f>
        <v>1496.5986394557824</v>
      </c>
      <c r="E3">
        <f>SLOPE(B2:B5,C2:C5)</f>
        <v>0.30500601361452406</v>
      </c>
    </row>
    <row r="4" spans="1:7" x14ac:dyDescent="0.25">
      <c r="A4">
        <v>1640</v>
      </c>
      <c r="B4">
        <f t="shared" si="0"/>
        <v>1490.9090909090908</v>
      </c>
      <c r="C4">
        <v>4636</v>
      </c>
      <c r="D4">
        <f t="shared" si="1"/>
        <v>670.73170731707319</v>
      </c>
    </row>
    <row r="5" spans="1:7" x14ac:dyDescent="0.25">
      <c r="A5">
        <v>14230</v>
      </c>
      <c r="B5">
        <f t="shared" si="0"/>
        <v>12936.363636363636</v>
      </c>
      <c r="C5">
        <v>42300</v>
      </c>
      <c r="D5">
        <f t="shared" si="1"/>
        <v>77.301475755446248</v>
      </c>
    </row>
    <row r="6" spans="1:7" x14ac:dyDescent="0.25">
      <c r="A6">
        <v>18200</v>
      </c>
      <c r="B6">
        <f t="shared" si="0"/>
        <v>16545.454545454544</v>
      </c>
      <c r="C6">
        <f>(A6-E2)/E3</f>
        <v>59545.684277897497</v>
      </c>
      <c r="D6">
        <f t="shared" ref="D6" si="2">1000000/A6</f>
        <v>54.945054945054942</v>
      </c>
    </row>
    <row r="10" spans="1:7" x14ac:dyDescent="0.25">
      <c r="A10">
        <v>110.86</v>
      </c>
      <c r="B10">
        <v>80</v>
      </c>
      <c r="D10">
        <f>INTERCEPT(A10:A11,B10:B11)</f>
        <v>23.088235294117112</v>
      </c>
    </row>
    <row r="11" spans="1:7" x14ac:dyDescent="0.25">
      <c r="A11">
        <v>14286</v>
      </c>
      <c r="B11">
        <v>13000</v>
      </c>
      <c r="D11">
        <f>SLOPE(A10:A11,B10:B11)</f>
        <v>1.0971470588235295</v>
      </c>
    </row>
    <row r="13" spans="1:7" x14ac:dyDescent="0.25">
      <c r="A13">
        <v>178</v>
      </c>
      <c r="B13">
        <v>281.60000000000002</v>
      </c>
      <c r="D13">
        <f>INTERCEPT(A13:A14,B13:B14)</f>
        <v>5.7149467310273394</v>
      </c>
    </row>
    <row r="14" spans="1:7" x14ac:dyDescent="0.25">
      <c r="A14">
        <v>8746</v>
      </c>
      <c r="B14">
        <v>14286</v>
      </c>
      <c r="D14">
        <f>SLOPE(A13:A14,B13:B14)</f>
        <v>0.61180771757447661</v>
      </c>
    </row>
    <row r="17" spans="3:3" x14ac:dyDescent="0.25">
      <c r="C17">
        <f>8746*0.612 + 6</f>
        <v>5358.5519999999997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Andris</dc:creator>
  <cp:lastModifiedBy>Andris</cp:lastModifiedBy>
  <dcterms:created xsi:type="dcterms:W3CDTF">2017-07-26T09:36:28Z</dcterms:created>
  <dcterms:modified xsi:type="dcterms:W3CDTF">2017-08-17T16:51:13Z</dcterms:modified>
</cp:coreProperties>
</file>